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_borrar\"/>
    </mc:Choice>
  </mc:AlternateContent>
  <xr:revisionPtr revIDLastSave="0" documentId="8_{CD737477-C07B-47D5-8591-DE29B485BD7C}" xr6:coauthVersionLast="45" xr6:coauthVersionMax="45" xr10:uidLastSave="{00000000-0000-0000-0000-000000000000}"/>
  <bookViews>
    <workbookView xWindow="-120" yWindow="-120" windowWidth="20730" windowHeight="11280" xr2:uid="{FF02BB1B-89E1-42DE-A6E9-C65BE5CC09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18" i="1" l="1"/>
  <c r="X718" i="1"/>
  <c r="Y717" i="1"/>
  <c r="X717" i="1"/>
  <c r="Y716" i="1"/>
  <c r="X716" i="1"/>
  <c r="Y715" i="1"/>
  <c r="X715" i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3" i="1"/>
  <c r="X673" i="1"/>
  <c r="Y672" i="1"/>
  <c r="X672" i="1"/>
  <c r="Y671" i="1"/>
  <c r="X671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4" i="1"/>
  <c r="X634" i="1"/>
  <c r="Y633" i="1"/>
  <c r="X633" i="1"/>
  <c r="Y632" i="1"/>
  <c r="X632" i="1"/>
  <c r="Y631" i="1"/>
  <c r="X631" i="1"/>
  <c r="Y630" i="1"/>
  <c r="X630" i="1"/>
  <c r="Y629" i="1"/>
  <c r="X629" i="1"/>
  <c r="Y628" i="1"/>
  <c r="X628" i="1"/>
  <c r="Y627" i="1"/>
  <c r="X627" i="1"/>
  <c r="Y626" i="1"/>
  <c r="X626" i="1"/>
  <c r="Y625" i="1"/>
  <c r="X625" i="1"/>
  <c r="Y624" i="1"/>
  <c r="X624" i="1"/>
  <c r="Y623" i="1"/>
  <c r="X623" i="1"/>
  <c r="Y622" i="1"/>
  <c r="X622" i="1"/>
  <c r="Y621" i="1"/>
  <c r="X621" i="1"/>
  <c r="Y620" i="1"/>
  <c r="X620" i="1"/>
  <c r="Y619" i="1"/>
  <c r="X619" i="1"/>
  <c r="Y618" i="1"/>
  <c r="X618" i="1"/>
  <c r="Y617" i="1"/>
  <c r="X617" i="1"/>
  <c r="Y616" i="1"/>
  <c r="X616" i="1"/>
  <c r="Y615" i="1"/>
  <c r="X615" i="1"/>
  <c r="Y614" i="1"/>
  <c r="X614" i="1"/>
  <c r="Y613" i="1"/>
  <c r="X613" i="1"/>
  <c r="Y612" i="1"/>
  <c r="X612" i="1"/>
  <c r="Y611" i="1"/>
  <c r="X611" i="1"/>
  <c r="Y610" i="1"/>
  <c r="X610" i="1"/>
  <c r="Y609" i="1"/>
  <c r="X609" i="1"/>
  <c r="Y608" i="1"/>
  <c r="X608" i="1"/>
  <c r="Y607" i="1"/>
  <c r="X607" i="1"/>
  <c r="Y606" i="1"/>
  <c r="X606" i="1"/>
  <c r="Y605" i="1"/>
  <c r="X605" i="1"/>
  <c r="Y604" i="1"/>
  <c r="X604" i="1"/>
  <c r="Y603" i="1"/>
  <c r="X603" i="1"/>
  <c r="Y602" i="1"/>
  <c r="X602" i="1"/>
  <c r="Y601" i="1"/>
  <c r="X601" i="1"/>
  <c r="Y600" i="1"/>
  <c r="X600" i="1"/>
  <c r="Y599" i="1"/>
  <c r="X599" i="1"/>
  <c r="Y598" i="1"/>
  <c r="X598" i="1"/>
  <c r="Y597" i="1"/>
  <c r="X597" i="1"/>
  <c r="Y596" i="1"/>
  <c r="X596" i="1"/>
  <c r="Y595" i="1"/>
  <c r="X595" i="1"/>
  <c r="Y594" i="1"/>
  <c r="X594" i="1"/>
  <c r="Y593" i="1"/>
  <c r="X593" i="1"/>
  <c r="Y592" i="1"/>
  <c r="X592" i="1"/>
  <c r="Y591" i="1"/>
  <c r="X591" i="1"/>
  <c r="Y590" i="1"/>
  <c r="X590" i="1"/>
  <c r="Y589" i="1"/>
  <c r="X589" i="1"/>
  <c r="Y588" i="1"/>
  <c r="X588" i="1"/>
  <c r="Y587" i="1"/>
  <c r="X587" i="1"/>
  <c r="Y586" i="1"/>
  <c r="X586" i="1"/>
  <c r="Y585" i="1"/>
  <c r="X585" i="1"/>
  <c r="Y584" i="1"/>
  <c r="X584" i="1"/>
  <c r="Y583" i="1"/>
  <c r="X583" i="1"/>
  <c r="Y582" i="1"/>
  <c r="X582" i="1"/>
  <c r="Y581" i="1"/>
  <c r="X581" i="1"/>
  <c r="Y580" i="1"/>
  <c r="X580" i="1"/>
  <c r="Y579" i="1"/>
  <c r="X579" i="1"/>
  <c r="Y578" i="1"/>
  <c r="X578" i="1"/>
  <c r="Y577" i="1"/>
  <c r="X577" i="1"/>
  <c r="Y576" i="1"/>
  <c r="X576" i="1"/>
  <c r="Y575" i="1"/>
  <c r="X575" i="1"/>
  <c r="Y574" i="1"/>
  <c r="X574" i="1"/>
  <c r="Y573" i="1"/>
  <c r="X573" i="1"/>
  <c r="Y572" i="1"/>
  <c r="X572" i="1"/>
  <c r="Y571" i="1"/>
  <c r="X571" i="1"/>
  <c r="Y570" i="1"/>
  <c r="X570" i="1"/>
  <c r="Y569" i="1"/>
  <c r="X569" i="1"/>
  <c r="Y568" i="1"/>
  <c r="X568" i="1"/>
  <c r="Y567" i="1"/>
  <c r="X567" i="1"/>
  <c r="Y566" i="1"/>
  <c r="X566" i="1"/>
  <c r="Y565" i="1"/>
  <c r="X565" i="1"/>
  <c r="Y564" i="1"/>
  <c r="X564" i="1"/>
  <c r="Y563" i="1"/>
  <c r="X563" i="1"/>
  <c r="Y562" i="1"/>
  <c r="X562" i="1"/>
  <c r="Y561" i="1"/>
  <c r="X561" i="1"/>
  <c r="Y560" i="1"/>
  <c r="X560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X544" i="1"/>
  <c r="Y543" i="1"/>
  <c r="X543" i="1"/>
  <c r="Y542" i="1"/>
  <c r="X542" i="1"/>
  <c r="Y541" i="1"/>
  <c r="X541" i="1"/>
  <c r="Y540" i="1"/>
  <c r="X540" i="1"/>
  <c r="Y539" i="1"/>
  <c r="X539" i="1"/>
  <c r="Y538" i="1"/>
  <c r="X538" i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X529" i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515" i="1"/>
  <c r="X515" i="1"/>
  <c r="Y514" i="1"/>
  <c r="X514" i="1"/>
  <c r="Y513" i="1"/>
  <c r="X513" i="1"/>
  <c r="Y512" i="1"/>
  <c r="X512" i="1"/>
  <c r="Y511" i="1"/>
  <c r="X511" i="1"/>
  <c r="Y510" i="1"/>
  <c r="X510" i="1"/>
  <c r="Y509" i="1"/>
  <c r="X509" i="1"/>
  <c r="Y508" i="1"/>
  <c r="X508" i="1"/>
  <c r="Y507" i="1"/>
  <c r="X507" i="1"/>
  <c r="Y506" i="1"/>
  <c r="X506" i="1"/>
  <c r="Y505" i="1"/>
  <c r="X505" i="1"/>
  <c r="Y504" i="1"/>
  <c r="X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70" i="1"/>
  <c r="X470" i="1"/>
  <c r="Y469" i="1"/>
  <c r="X469" i="1"/>
  <c r="Y468" i="1"/>
  <c r="X468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X459" i="1"/>
  <c r="Y458" i="1"/>
  <c r="X458" i="1"/>
  <c r="Y457" i="1"/>
  <c r="X457" i="1"/>
  <c r="Y456" i="1"/>
  <c r="X456" i="1"/>
  <c r="Y455" i="1"/>
  <c r="X455" i="1"/>
  <c r="Y454" i="1"/>
  <c r="X454" i="1"/>
  <c r="Y453" i="1"/>
  <c r="X453" i="1"/>
  <c r="Y452" i="1"/>
  <c r="X452" i="1"/>
  <c r="Y451" i="1"/>
  <c r="X451" i="1"/>
  <c r="Y450" i="1"/>
  <c r="X450" i="1"/>
  <c r="Y449" i="1"/>
  <c r="X449" i="1"/>
  <c r="Y448" i="1"/>
  <c r="X448" i="1"/>
  <c r="Y447" i="1"/>
  <c r="X447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1" i="1"/>
  <c r="X431" i="1"/>
  <c r="Y430" i="1"/>
  <c r="X430" i="1"/>
  <c r="Y429" i="1"/>
  <c r="X429" i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8" i="1"/>
  <c r="X418" i="1"/>
  <c r="Y417" i="1"/>
  <c r="X417" i="1"/>
  <c r="Y416" i="1"/>
  <c r="X416" i="1"/>
  <c r="Y415" i="1"/>
  <c r="X415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5" i="1"/>
  <c r="X405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Andres Reyes Rodriguez</author>
    <author>Dayana Lorena Culma Ipuz</author>
  </authors>
  <commentList>
    <comment ref="I1" authorId="0" shapeId="0" xr:uid="{96059ACD-B3FB-420E-9006-5DC5ED3C3AE6}">
      <text>
        <r>
          <rPr>
            <b/>
            <sz val="9"/>
            <color indexed="81"/>
            <rFont val="Tahoma"/>
            <family val="2"/>
          </rPr>
          <t>Carlos Andres Reyes Rodriguez:</t>
        </r>
        <r>
          <rPr>
            <sz val="9"/>
            <color indexed="81"/>
            <rFont val="Tahoma"/>
            <family val="2"/>
          </rPr>
          <t xml:space="preserve">
Fecha Terminado</t>
        </r>
      </text>
    </comment>
    <comment ref="O1" authorId="1" shapeId="0" xr:uid="{A34CAAB3-D096-4D9B-A002-73013B48C620}">
      <text>
        <r>
          <rPr>
            <b/>
            <sz val="9"/>
            <color indexed="81"/>
            <rFont val="Tahoma"/>
            <family val="2"/>
          </rPr>
          <t xml:space="preserve">Tiempo Gestión Acmuluado
</t>
        </r>
      </text>
    </comment>
    <comment ref="P1" authorId="1" shapeId="0" xr:uid="{26D09026-DE4D-4659-AB47-6AFC85A215F3}">
      <text>
        <r>
          <rPr>
            <b/>
            <sz val="9"/>
            <color indexed="81"/>
            <rFont val="Tahoma"/>
            <family val="2"/>
          </rPr>
          <t>Estado de SLA</t>
        </r>
      </text>
    </comment>
  </commentList>
</comments>
</file>

<file path=xl/sharedStrings.xml><?xml version="1.0" encoding="utf-8"?>
<sst xmlns="http://schemas.openxmlformats.org/spreadsheetml/2006/main" count="6524" uniqueCount="1446">
  <si>
    <t>ID de orden de trabajo+</t>
  </si>
  <si>
    <t>Resumen*</t>
  </si>
  <si>
    <t>Servicio*+</t>
  </si>
  <si>
    <t>Prioridad</t>
  </si>
  <si>
    <t>Estado*</t>
  </si>
  <si>
    <t>Nombre de grupo de soporte de usuario asignado+</t>
  </si>
  <si>
    <t>Fecha de envío</t>
  </si>
  <si>
    <t>Hora de envío</t>
  </si>
  <si>
    <t>Fecha completada</t>
  </si>
  <si>
    <t>Hora completada</t>
  </si>
  <si>
    <t>Fecha de finalización real+</t>
  </si>
  <si>
    <t>Fecha de inicio real+</t>
  </si>
  <si>
    <t>Fecha de última modificación</t>
  </si>
  <si>
    <t>Estado de SLM</t>
  </si>
  <si>
    <t>Tiempo Total Gestión</t>
  </si>
  <si>
    <t>Estado SLM en tiempo real</t>
  </si>
  <si>
    <t>ContactFullName</t>
  </si>
  <si>
    <t>Correo electrónico de contacto</t>
  </si>
  <si>
    <t>Gestor de Peticiones</t>
  </si>
  <si>
    <t>Motivo del estado</t>
  </si>
  <si>
    <t>Nombre de grupo de soporte de gestor*</t>
  </si>
  <si>
    <t>Tipo Cuidad*</t>
  </si>
  <si>
    <t>Usuario asignado a petición</t>
  </si>
  <si>
    <t>Tiempo Creación (HH:mm)</t>
  </si>
  <si>
    <t>ANS Creación Requerimiento</t>
  </si>
  <si>
    <t>Tiempo Avance Incidente</t>
  </si>
  <si>
    <t>ANS Avance Incidente</t>
  </si>
  <si>
    <t>WO0000000090183</t>
  </si>
  <si>
    <t>elementos subsitio Carrera Administrativa para ser trasladados</t>
  </si>
  <si>
    <t>SHAREPOINT</t>
  </si>
  <si>
    <t>Baja</t>
  </si>
  <si>
    <t>Cumplido</t>
  </si>
  <si>
    <t>RNEC-MESA NIVEL 1</t>
  </si>
  <si>
    <t>00:00</t>
  </si>
  <si>
    <t>WO0000000090305</t>
  </si>
  <si>
    <t>00:03</t>
  </si>
  <si>
    <t>WO0000000114618</t>
  </si>
  <si>
    <t>MODULOS DNI DETALLADO</t>
  </si>
  <si>
    <t>05:26</t>
  </si>
  <si>
    <t>WO0000000153267</t>
  </si>
  <si>
    <t>RE: PROPUESTA OPTIMIZACION TRAMITES DE DOCUMENTOS DE IDENTIDAD</t>
  </si>
  <si>
    <t>Incumplido</t>
  </si>
  <si>
    <t>168:10</t>
  </si>
  <si>
    <t>WO0000000187340</t>
  </si>
  <si>
    <t>URGENTE solicitud CERTIFICACION - UNE</t>
  </si>
  <si>
    <t>RESPALDO DE INFORMACIÓN</t>
  </si>
  <si>
    <t>05:02</t>
  </si>
  <si>
    <t>WO0000000187532</t>
  </si>
  <si>
    <t>RE: URL SHARE POINT</t>
  </si>
  <si>
    <t>56:34</t>
  </si>
  <si>
    <t>WO0000000187748</t>
  </si>
  <si>
    <t>RE: SOLICITUD DE INFORMACION</t>
  </si>
  <si>
    <t>SERVIDORES WINDOWS</t>
  </si>
  <si>
    <t>Media</t>
  </si>
  <si>
    <t>03:10</t>
  </si>
  <si>
    <t>WO0000000187968</t>
  </si>
  <si>
    <t>RE: Solicitud cancelación usuario por retiro</t>
  </si>
  <si>
    <t>DIRECTORIO ACTIVO</t>
  </si>
  <si>
    <t>00:12</t>
  </si>
  <si>
    <t>WO0000000188153</t>
  </si>
  <si>
    <t>Cancelacion de cuentas</t>
  </si>
  <si>
    <t>02:16</t>
  </si>
  <si>
    <t>WO0000000188348</t>
  </si>
  <si>
    <t>RE: CANCELACION CUENTA DE USUARIO DEL SIC</t>
  </si>
  <si>
    <t>02:03</t>
  </si>
  <si>
    <t>WO0000000188766</t>
  </si>
  <si>
    <t>RE: Cancelación Cuentas</t>
  </si>
  <si>
    <t>20:14</t>
  </si>
  <si>
    <t>WO0000000189520</t>
  </si>
  <si>
    <t>RE: Solicitud eliminación cuentas</t>
  </si>
  <si>
    <t>02:30</t>
  </si>
  <si>
    <t>WO0000000193450</t>
  </si>
  <si>
    <t>problema de  conectividad en los municipios</t>
  </si>
  <si>
    <t>CONECTIVIDAD WAN</t>
  </si>
  <si>
    <t/>
  </si>
  <si>
    <t>WO0000000193923</t>
  </si>
  <si>
    <t>SOLICITUD PRIORITARIA</t>
  </si>
  <si>
    <t>WO0000000196221</t>
  </si>
  <si>
    <t>WEBSERVICE ANI 2.0 - Olimpia IT</t>
  </si>
  <si>
    <t>VPN SSL</t>
  </si>
  <si>
    <t>WO0000000197119</t>
  </si>
  <si>
    <t>WEBSERVICE 2.0 - Gear Electric SAS</t>
  </si>
  <si>
    <t>WO0000000197204</t>
  </si>
  <si>
    <t>RE: FORMATO VPN S2S FIDUPREVISORA FOMAG</t>
  </si>
  <si>
    <t>WO0000000197675</t>
  </si>
  <si>
    <t>Registraduria conectividad//RV: Actualización contactos//RV: REACTIVACION VPN SITE TO SITE/REGISTRAD</t>
  </si>
  <si>
    <t>WO0000000198320</t>
  </si>
  <si>
    <t>Creación Buzones correos Quindio</t>
  </si>
  <si>
    <t>WO0000000198330</t>
  </si>
  <si>
    <t>RE: Entrega Cintas - Backup del 13 al 19 de Diciembre del 2019</t>
  </si>
  <si>
    <t>SOPORTE INFRAESTRUCTURA</t>
  </si>
  <si>
    <t>WO0000000198348</t>
  </si>
  <si>
    <t>Movimiento de estaciones</t>
  </si>
  <si>
    <t>WO0000000198378</t>
  </si>
  <si>
    <t>RE: Creación y/o Actualización cuenta VPN SSL</t>
  </si>
  <si>
    <t>WO0000000198380</t>
  </si>
  <si>
    <t>RE: Creación VPN SSL - Seccional Fiscalía HUILA</t>
  </si>
  <si>
    <t>WO0000000198384</t>
  </si>
  <si>
    <t>RE: RV: Fwd: documento aplicación personalización virtual - VPN S2S Recaudo Bogotá - PRUEBAS</t>
  </si>
  <si>
    <t>WO0000000198390</t>
  </si>
  <si>
    <t>RE: RV: Fwd: documento aplicación personalización virtual - VPN S2S Recaudo Bogotá - Produccion</t>
  </si>
  <si>
    <t>WO0000000198392</t>
  </si>
  <si>
    <t>20191231-Acceso-remoto-escritorio-VPN-CC19385027-SANCHEZ NAVARRO GUSTAVO ADOLFO-20201231</t>
  </si>
  <si>
    <t>WO0000000198397</t>
  </si>
  <si>
    <t>RE: [Soporte Software - #0002125]</t>
  </si>
  <si>
    <t>WO0000000198398</t>
  </si>
  <si>
    <t>RE: REACTIVACIÒN CUENTA INSTITUCIONAL COORDINADOR ELECTORAL</t>
  </si>
  <si>
    <t>WO0000000198403</t>
  </si>
  <si>
    <t>SOLICITUD</t>
  </si>
  <si>
    <t>WO0000000198440</t>
  </si>
  <si>
    <t>RE: Activacion escritorio Remoto www2.</t>
  </si>
  <si>
    <t>CONECTIVIDAD LAN</t>
  </si>
  <si>
    <t>WO0000000198483</t>
  </si>
  <si>
    <t>RNEC-NIVEL 2 LAN</t>
  </si>
  <si>
    <t>WO0000000198486</t>
  </si>
  <si>
    <t>RE: SOLICITUD</t>
  </si>
  <si>
    <t>WO0000000198575</t>
  </si>
  <si>
    <t>RE: DESHABILITAR USUARIOS DE EQUIPO, CORREO Y SIC - SERVIENTREGA</t>
  </si>
  <si>
    <t>WO0000000198591</t>
  </si>
  <si>
    <t>DESBLOQUEO USUARIO</t>
  </si>
  <si>
    <t>WO0000000198636</t>
  </si>
  <si>
    <t>Solicitud</t>
  </si>
  <si>
    <t>WO0000000198654</t>
  </si>
  <si>
    <t>Renovación Vigencia Correo Electrónico Primero la Niñez</t>
  </si>
  <si>
    <t>WO0000000198656</t>
  </si>
  <si>
    <t>RE: activar usuario</t>
  </si>
  <si>
    <t>RNEC-NIVEL 2 SERVIDORES</t>
  </si>
  <si>
    <t>WO0000000198657</t>
  </si>
  <si>
    <t>RE: SOLICITUD REACTIVACION CUENTAS DE USUARIO SUPERNUMERARIOS TALENTO HUMANO</t>
  </si>
  <si>
    <t>WO0000000198664</t>
  </si>
  <si>
    <t>Solicitud - Habilitar cuenta de usuario</t>
  </si>
  <si>
    <t>WO0000000198671</t>
  </si>
  <si>
    <t>SOLICITUD ACTIVACIÓN USUARIOS</t>
  </si>
  <si>
    <t>WO0000000198672</t>
  </si>
  <si>
    <t>Solicitud Cuenta correo electrónico Delegada Quindio</t>
  </si>
  <si>
    <t>WO0000000198679</t>
  </si>
  <si>
    <t>RE: REACTIVACIÒN CUENTA INSTITUCIONAL AREA DE TALENTO HUMANO</t>
  </si>
  <si>
    <t>WO0000000198682</t>
  </si>
  <si>
    <t>Ampliacion de Vigencia</t>
  </si>
  <si>
    <t>WO0000000198686</t>
  </si>
  <si>
    <t>RE: REACTIVACION DE USUARIO /Sergio Alberto Rojas Vélez /  Juan Guillermo Muñoz Osorio / Ruby Daniel</t>
  </si>
  <si>
    <t>WO0000000198687</t>
  </si>
  <si>
    <t>WO0000000198695</t>
  </si>
  <si>
    <t>RV: Reactivar Cuenta de Usuarios</t>
  </si>
  <si>
    <t>WO0000000198699</t>
  </si>
  <si>
    <t>RE: URGENTE!!! REACTIVACION USUARIO</t>
  </si>
  <si>
    <t>WO0000000198717</t>
  </si>
  <si>
    <t>movimiento de estaciones</t>
  </si>
  <si>
    <t>WO0000000198765</t>
  </si>
  <si>
    <t>REACTIVACIÒN CUENTA INSTITUCIONAL AREA DE CORRESPONDENCIA</t>
  </si>
  <si>
    <t>WO0000000198768</t>
  </si>
  <si>
    <t>RE: REACTIVACIÒN CUENTA INSTITUCIONAL AREA DE ELECTORAL</t>
  </si>
  <si>
    <t>WO0000000198770</t>
  </si>
  <si>
    <t>RV: REACTIVACIÒN CUENTA INSTITUCIONAL AREA DE ELECTORAL</t>
  </si>
  <si>
    <t>WO0000000198773</t>
  </si>
  <si>
    <t>REACTIVACIÒN CUENTA INSTITUCIONAL COORDINADOR ELECTORAL</t>
  </si>
  <si>
    <t>WO0000000198777</t>
  </si>
  <si>
    <t>Creación de PST</t>
  </si>
  <si>
    <t>CORREO ELECTRÓNICO</t>
  </si>
  <si>
    <t>RNEC-SOPORTE SITIO NIVEL 1</t>
  </si>
  <si>
    <t>WO0000000198778</t>
  </si>
  <si>
    <t>solicitud ampliación vigencia cuenta</t>
  </si>
  <si>
    <t>WO0000000198779</t>
  </si>
  <si>
    <t>REACTIVACIÒN CUENTA INSTITUCIONAL AREA DE RECAUDOS</t>
  </si>
  <si>
    <t>WO0000000198781</t>
  </si>
  <si>
    <t>RE: Configuración de Port Security</t>
  </si>
  <si>
    <t>WO0000000198784</t>
  </si>
  <si>
    <t>RE: Ampliación vigencia correo Dennise Gisella Beltran Rodriguez</t>
  </si>
  <si>
    <t>WO0000000198824</t>
  </si>
  <si>
    <t>RE: Cuenta oficina juridica</t>
  </si>
  <si>
    <t>WO0000000198844</t>
  </si>
  <si>
    <t>RE: Solicitud Urgente.....!!!!!!</t>
  </si>
  <si>
    <t>WO0000000198845</t>
  </si>
  <si>
    <t>Activación vigencia Usuarios</t>
  </si>
  <si>
    <t>WO0000000198849</t>
  </si>
  <si>
    <t>RV: REACTIVACIÒN CUENTA INSTITUCIONAL AREA DE RECAUDOS</t>
  </si>
  <si>
    <t>WO0000000198850</t>
  </si>
  <si>
    <t>SOLICITUD ACTIVACION CUENTAS CORREO INSTITUCIONAL - REMUN ANSERMA CALDAS</t>
  </si>
  <si>
    <t>WO0000000198851</t>
  </si>
  <si>
    <t>Ampliacion de viogencia</t>
  </si>
  <si>
    <t>WO0000000198852</t>
  </si>
  <si>
    <t>WO0000000198853</t>
  </si>
  <si>
    <t>RE: renovación usuario</t>
  </si>
  <si>
    <t>WO0000000198854</t>
  </si>
  <si>
    <t>Protección anti-defacement servidor RNEC-AGENDA-01</t>
  </si>
  <si>
    <t>PÁGINA WEB - RNEC</t>
  </si>
  <si>
    <t>WO0000000198861</t>
  </si>
  <si>
    <t>RE: REACTIVACIÒN CUENTA INSTITUCIONAL AREA DE RECAUDOS</t>
  </si>
  <si>
    <t>WO0000000198871</t>
  </si>
  <si>
    <t>WO0000000198873</t>
  </si>
  <si>
    <t>WO0000000198879</t>
  </si>
  <si>
    <t>Reporte SIRECI</t>
  </si>
  <si>
    <t>WO0000000198885</t>
  </si>
  <si>
    <t>WO0000000198886</t>
  </si>
  <si>
    <t>WO0000000198901</t>
  </si>
  <si>
    <t>RE:  Reactivacion cuentas de usuario</t>
  </si>
  <si>
    <t>WO0000000198908</t>
  </si>
  <si>
    <t>ACTIVACION DE USUARIOS</t>
  </si>
  <si>
    <t>WO0000000198915</t>
  </si>
  <si>
    <t>RE: Solicitud urgente</t>
  </si>
  <si>
    <t>WO0000000198918</t>
  </si>
  <si>
    <t>RE: Navegación sin proxy</t>
  </si>
  <si>
    <t>WO0000000198954</t>
  </si>
  <si>
    <t>RE: Cuentas Inactivas</t>
  </si>
  <si>
    <t>WO0000000198957</t>
  </si>
  <si>
    <t>RV: solicitud ampliación vigencia</t>
  </si>
  <si>
    <t>WO0000000198962</t>
  </si>
  <si>
    <t>Cuenta Inactiva</t>
  </si>
  <si>
    <t>WO0000000198983</t>
  </si>
  <si>
    <t>RV: Servidor fuera de servicio HDREGVM-PANIDB01 (10.240.9.16)</t>
  </si>
  <si>
    <t>WO0000000198988</t>
  </si>
  <si>
    <t>Cambiar Contraseña</t>
  </si>
  <si>
    <t>POR VALIDAR</t>
  </si>
  <si>
    <t>WO0000000198998</t>
  </si>
  <si>
    <t>Configuración de Port Security</t>
  </si>
  <si>
    <t>WO0000000199000</t>
  </si>
  <si>
    <t>WO0000000199012</t>
  </si>
  <si>
    <t>resolución prorroga</t>
  </si>
  <si>
    <t>WO0000000199016</t>
  </si>
  <si>
    <t>RE: ampliación de usuario por prórroga</t>
  </si>
  <si>
    <t>WO0000000199040</t>
  </si>
  <si>
    <t>Reactivacion cuentas de usuario</t>
  </si>
  <si>
    <t>WO0000000199041</t>
  </si>
  <si>
    <t>ACTIVACION USUARIO</t>
  </si>
  <si>
    <t>WO0000000199048</t>
  </si>
  <si>
    <t>RV: ampliación de usuario por prórroga</t>
  </si>
  <si>
    <t>WO0000000199078</t>
  </si>
  <si>
    <t>RE: ACTIVACION USUARIO</t>
  </si>
  <si>
    <t>WO0000000199103</t>
  </si>
  <si>
    <t>Solicitud de actualización de usuario.</t>
  </si>
  <si>
    <t>WO0000000199120</t>
  </si>
  <si>
    <t>Activación cuenta de usuario</t>
  </si>
  <si>
    <t>WO0000000199126</t>
  </si>
  <si>
    <t>Solicitud activacion cuentas de usuarios</t>
  </si>
  <si>
    <t>WO0000000199137</t>
  </si>
  <si>
    <t>WO0000000199160</t>
  </si>
  <si>
    <t>RE: Activación Usuario</t>
  </si>
  <si>
    <t>WO0000000199185</t>
  </si>
  <si>
    <t>RE: Hola es urgente lee este correo por favor te estan poniendo los cuernos</t>
  </si>
  <si>
    <t>WO0000000199189</t>
  </si>
  <si>
    <t>Cambiar Contraseña  de red</t>
  </si>
  <si>
    <t>WO0000000199210</t>
  </si>
  <si>
    <t>Solicitud reactivación cuenta institucional</t>
  </si>
  <si>
    <t>WO0000000199231</t>
  </si>
  <si>
    <t>RE: solicitud inclusión grupo Registradores Municipales caldas - Buzon cmuribe - Registradora Auxili</t>
  </si>
  <si>
    <t>WO0000000199237</t>
  </si>
  <si>
    <t>Solicitud de activación de usuarios</t>
  </si>
  <si>
    <t>WO0000000199238</t>
  </si>
  <si>
    <t>activación  usuarios</t>
  </si>
  <si>
    <t>WO0000000199310</t>
  </si>
  <si>
    <t>RE: REITERACIÓN: Solicitud habilitación cuentas de usuario institucional y cuentas de correo supernu</t>
  </si>
  <si>
    <t>WO0000000199344</t>
  </si>
  <si>
    <t>activacion usuarios</t>
  </si>
  <si>
    <t>WO0000000199346</t>
  </si>
  <si>
    <t>RE: activación usuario</t>
  </si>
  <si>
    <t>WO0000000199374</t>
  </si>
  <si>
    <t>WO0000000199377</t>
  </si>
  <si>
    <t>WO0000000199379</t>
  </si>
  <si>
    <t>WO0000000199557</t>
  </si>
  <si>
    <t>WO0000000199572</t>
  </si>
  <si>
    <t>Creacion de usuario</t>
  </si>
  <si>
    <t>WO0000000199595</t>
  </si>
  <si>
    <t>RE: Creación y/o actualización VPN SSL - AUCKLAND-ANTOFAGASTA-COLÓN</t>
  </si>
  <si>
    <t>WO0000000199598</t>
  </si>
  <si>
    <t>RE: WEBSERVICE 2.0 - Gear Electric SAS</t>
  </si>
  <si>
    <t>WO0000000199669</t>
  </si>
  <si>
    <t>RE: Reiteración Activación Cuenta Dominio John Fredy Franco Munera</t>
  </si>
  <si>
    <t>WO0000000199693</t>
  </si>
  <si>
    <t>RE: Solicitud</t>
  </si>
  <si>
    <t>WO0000000199696</t>
  </si>
  <si>
    <t>RE: Solicitud cambio de contraseña correo</t>
  </si>
  <si>
    <t>WO0000000199732</t>
  </si>
  <si>
    <t>HABILITAR USUARIO</t>
  </si>
  <si>
    <t>WO0000000199743</t>
  </si>
  <si>
    <t>WO0000000199751</t>
  </si>
  <si>
    <t>reactivación usuario</t>
  </si>
  <si>
    <t>WO0000000199787</t>
  </si>
  <si>
    <t>RE: Extensión vigencia Lady Dayan Del Castillo Vargas</t>
  </si>
  <si>
    <t>WO0000000199789</t>
  </si>
  <si>
    <t>RE: Solicitud activación usuario</t>
  </si>
  <si>
    <t>WO0000000199793</t>
  </si>
  <si>
    <t>RE: equipos con sistemas operativos sin soporte</t>
  </si>
  <si>
    <t>WO0000000199812</t>
  </si>
  <si>
    <t>RV: CONFIGURACION KACTUS</t>
  </si>
  <si>
    <t>SYSTEM CENTER</t>
  </si>
  <si>
    <t>WO0000000199826</t>
  </si>
  <si>
    <t>RE: creación cuenta Registrador Distrital</t>
  </si>
  <si>
    <t>WO0000000199846</t>
  </si>
  <si>
    <t>RE: revisar usuario</t>
  </si>
  <si>
    <t>WO0000000199849</t>
  </si>
  <si>
    <t>RE: Activar cuenta de usuario</t>
  </si>
  <si>
    <t>WO0000000199856</t>
  </si>
  <si>
    <t>RE: Activar cuentas de usuario</t>
  </si>
  <si>
    <t>WO0000000199878</t>
  </si>
  <si>
    <t>RE: ACTIVACION USURARIO</t>
  </si>
  <si>
    <t>WO0000000199880</t>
  </si>
  <si>
    <t>RE: habilitar correo institucional</t>
  </si>
  <si>
    <t>WO0000000199883</t>
  </si>
  <si>
    <t>RE: PRÓRROGA COMO SUPERNUMERARIO DICIEMBRE 2019 CESAR SANABRIA</t>
  </si>
  <si>
    <t>WO0000000199906</t>
  </si>
  <si>
    <t>RE: Solicitud habilitación cuentas de usuario institucional y cuentas de correo - CALDAS</t>
  </si>
  <si>
    <t>WO0000000199911</t>
  </si>
  <si>
    <t>reactivación  cuenta funcionario</t>
  </si>
  <si>
    <t>WO0000000199920</t>
  </si>
  <si>
    <t>RE: Solicitud habilitación cuentas de usuario institucional y cuentas de correo - CALDAS_DIEGO GARCÍ</t>
  </si>
  <si>
    <t>WO0000000199933</t>
  </si>
  <si>
    <t>Fallo Decodificador</t>
  </si>
  <si>
    <t>WO0000000199952</t>
  </si>
  <si>
    <t>VIGENCIA USUARIO 16287263HAROLDAVILA</t>
  </si>
  <si>
    <t>WO0000000199955</t>
  </si>
  <si>
    <t>RE: solicutud renovacion usuario</t>
  </si>
  <si>
    <t>WO0000000199957</t>
  </si>
  <si>
    <t>RE: SOLICITID REACTIVACION USUARIO Y BUZON DE /  Bibiana Rivera Salazar &lt;brivera@registraduria.gov.c</t>
  </si>
  <si>
    <t>WO0000000199977</t>
  </si>
  <si>
    <t>RE: Solicitud domino bloqueado</t>
  </si>
  <si>
    <t>WO0000000199978</t>
  </si>
  <si>
    <t>RE: activación de usuario</t>
  </si>
  <si>
    <t>WO0000000199981</t>
  </si>
  <si>
    <t>RE: Reactivacion cuentas de usuario</t>
  </si>
  <si>
    <t>WO0000000199987</t>
  </si>
  <si>
    <t>RE: Ampliación vigencia cuenta de usuario</t>
  </si>
  <si>
    <t>WO0000000199998</t>
  </si>
  <si>
    <t>RE: SOLICITUD REACTIVACIÓN CUENTA DE CORREO INSTITUCIONAL - IMPORTANTE</t>
  </si>
  <si>
    <t>WO0000000200000</t>
  </si>
  <si>
    <t>WO0000000200008</t>
  </si>
  <si>
    <t>RE: restablecer correo y usuario</t>
  </si>
  <si>
    <t>WO0000000200012</t>
  </si>
  <si>
    <t>RE: Reactivación Usuario</t>
  </si>
  <si>
    <t>WO0000000200013</t>
  </si>
  <si>
    <t>Ampliación de vigencia</t>
  </si>
  <si>
    <t>WO0000000200016</t>
  </si>
  <si>
    <t>RE: Ampliación de vigencia en cuenta de usuario</t>
  </si>
  <si>
    <t>WO0000000200017</t>
  </si>
  <si>
    <t>Actualización de grupo</t>
  </si>
  <si>
    <t>WO0000000200035</t>
  </si>
  <si>
    <t>WO0000000200038</t>
  </si>
  <si>
    <t>RE: Solicitud Prorroga Dora Mabel Vargas</t>
  </si>
  <si>
    <t>WO0000000200046</t>
  </si>
  <si>
    <t>RE: SOLICITUD ACTIVAR CUENTA PARA ENTREGA DE FUNCIONES</t>
  </si>
  <si>
    <t>WO0000000200053</t>
  </si>
  <si>
    <t>RE: RESTABLECIMIENTO CORREO ELECTRÓNICO</t>
  </si>
  <si>
    <t>WO0000000200058</t>
  </si>
  <si>
    <t>RE: Activación usuario</t>
  </si>
  <si>
    <t>WO0000000200095</t>
  </si>
  <si>
    <t>RE: Reseteo de Contraseña VPN</t>
  </si>
  <si>
    <t>WO0000000200102</t>
  </si>
  <si>
    <t>RE: Habilitar cuenta de usuario</t>
  </si>
  <si>
    <t>WO0000000200108</t>
  </si>
  <si>
    <t>WO0000000200124</t>
  </si>
  <si>
    <t>RE: Reestablecer usuario</t>
  </si>
  <si>
    <t>WO0000000200130</t>
  </si>
  <si>
    <t>RE: inclusión grupo de correspondencia</t>
  </si>
  <si>
    <t>WO0000000200134</t>
  </si>
  <si>
    <t>RE: ACTIVACIÓN DE LA CUENTA</t>
  </si>
  <si>
    <t>WO0000000200135</t>
  </si>
  <si>
    <t>Creacion de Cuenta</t>
  </si>
  <si>
    <t>WO0000000200138</t>
  </si>
  <si>
    <t>RE: Solicitud cambios nombres teléfonos IP</t>
  </si>
  <si>
    <t>TELEFONÍA IP</t>
  </si>
  <si>
    <t>WO0000000200139</t>
  </si>
  <si>
    <t>WO0000000200175</t>
  </si>
  <si>
    <t>RE: revisar puntos de red y ext. telefonica</t>
  </si>
  <si>
    <t>WO0000000200202</t>
  </si>
  <si>
    <t>WO0000000200214</t>
  </si>
  <si>
    <t>RE: reactivación  cuenta funcionario</t>
  </si>
  <si>
    <t>WO0000000200241</t>
  </si>
  <si>
    <t>RE: generación permisos navegación internet cuenta Registrador Distrital</t>
  </si>
  <si>
    <t>WO0000000200244</t>
  </si>
  <si>
    <t>WO0000000200245</t>
  </si>
  <si>
    <t>RE: Activación Usuarios</t>
  </si>
  <si>
    <t>WO0000000200251</t>
  </si>
  <si>
    <t>RE: Solicitud de Cuentas</t>
  </si>
  <si>
    <t>WO0000000200252</t>
  </si>
  <si>
    <t>WO0000000200255</t>
  </si>
  <si>
    <t>RE: activación usuario correo electrónico</t>
  </si>
  <si>
    <t>WO0000000200296</t>
  </si>
  <si>
    <t>WO0000000200308</t>
  </si>
  <si>
    <t>WO0000000200309</t>
  </si>
  <si>
    <t>sala de videoconferencia</t>
  </si>
  <si>
    <t>VIDEOCONFERENCIA</t>
  </si>
  <si>
    <t>RNEC-NIVEL 2 WAN</t>
  </si>
  <si>
    <t>WO0000000200320</t>
  </si>
  <si>
    <t>RE: SOLICITUD HABILITACION SERVICIO CONEXION EN REMOTO - DELEGACION CAUCA</t>
  </si>
  <si>
    <t>WO0000000200328</t>
  </si>
  <si>
    <t>RE: Creación usuario - Nidia Milena Hernández</t>
  </si>
  <si>
    <t>WO0000000200349</t>
  </si>
  <si>
    <t>RE: ampliacion de cuentas</t>
  </si>
  <si>
    <t>WO0000000200392</t>
  </si>
  <si>
    <t>RE: SOLICITUID CUENTAS DE CORREO - TIENDA VIERTUAL DELE STADO COLOMBIANO</t>
  </si>
  <si>
    <t>WO0000000200399</t>
  </si>
  <si>
    <t>RV: Solicitud carpeta compartida</t>
  </si>
  <si>
    <t>WO0000000200404</t>
  </si>
  <si>
    <t>Revisar punto de red</t>
  </si>
  <si>
    <t>WO0000000200409</t>
  </si>
  <si>
    <t>WO0000000200424</t>
  </si>
  <si>
    <t>Creación usuarios</t>
  </si>
  <si>
    <t>WO0000000200425</t>
  </si>
  <si>
    <t>WO0000000200444</t>
  </si>
  <si>
    <t>RE: Activacion Usuario</t>
  </si>
  <si>
    <t>WO0000000200451</t>
  </si>
  <si>
    <t>Ampliacion de vigencia</t>
  </si>
  <si>
    <t>WO0000000200474</t>
  </si>
  <si>
    <t>RE: ERROR_IRG_WEB</t>
  </si>
  <si>
    <t>WO0000000200485</t>
  </si>
  <si>
    <t>WO0000000200489</t>
  </si>
  <si>
    <t>RE: REACTIVACIÓN DE USUARIO</t>
  </si>
  <si>
    <t>WO0000000200526</t>
  </si>
  <si>
    <t>WO0000000200527</t>
  </si>
  <si>
    <t>WO0000000200528</t>
  </si>
  <si>
    <t>WO0000000200529</t>
  </si>
  <si>
    <t>WO0000000200590</t>
  </si>
  <si>
    <t>RE: Solicitud Habilitación Puntos de Red CC-1B-RE-D207; CC-1B-RE-D217</t>
  </si>
  <si>
    <t>WO0000000200593</t>
  </si>
  <si>
    <t>Configuración Port Security al Puerto V 12</t>
  </si>
  <si>
    <t>WO0000000200624</t>
  </si>
  <si>
    <t>RE: SOLICITUD CIERRE USUARIO Y CORREO INSTITUCIONAL</t>
  </si>
  <si>
    <t>WO0000000200648</t>
  </si>
  <si>
    <t>RE: Inconvenientes con EIS Candelaria</t>
  </si>
  <si>
    <t>WO0000000200652</t>
  </si>
  <si>
    <t>RE: AMPLIACIÓN VIGENCIA DE USUARIO</t>
  </si>
  <si>
    <t>WO0000000200656</t>
  </si>
  <si>
    <t>RE: Solicitud habilitación Punto de Red P1-PPC-D230</t>
  </si>
  <si>
    <t>WO0000000200671</t>
  </si>
  <si>
    <t>WO0000000200676</t>
  </si>
  <si>
    <t>CAMBIO RESPONSABLE REGISTRADURIA TIBIRITA - IMPORTANTE</t>
  </si>
  <si>
    <t>WO0000000200683</t>
  </si>
  <si>
    <t>RE: Solicitud activación de usuario</t>
  </si>
  <si>
    <t>WO0000000200687</t>
  </si>
  <si>
    <t>WO0000000200691</t>
  </si>
  <si>
    <t>WO0000000200695</t>
  </si>
  <si>
    <t>Solicitud reactivación correo Elizabeth Palacios - Riosucio-Chocó</t>
  </si>
  <si>
    <t>WO0000000200696</t>
  </si>
  <si>
    <t>Activación de Usuario</t>
  </si>
  <si>
    <t>WO0000000200697</t>
  </si>
  <si>
    <t>Reconexxion de Cuenta Expirada</t>
  </si>
  <si>
    <t>WO0000000200706</t>
  </si>
  <si>
    <t>RE: Solicitud Cuenta Dominio</t>
  </si>
  <si>
    <t>WO0000000200716</t>
  </si>
  <si>
    <t>Activación de cuenta</t>
  </si>
  <si>
    <t>WO0000000200727</t>
  </si>
  <si>
    <t>RE: SOLICITUD CORREO MASIVO</t>
  </si>
  <si>
    <t>WO0000000200734</t>
  </si>
  <si>
    <t>RE: SOLICITUD AMPLIACIÓN DE BUZÓN</t>
  </si>
  <si>
    <t>WO0000000200744</t>
  </si>
  <si>
    <t>Actualizacion de Vigencia</t>
  </si>
  <si>
    <t>WO0000000200745</t>
  </si>
  <si>
    <t>RV: SOLICITUD REACTIVACIÓN CUENTA DE CORREO INSTITUCIONAL - IMPORTANTE</t>
  </si>
  <si>
    <t>WO0000000200747</t>
  </si>
  <si>
    <t>RV: Activación de usuarios</t>
  </si>
  <si>
    <t>WO0000000200749</t>
  </si>
  <si>
    <t>WO0000000200753</t>
  </si>
  <si>
    <t>WO0000000200754</t>
  </si>
  <si>
    <t>ACTIVACION CUENTA ANDREA PAOLA CASTRO LOPEZ</t>
  </si>
  <si>
    <t>WO0000000200758</t>
  </si>
  <si>
    <t>reación usuario Víctor Ramírez</t>
  </si>
  <si>
    <t>WO0000000200778</t>
  </si>
  <si>
    <t>Modificación Grupo delegadosrisaralda</t>
  </si>
  <si>
    <t>WO0000000200785</t>
  </si>
  <si>
    <t>RE: ACTIVACION CUENTA ANDREA PAOLA CASTRO LOPEZ</t>
  </si>
  <si>
    <t>WO0000000200816</t>
  </si>
  <si>
    <t>RE: Solicitud Correo</t>
  </si>
  <si>
    <t>WO0000000200828</t>
  </si>
  <si>
    <t>RE: AMPLIACIÓN VIGENCIA DE USUARIO.</t>
  </si>
  <si>
    <t>WO0000000200830</t>
  </si>
  <si>
    <t>RE: Habilitar cuenta de funcionaria Yuleth Guzman</t>
  </si>
  <si>
    <t>WO0000000200840</t>
  </si>
  <si>
    <t>RE: hola</t>
  </si>
  <si>
    <t>WO0000000200842</t>
  </si>
  <si>
    <t>WO0000000200848</t>
  </si>
  <si>
    <t>RE: Solicitud habilitación Puntos de Red D12</t>
  </si>
  <si>
    <t>WO0000000200852</t>
  </si>
  <si>
    <t>RE: Activación de usuarios</t>
  </si>
  <si>
    <t>WO0000000200863</t>
  </si>
  <si>
    <t>SOLICITUD DE CAMBIO DE RESPONSABLE</t>
  </si>
  <si>
    <t>WO0000000200866</t>
  </si>
  <si>
    <t>WO0000000200870</t>
  </si>
  <si>
    <t>Activacion Usuario</t>
  </si>
  <si>
    <t>WO0000000200871</t>
  </si>
  <si>
    <t>Activación de usuarios</t>
  </si>
  <si>
    <t>WO0000000200907</t>
  </si>
  <si>
    <t>WO0000000200918</t>
  </si>
  <si>
    <t>RE: SOLICITUD AMPLIACION VIGENCIA USUARIO</t>
  </si>
  <si>
    <t>WO0000000200926</t>
  </si>
  <si>
    <t>RE: Habilitar usuario inactivo</t>
  </si>
  <si>
    <t>WO0000000200941</t>
  </si>
  <si>
    <t>Falla de correo</t>
  </si>
  <si>
    <t>WO0000000200944</t>
  </si>
  <si>
    <t>RE: Creacion de usuarios</t>
  </si>
  <si>
    <t>WO0000000200945</t>
  </si>
  <si>
    <t>WO0000000200946</t>
  </si>
  <si>
    <t>WO0000000201040</t>
  </si>
  <si>
    <t>RE: VPN-S2S RNEC y Fiscalía Regla Acceso IFDNI</t>
  </si>
  <si>
    <t>WO0000000201048</t>
  </si>
  <si>
    <t>RE: Entrega Cintas - Backup del 20 al 26 de Diciembre del 2019</t>
  </si>
  <si>
    <t>WO0000000201055</t>
  </si>
  <si>
    <t>RE: GESTIÓN TIC. SOLICITUD ACTIVACIÓN DE USUARIOS. Servidores Grupo de Peticiones, Quejas y Reclamos</t>
  </si>
  <si>
    <t>WO0000000201080</t>
  </si>
  <si>
    <t>RE: Solicitud carpeta compartida</t>
  </si>
  <si>
    <t>WO0000000201084</t>
  </si>
  <si>
    <t>RE: PRORROGA DE FUNCIONARIA DIANA PATRICIA QUINTERO  HASTA EL 30 DE SEPTIEMBRE DE 2020</t>
  </si>
  <si>
    <t>WO0000000201088</t>
  </si>
  <si>
    <t>RE: SOLICITUD URGENTE</t>
  </si>
  <si>
    <t>WO0000000201094</t>
  </si>
  <si>
    <t>RE: Solicitud de REACTIVACIÓN usuario de red  y correo</t>
  </si>
  <si>
    <t>WO0000000201115</t>
  </si>
  <si>
    <t>RE: ampliación de cuenta jcbaptista y eliminar perfil jcbautista</t>
  </si>
  <si>
    <t>WO0000000201161</t>
  </si>
  <si>
    <t>RE: SOLICITUD ACTIVACIÓN USUARIOS</t>
  </si>
  <si>
    <t>WO0000000201209</t>
  </si>
  <si>
    <t>RE: reactivación de usuario Urgente</t>
  </si>
  <si>
    <t>WO0000000201246</t>
  </si>
  <si>
    <t>RE: SOLICITUD ACCESO CARPETA COMPARTIDA</t>
  </si>
  <si>
    <t>WO0000000201259</t>
  </si>
  <si>
    <t>Activacion usuarios</t>
  </si>
  <si>
    <t>WO0000000201261</t>
  </si>
  <si>
    <t>RE: Creación cuentas de usuario</t>
  </si>
  <si>
    <t>WO0000000201262</t>
  </si>
  <si>
    <t>WO0000000201263</t>
  </si>
  <si>
    <t>RE: EXCLUSION DE USUARIO DEL BUZON Y/O CORREO compras@registraduria.gov.co</t>
  </si>
  <si>
    <t>WO0000000201283</t>
  </si>
  <si>
    <t>Movimiento de Estaciones</t>
  </si>
  <si>
    <t>WO0000000201360</t>
  </si>
  <si>
    <t>RE: Habilitación de Puntos de Red VOZ-No.22; DAT-No 20</t>
  </si>
  <si>
    <t>WO0000000201363</t>
  </si>
  <si>
    <t>desactivacion de cuenta de usuario</t>
  </si>
  <si>
    <t>WO0000000201376</t>
  </si>
  <si>
    <t>RE: CREACION DE USUARIO</t>
  </si>
  <si>
    <t>WO0000000201387</t>
  </si>
  <si>
    <t>RE:  Actualización Grupo Delegados Guainía</t>
  </si>
  <si>
    <t>WO0000000201420</t>
  </si>
  <si>
    <t>WO0000000201421</t>
  </si>
  <si>
    <t>RE: hablitar punto de red</t>
  </si>
  <si>
    <t>WO0000000201426</t>
  </si>
  <si>
    <t>RE: Activación  de usuarios</t>
  </si>
  <si>
    <t>WO0000000201427</t>
  </si>
  <si>
    <t>RE: bloquear el ingreso de Correos Electronicos</t>
  </si>
  <si>
    <t>WO0000000201437</t>
  </si>
  <si>
    <t>RE: Creacion de usuario</t>
  </si>
  <si>
    <t>WO0000000201450</t>
  </si>
  <si>
    <t>RE: usuario</t>
  </si>
  <si>
    <t>WO0000000201470</t>
  </si>
  <si>
    <t>RV: ACTIVACION DE CORREO ELECTRONICO</t>
  </si>
  <si>
    <t>WO0000000201473</t>
  </si>
  <si>
    <t>RE: ACCESO Y CONFIGURACION NUEVA VPN S2S ANI 2.0 - Unidad de Victimas UARIV</t>
  </si>
  <si>
    <t>WO0000000201474</t>
  </si>
  <si>
    <t>RE: SOLICITUD DE PERMISOS</t>
  </si>
  <si>
    <t>WO0000000201475</t>
  </si>
  <si>
    <t>WO0000000201562</t>
  </si>
  <si>
    <t>Solicitud Videoconferencia</t>
  </si>
  <si>
    <t>WO0000000201570</t>
  </si>
  <si>
    <t>WO0000000201571</t>
  </si>
  <si>
    <t>RE: Solicitud permisos web</t>
  </si>
  <si>
    <t>WO0000000201582</t>
  </si>
  <si>
    <t>Habilitación de Puntos de Red DAT - 22</t>
  </si>
  <si>
    <t>WO0000000201584</t>
  </si>
  <si>
    <t>RE: Solicitud permisos usuario SharePoint</t>
  </si>
  <si>
    <t>WO0000000201620</t>
  </si>
  <si>
    <t>RE: cancelación cuentas</t>
  </si>
  <si>
    <t>WO0000000201622</t>
  </si>
  <si>
    <t>RE: Conexión equipo red WiFi NAVEGACION</t>
  </si>
  <si>
    <t>WO0000000201639</t>
  </si>
  <si>
    <t>WO0000000201647</t>
  </si>
  <si>
    <t>RE: Solicitud activación de dominio en el perfil Registrador Distrital cacoronel</t>
  </si>
  <si>
    <t>WO0000000201751</t>
  </si>
  <si>
    <t>RE: CREACION CORREO INSTITUCIONAL Y CUENTAS DE USUARIO REGISTRADOR ESPECIAL DE TUNJA funcionario JUL</t>
  </si>
  <si>
    <t>WO0000000201754</t>
  </si>
  <si>
    <t>RV: CREACION CORREO INSTITUCIONAL Y CUENTAS DE USUARIO REGISTRADOR ESPECIAL DE TUNJA funcionario JUL</t>
  </si>
  <si>
    <t>WO0000000201765</t>
  </si>
  <si>
    <t>RE: Reactivación de Usuario.</t>
  </si>
  <si>
    <t>WO0000000201772</t>
  </si>
  <si>
    <t>WO0000000201793</t>
  </si>
  <si>
    <t>RE: Solicitud Creación usuario</t>
  </si>
  <si>
    <t>RNEC-NIVEL 2 MOVILIDAD</t>
  </si>
  <si>
    <t>WO0000000201808</t>
  </si>
  <si>
    <t>RE: Activacion usuario</t>
  </si>
  <si>
    <t>WO0000000201813</t>
  </si>
  <si>
    <t>RE: Retiro funcionario</t>
  </si>
  <si>
    <t>WO0000000201844</t>
  </si>
  <si>
    <t>RE: Solicitud ampliación vigencia cuenta inducción@registraduria.gov.co</t>
  </si>
  <si>
    <t>WO0000000201870</t>
  </si>
  <si>
    <t>Cambiar contraseña</t>
  </si>
  <si>
    <t>WO0000000201876</t>
  </si>
  <si>
    <t>RE: RE ESPECIAL IBAGUE SOL ACTIVACION VIGENCIA USUARIOS CC 14105146-28551936 HUGO ENRIQUE LOZANO SAN</t>
  </si>
  <si>
    <t>WO0000000201878</t>
  </si>
  <si>
    <t>RE: Cancelar usuario de correo</t>
  </si>
  <si>
    <t>WO0000000201888</t>
  </si>
  <si>
    <t>RE: Actualizacion de Usuario</t>
  </si>
  <si>
    <t>WO0000000201928</t>
  </si>
  <si>
    <t>WO0000000201935</t>
  </si>
  <si>
    <t>RV: creación cuentas vpn</t>
  </si>
  <si>
    <t>WO0000000201937</t>
  </si>
  <si>
    <t>RE: creación cuentas vpn</t>
  </si>
  <si>
    <t>WO0000000201941</t>
  </si>
  <si>
    <t>RE: Activación de Ip para Mac en Oficina de Prensa</t>
  </si>
  <si>
    <t>WO0000000201942</t>
  </si>
  <si>
    <t>RE: Error generado por posibles Actualizaciones</t>
  </si>
  <si>
    <t>SOPORTE OFIMÁTICO</t>
  </si>
  <si>
    <t>WO0000000201943</t>
  </si>
  <si>
    <t>Creación usuario</t>
  </si>
  <si>
    <t>WO0000000202008</t>
  </si>
  <si>
    <t>RV: Cancelación cuentas de usuario y correo institucional</t>
  </si>
  <si>
    <t>WO0000000202049</t>
  </si>
  <si>
    <t>WO0000000202061</t>
  </si>
  <si>
    <t>WO0000000202065</t>
  </si>
  <si>
    <t>WO0000000202066</t>
  </si>
  <si>
    <t>WO0000000202068</t>
  </si>
  <si>
    <t>WO0000000202071</t>
  </si>
  <si>
    <t>WO0000000202196</t>
  </si>
  <si>
    <t>Cambiar Contraseña
Cambiar Contraseña</t>
  </si>
  <si>
    <t>WO0000000202251</t>
  </si>
  <si>
    <t>RE: Solicitud sala de videoconferencia</t>
  </si>
  <si>
    <t>WO0000000202282</t>
  </si>
  <si>
    <t>RV: Compensación de $ 3,000,000 por su esfuerzo</t>
  </si>
  <si>
    <t>SEGURIDAD INFORMÁTICA</t>
  </si>
  <si>
    <t>WO0000000202292</t>
  </si>
  <si>
    <t>RE: Activación puntos</t>
  </si>
  <si>
    <t>WO0000000202348</t>
  </si>
  <si>
    <t>Verificacion de punto de red - Planeacion</t>
  </si>
  <si>
    <t>WO0000000202373</t>
  </si>
  <si>
    <t>RE: SOLICITUD CUENTA USUARIO/CORREO FUNCIONARIA DELEINE VENCE</t>
  </si>
  <si>
    <t>WO0000000202381</t>
  </si>
  <si>
    <t>RE: SOLICIUD MODIFICAR CORREO</t>
  </si>
  <si>
    <t>WO0000000202389</t>
  </si>
  <si>
    <t>RE: ACTIVACIÓN DE USUARIO ASESOR SAMIR BEDOYA PIRAQUIVE</t>
  </si>
  <si>
    <t>WO0000000202411</t>
  </si>
  <si>
    <t>RE: Acta de posesion</t>
  </si>
  <si>
    <t>WO0000000202429</t>
  </si>
  <si>
    <t>WO0000000202432</t>
  </si>
  <si>
    <t>RE: Usuario msmarin</t>
  </si>
  <si>
    <t>WO0000000202463</t>
  </si>
  <si>
    <t>RE: CREACION USUARIO INSTITUCIONAL - LA GUAJIRA</t>
  </si>
  <si>
    <t>WO0000000202501</t>
  </si>
  <si>
    <t>RE: Fwd:desbloqueo ingreso usuario regís especial popayan  Resolucion</t>
  </si>
  <si>
    <t>WO0000000202504</t>
  </si>
  <si>
    <t>RE: Conexión escritorio remoto - jfflorez</t>
  </si>
  <si>
    <t>WO0000000202571</t>
  </si>
  <si>
    <t>WO0000000202580</t>
  </si>
  <si>
    <t>WO0000000202584</t>
  </si>
  <si>
    <t>RE: Habilitación de Puntos de Red P1-PPC-D195</t>
  </si>
  <si>
    <t>WO0000000202691</t>
  </si>
  <si>
    <t>WO0000000202692</t>
  </si>
  <si>
    <t>Solicitud permisos navegación</t>
  </si>
  <si>
    <t>WO0000000202727</t>
  </si>
  <si>
    <t>RE: Para  su revisión y aprobación     RV: SOLICITUD DE ACTUALIZACION DE  USURIOS CON PERMISO DE ESC</t>
  </si>
  <si>
    <t>WO0000000202737</t>
  </si>
  <si>
    <t>RE: Adobe Genuine - Servicio de Integrida de de Software</t>
  </si>
  <si>
    <t>WO0000000202750</t>
  </si>
  <si>
    <t>RE: administración de usuarios</t>
  </si>
  <si>
    <t>WO0000000202759</t>
  </si>
  <si>
    <t>RE: recuperación contraseña</t>
  </si>
  <si>
    <t>WO0000000202798</t>
  </si>
  <si>
    <t>Cambio de contraseña</t>
  </si>
  <si>
    <t>WO0000000202829</t>
  </si>
  <si>
    <t>RE: Solicitud creación de usuario</t>
  </si>
  <si>
    <t>WO0000000202831</t>
  </si>
  <si>
    <t>RE: USUARIO</t>
  </si>
  <si>
    <t>WO0000000202836</t>
  </si>
  <si>
    <t>Configuracion segunda cuenta - Oficina 222 - Piso 2</t>
  </si>
  <si>
    <t>WO0000000202845</t>
  </si>
  <si>
    <t>RE: Habilitación de Puntos de Red 2F-DAT-40</t>
  </si>
  <si>
    <t>WO0000000202853</t>
  </si>
  <si>
    <t>RE: Creación usuario Andrés Rivera</t>
  </si>
  <si>
    <t>WO0000000202943</t>
  </si>
  <si>
    <t>RE: SANTANDER CREACIÓN DE USUARIO PARA DELEGADA</t>
  </si>
  <si>
    <t>WO0000000202952</t>
  </si>
  <si>
    <t>ELIMINACIÓN USUARIO</t>
  </si>
  <si>
    <t>WO0000000202954</t>
  </si>
  <si>
    <t>RE: CREACIÓN USUARIO</t>
  </si>
  <si>
    <t>WO0000000202963</t>
  </si>
  <si>
    <t>RE: CREACION CORREO INSTITUCIONAL REG. ESPECIAL ARAUCA</t>
  </si>
  <si>
    <t>WO0000000202966</t>
  </si>
  <si>
    <t>RE: Solicitud Instalación</t>
  </si>
  <si>
    <t>WO0000000202971</t>
  </si>
  <si>
    <t>RE: SOLICITUD CORREO Y USUARIO</t>
  </si>
  <si>
    <t>WO0000000203011</t>
  </si>
  <si>
    <t>RE: ingreso data center personal INDRA</t>
  </si>
  <si>
    <t>WO0000000203028</t>
  </si>
  <si>
    <t>RE: Solicitud de ampliación de cuenta de usuario deavendano.</t>
  </si>
  <si>
    <t>WO0000000203034</t>
  </si>
  <si>
    <t>CREACIÓN USUARIO</t>
  </si>
  <si>
    <t>WO0000000203038</t>
  </si>
  <si>
    <t>OLICITUD AMPLIACION VIGENCIA DE USUARIO DE CORREO ELECTRONICO</t>
  </si>
  <si>
    <t>WO0000000203046</t>
  </si>
  <si>
    <t>Creación Usuario_CARLOS ALBERTO ARIAS MONCALEANO</t>
  </si>
  <si>
    <t>WO0000000203100</t>
  </si>
  <si>
    <t>RE: CONFIGURACION PORT SECURITY</t>
  </si>
  <si>
    <t>WO0000000203110</t>
  </si>
  <si>
    <t>Creación cuenta de usuario y correo</t>
  </si>
  <si>
    <t>WO0000000203118</t>
  </si>
  <si>
    <t>reactivación cuenta correo electrónico</t>
  </si>
  <si>
    <t>WO0000000203123</t>
  </si>
  <si>
    <t>RE: CREACION CORREO INSTITUCIONAL funcionario FABIAN BULLA SANCHEZ CC 74363140 como Registrador Espe</t>
  </si>
  <si>
    <t>WO0000000203125</t>
  </si>
  <si>
    <t>WO0000000203129</t>
  </si>
  <si>
    <t>WO0000000203146</t>
  </si>
  <si>
    <t>Falla de Navegación</t>
  </si>
  <si>
    <t>WO0000000203156</t>
  </si>
  <si>
    <t>WO0000000203195</t>
  </si>
  <si>
    <t>RE: link sheraponti</t>
  </si>
  <si>
    <t>WO0000000203257</t>
  </si>
  <si>
    <t>RE: Solicitud creación y activación usuario</t>
  </si>
  <si>
    <t>WO0000000203259</t>
  </si>
  <si>
    <t>RE: activación punto de red pmt (2F-VOZ-27) cedulación en el exterior</t>
  </si>
  <si>
    <t>WO0000000203267</t>
  </si>
  <si>
    <t>WO0000000203269</t>
  </si>
  <si>
    <t>RE: Permiso para ingresar al share poing</t>
  </si>
  <si>
    <t>WO0000000203276</t>
  </si>
  <si>
    <t>URL SHARE POINT</t>
  </si>
  <si>
    <t>WO0000000203277</t>
  </si>
  <si>
    <t>habilitación en  link de permisos Sharepoint</t>
  </si>
  <si>
    <t>WO0000000203278</t>
  </si>
  <si>
    <t>RV: Registraduria La Jagua de Ibirico - Cesar quiere obtener acceso a 'CAIC'</t>
  </si>
  <si>
    <t>WO0000000203319</t>
  </si>
  <si>
    <t>PERMISOS</t>
  </si>
  <si>
    <t>WO0000000203332</t>
  </si>
  <si>
    <t>WO0000000203371</t>
  </si>
  <si>
    <t>RE: ACTIVACIÓN CORREO ELECTRONICO - GRUPO CONTRATOS</t>
  </si>
  <si>
    <t>WO0000000203377</t>
  </si>
  <si>
    <t>RV: AJUSTE BUZÓN DE CORREO NELLY BENAVIDES GONZÁLEZ Y DESHABILITACIÓN BUZÓN FABIO ANDRES HERNÁNDEZ C</t>
  </si>
  <si>
    <t>WO0000000203393</t>
  </si>
  <si>
    <t>RE: Solicitud reactivación cuentas</t>
  </si>
  <si>
    <t>WO0000000203399</t>
  </si>
  <si>
    <t>Creación usuario - Lili Rosa</t>
  </si>
  <si>
    <t>WO0000000203430</t>
  </si>
  <si>
    <t>Verificacion punto red - Piso 5 despacho registrador</t>
  </si>
  <si>
    <t>WO0000000203451</t>
  </si>
  <si>
    <t>RE: desactivar WAF</t>
  </si>
  <si>
    <t>WO0000000203454</t>
  </si>
  <si>
    <t>WO0000000203467</t>
  </si>
  <si>
    <t>Creación usuario - Leivis</t>
  </si>
  <si>
    <t>WO0000000203516</t>
  </si>
  <si>
    <t>RE: AJUSTE BUZÓN DE CORREO NELLY BENAVIDES GONZÁLEZ Y DESHABILITACIÓN BUZÓN FABIO ANDRES HERNÁNDEZ C</t>
  </si>
  <si>
    <t>WO0000000203530</t>
  </si>
  <si>
    <t>RE: Edwin Andres Grajales Grisales quiere obtener acceso a 'Acuerdos'</t>
  </si>
  <si>
    <t>WO0000000203534</t>
  </si>
  <si>
    <t>RE: Creación usuario - Santiago García</t>
  </si>
  <si>
    <t>WO0000000203565</t>
  </si>
  <si>
    <t>RE: Creación usuario - Leivis</t>
  </si>
  <si>
    <t>WO0000000203567</t>
  </si>
  <si>
    <t>WO0000000203569</t>
  </si>
  <si>
    <t>WO0000000203571</t>
  </si>
  <si>
    <t>RE: Solicitud Inclusión Grupo de Correspondencia</t>
  </si>
  <si>
    <t>WO0000000203589</t>
  </si>
  <si>
    <t>WO0000000203621</t>
  </si>
  <si>
    <t>RE: POSIBLE SPAM</t>
  </si>
  <si>
    <t>WO0000000203632</t>
  </si>
  <si>
    <t>WO0000000203638</t>
  </si>
  <si>
    <t>RE: desactivación WAF</t>
  </si>
  <si>
    <t>WO0000000203652</t>
  </si>
  <si>
    <t>RE: Aumento de disco FTP</t>
  </si>
  <si>
    <t>WO0000000203686</t>
  </si>
  <si>
    <t>RE: Inclusión Funcionario</t>
  </si>
  <si>
    <t>WO0000000203690</t>
  </si>
  <si>
    <t>RE: Ampliación vigencia Elba Liliana Urquijo Rivera</t>
  </si>
  <si>
    <t>WO0000000203703</t>
  </si>
  <si>
    <t>Habilitación de Puntos de Red CC-2A-V38</t>
  </si>
  <si>
    <t>WO0000000203718</t>
  </si>
  <si>
    <t>WO0000000203746</t>
  </si>
  <si>
    <t>RE: Ampliación Vigencia de Usuario</t>
  </si>
  <si>
    <t>WO0000000203859</t>
  </si>
  <si>
    <t>WO0000000203890</t>
  </si>
  <si>
    <t>RE: Usuarios bloqueados</t>
  </si>
  <si>
    <t>WO0000000203938</t>
  </si>
  <si>
    <t>RE: Solicitud creación usuario SIC</t>
  </si>
  <si>
    <t>WO0000000203950</t>
  </si>
  <si>
    <t>verificación espacio servidor de Backups</t>
  </si>
  <si>
    <t>WO0000000204008</t>
  </si>
  <si>
    <t>RE: solicitar permiso para enviar mi correo masivo de despedida con ocasión a mi pensión al grupo li</t>
  </si>
  <si>
    <t>WO0000000204023</t>
  </si>
  <si>
    <t>RE: Listado correos electrónicos - Dirección Financiera</t>
  </si>
  <si>
    <t>00:04</t>
  </si>
  <si>
    <t>WO0000000204046</t>
  </si>
  <si>
    <t>RE: Formato VPN S2S entre RNEC e INCOCRÉDITO</t>
  </si>
  <si>
    <t>WO0000000204047</t>
  </si>
  <si>
    <t>RE: VPN S2S WS 2.0 entre RNEC - Contraloría General de la República</t>
  </si>
  <si>
    <t>WO0000000204085</t>
  </si>
  <si>
    <t>WO0000000204144</t>
  </si>
  <si>
    <t>WO0000000204148</t>
  </si>
  <si>
    <t>RE: PRUEBA DE CONECTIVIDAD DATACENTER POLICIA NACIONAL</t>
  </si>
  <si>
    <t>01:44</t>
  </si>
  <si>
    <t>WO0000000204153</t>
  </si>
  <si>
    <t>RE: Entrega Cintas - Backup del 27 de Diciembre al 02 de enero del 2020</t>
  </si>
  <si>
    <t>WO0000000204160</t>
  </si>
  <si>
    <t>RE: VPN S2S WebService ANI 2.0 entre RNEC y KONFIRMA S.A.S</t>
  </si>
  <si>
    <t>00:44</t>
  </si>
  <si>
    <t>WO0000000204163</t>
  </si>
  <si>
    <t>RE: Estadísticas de visita en Intranet</t>
  </si>
  <si>
    <t>WO0000000204169</t>
  </si>
  <si>
    <t>RE: Consulta ATDP Banco AV Villas VPN S2S</t>
  </si>
  <si>
    <t>01:56</t>
  </si>
  <si>
    <t>WO0000000204182</t>
  </si>
  <si>
    <t>Cambio de Contraseña</t>
  </si>
  <si>
    <t>WO0000000204183</t>
  </si>
  <si>
    <t>WO0000000204184</t>
  </si>
  <si>
    <t>WO0000000204204</t>
  </si>
  <si>
    <t>WO0000000204265</t>
  </si>
  <si>
    <t>WO0000000204267</t>
  </si>
  <si>
    <t>RE: INFORMACIÓN ACCESO AL SERVIDOR SAPIENS</t>
  </si>
  <si>
    <t>WO0000000204270</t>
  </si>
  <si>
    <t>RE: CREACION CORREO INSTITUCIONAL</t>
  </si>
  <si>
    <t>WO0000000204275</t>
  </si>
  <si>
    <t>WO0000000204316</t>
  </si>
  <si>
    <t>RE: HABILITAR USUARIOS DE EQUIPO - SERVIENTREGA</t>
  </si>
  <si>
    <t>WO0000000204321</t>
  </si>
  <si>
    <t>RE: tratamiento cuentas de correo funcionarios</t>
  </si>
  <si>
    <t>WO0000000204359</t>
  </si>
  <si>
    <t>RE: ELIMINACION USUARIO Y CUENTA DE CORREO</t>
  </si>
  <si>
    <t>WO0000000204376</t>
  </si>
  <si>
    <t>WO0000000204402</t>
  </si>
  <si>
    <t>WO0000000204411</t>
  </si>
  <si>
    <t>RE: Creación usuario - Fabio Castillo</t>
  </si>
  <si>
    <t>WO0000000204481</t>
  </si>
  <si>
    <t>RE: Vigencias VPN Locales</t>
  </si>
  <si>
    <t>WO0000000204482</t>
  </si>
  <si>
    <t>00:15</t>
  </si>
  <si>
    <t>WO0000000204484</t>
  </si>
  <si>
    <t>00:43</t>
  </si>
  <si>
    <t>WO0000000204491</t>
  </si>
  <si>
    <t>RE: solicitud activacion correo institucional</t>
  </si>
  <si>
    <t>WO0000000204494</t>
  </si>
  <si>
    <t>RE: SOLICITUD CAMBIO NOMBRES TELEFONO IP</t>
  </si>
  <si>
    <t>00:01</t>
  </si>
  <si>
    <t>WO0000000204497</t>
  </si>
  <si>
    <t>Creación usuario - Cristian Bastidas</t>
  </si>
  <si>
    <t>WO0000000204503</t>
  </si>
  <si>
    <t>WO0000000204565</t>
  </si>
  <si>
    <t>WO0000000204574</t>
  </si>
  <si>
    <t>WO0000000204597</t>
  </si>
  <si>
    <t>WO0000000204638</t>
  </si>
  <si>
    <t>CAMBIO DE RESPONSABLE CORREO INSTITUCIONAL</t>
  </si>
  <si>
    <t>WO0000000204649</t>
  </si>
  <si>
    <t>RE: Configurar Port Security</t>
  </si>
  <si>
    <t>WO0000000204661</t>
  </si>
  <si>
    <t>WO0000000204704</t>
  </si>
  <si>
    <t>WO0000000204737</t>
  </si>
  <si>
    <t>RE: ADECUACIÓN 5 PUNTOS DE RED SEDE CAN</t>
  </si>
  <si>
    <t>WO0000000204739</t>
  </si>
  <si>
    <t>WO0000000204754</t>
  </si>
  <si>
    <t>06:46</t>
  </si>
  <si>
    <t>WO0000000204794</t>
  </si>
  <si>
    <t>WO0000000204797</t>
  </si>
  <si>
    <t>RE: Validación usuario Daniel Augusto Sánchez Morales</t>
  </si>
  <si>
    <t>WO0000000204803</t>
  </si>
  <si>
    <t>RE: Creación usuario - Camila Bessolo</t>
  </si>
  <si>
    <t>WO0000000204810</t>
  </si>
  <si>
    <t>RE: solicitud habilitar puntos de red</t>
  </si>
  <si>
    <t>WO0000000204813</t>
  </si>
  <si>
    <t>Creación usuario Andrés Garay</t>
  </si>
  <si>
    <t>WO0000000204864</t>
  </si>
  <si>
    <t>WO0000000204888</t>
  </si>
  <si>
    <t>RV: SOLICITUD</t>
  </si>
  <si>
    <t>00:02</t>
  </si>
  <si>
    <t>WO0000000204900</t>
  </si>
  <si>
    <t>RE: Cambio Delegados Departamentales SANTANDER</t>
  </si>
  <si>
    <t>WO0000000204902</t>
  </si>
  <si>
    <t>WO0000000204913</t>
  </si>
  <si>
    <t>06:48</t>
  </si>
  <si>
    <t>WO0000000204934</t>
  </si>
  <si>
    <t>RE: ACTIVACIÓN USUARIO</t>
  </si>
  <si>
    <t>WO0000000204946</t>
  </si>
  <si>
    <t>RE: actualización datos funcionario,  pasarlo de CAN a Distrito</t>
  </si>
  <si>
    <t>WO0000000204947</t>
  </si>
  <si>
    <t>00:11</t>
  </si>
  <si>
    <t>WO0000000204971</t>
  </si>
  <si>
    <t>RE: Creación usuario Andrés Garay</t>
  </si>
  <si>
    <t>00:17</t>
  </si>
  <si>
    <t>WO0000000205016</t>
  </si>
  <si>
    <t>WO0000000205029</t>
  </si>
  <si>
    <t>RE: Solicitud creación cuenta de usuario institucional (Guainía).</t>
  </si>
  <si>
    <t>WO0000000205037</t>
  </si>
  <si>
    <t>02:33</t>
  </si>
  <si>
    <t>WO0000000205076</t>
  </si>
  <si>
    <t>RE: ANI - SOLICITUD DE PERMISOS DE COMUNICACIÓN</t>
  </si>
  <si>
    <t>01:26</t>
  </si>
  <si>
    <t>WO0000000205080</t>
  </si>
  <si>
    <t>RE: Puertos consulta E-11 2019</t>
  </si>
  <si>
    <t>01:38</t>
  </si>
  <si>
    <t>WO0000000205088</t>
  </si>
  <si>
    <t>RE: Creación usuario - Vanessa Pedreros</t>
  </si>
  <si>
    <t>01:12</t>
  </si>
  <si>
    <t>WO0000000205100</t>
  </si>
  <si>
    <t>RE: CAMBIAR PUNTOS</t>
  </si>
  <si>
    <t>00:47</t>
  </si>
  <si>
    <t>WO0000000205135</t>
  </si>
  <si>
    <t>RE:  Solicitud creación usuario SIC</t>
  </si>
  <si>
    <t>00:26</t>
  </si>
  <si>
    <t>WO0000000205221</t>
  </si>
  <si>
    <t>RE: Solicitud revisión VPN - Equipo Dr. José Fernando Florez</t>
  </si>
  <si>
    <t>WO0000000205263</t>
  </si>
  <si>
    <t>RE: Solicitud creación correo electrónico Registrador Armenia Quindio</t>
  </si>
  <si>
    <t>WO0000000205276</t>
  </si>
  <si>
    <t>00:07</t>
  </si>
  <si>
    <t>WO0000000205288</t>
  </si>
  <si>
    <t>RE: creación cuenta vpn ssl _ COMPARTA EPS</t>
  </si>
  <si>
    <t>01:50</t>
  </si>
  <si>
    <t>WO0000000205315</t>
  </si>
  <si>
    <t>WO0000000205333</t>
  </si>
  <si>
    <t>RE: Tr: SINCERO SALUDO</t>
  </si>
  <si>
    <t>01:45</t>
  </si>
  <si>
    <t>WO0000000205353</t>
  </si>
  <si>
    <t>RE: creación cuenta vpn ssl _ DIRECCION NACIONAL DE INTELIGENCIA</t>
  </si>
  <si>
    <t>08:30</t>
  </si>
  <si>
    <t>WO0000000205356</t>
  </si>
  <si>
    <t>RE: Actualización equipos de seguridad WAF y FortiDDoS</t>
  </si>
  <si>
    <t>WO0000000205358</t>
  </si>
  <si>
    <t>00:53</t>
  </si>
  <si>
    <t>WO0000000205558</t>
  </si>
  <si>
    <t>apoyo monitoreo Canal Reg Bosa . Sábado 18 enero</t>
  </si>
  <si>
    <t>WO0000000205654</t>
  </si>
  <si>
    <t>WO0000000205671</t>
  </si>
  <si>
    <t>WO0000000205679</t>
  </si>
  <si>
    <t>RE:  Solicitud creación usuarios SIC</t>
  </si>
  <si>
    <t>01:23</t>
  </si>
  <si>
    <t>WO0000000205700</t>
  </si>
  <si>
    <t>RE: Informe de servidores retirados - Período: del 18 de diciembre de 2019 al 18 de enero de 2020</t>
  </si>
  <si>
    <t>WO0000000205715</t>
  </si>
  <si>
    <t>RE: Creación usuario - Mauricio Yandar</t>
  </si>
  <si>
    <t>WO0000000205721</t>
  </si>
  <si>
    <t>RE: Entrega Cintas - Backup del 03 al 09 de enero del 2020</t>
  </si>
  <si>
    <t>09:20</t>
  </si>
  <si>
    <t>WO0000000205750</t>
  </si>
  <si>
    <t>Habilitar puntos para fotocopiado</t>
  </si>
  <si>
    <t>00:22</t>
  </si>
  <si>
    <t>WO0000000205751</t>
  </si>
  <si>
    <t>WO0000000205778</t>
  </si>
  <si>
    <t>RE: Creación usuario Cristian Beltrán</t>
  </si>
  <si>
    <t>00:24</t>
  </si>
  <si>
    <t>WO0000000205798</t>
  </si>
  <si>
    <t>RE: VPN S2S WebService ANI 2.0 - Banco Agrario</t>
  </si>
  <si>
    <t>02:37</t>
  </si>
  <si>
    <t>WO0000000205808</t>
  </si>
  <si>
    <t>RE: Habilitar punto</t>
  </si>
  <si>
    <t>03:06</t>
  </si>
  <si>
    <t>WO0000000205820</t>
  </si>
  <si>
    <t>RE: Creación usuario - Lilia Romero</t>
  </si>
  <si>
    <t>00:42</t>
  </si>
  <si>
    <t>WO0000000205829</t>
  </si>
  <si>
    <t>RE: Restablecimiento correo institucional Kennedy Central</t>
  </si>
  <si>
    <t>01:32</t>
  </si>
  <si>
    <t>WO0000000205833</t>
  </si>
  <si>
    <t>RE: CERRAR CUENTA POSTCONFLICTOUDAPV</t>
  </si>
  <si>
    <t>01:31</t>
  </si>
  <si>
    <t>WO0000000205846</t>
  </si>
  <si>
    <t>WO0000000205852</t>
  </si>
  <si>
    <t>RE: Configuración Port Security</t>
  </si>
  <si>
    <t>00:09</t>
  </si>
  <si>
    <t>WO0000000205860</t>
  </si>
  <si>
    <t>RE: Optional Alert for your HPE MSL Tape Library Drive Options, HPE StoreEver MSL Tape Libraries and</t>
  </si>
  <si>
    <t>07:36</t>
  </si>
  <si>
    <t>WO0000000205873</t>
  </si>
  <si>
    <t>00:20</t>
  </si>
  <si>
    <t>WO0000000205876</t>
  </si>
  <si>
    <t>RE: Solicitud de Usuario de Correo</t>
  </si>
  <si>
    <t>WO0000000205881</t>
  </si>
  <si>
    <t>RE: Creación cuenta - Yesenia Flórez</t>
  </si>
  <si>
    <t>00:08</t>
  </si>
  <si>
    <t>WO0000000205883</t>
  </si>
  <si>
    <t>Creación usuario - Yeimy Molina</t>
  </si>
  <si>
    <t>WO0000000205889</t>
  </si>
  <si>
    <t>RE: CREACION DE USUARIO Y BUZON DE CORREO</t>
  </si>
  <si>
    <t>WO0000000205892</t>
  </si>
  <si>
    <t>RE: SOLICITUD DE INGRESO A PAGINAS Y SERVICIOS WEB</t>
  </si>
  <si>
    <t>02:12</t>
  </si>
  <si>
    <t>WO0000000205902</t>
  </si>
  <si>
    <t>RE: TELEFONIA IP</t>
  </si>
  <si>
    <t>01:06</t>
  </si>
  <si>
    <t>WO0000000205909</t>
  </si>
  <si>
    <t>RE: RESOLUCION MARIANA</t>
  </si>
  <si>
    <t>00:25</t>
  </si>
  <si>
    <t>WO0000000205920</t>
  </si>
  <si>
    <t>RE: SOLICITUD SOPORTE TÉCNICO. (Revisión de puntos de red para conexión de un equipo PMT)</t>
  </si>
  <si>
    <t>00:34</t>
  </si>
  <si>
    <t>WO0000000205926</t>
  </si>
  <si>
    <t>RE: SOLICITUD ACTIVACION DE LA VLAN 43</t>
  </si>
  <si>
    <t>00:30</t>
  </si>
  <si>
    <t>WO0000000205932</t>
  </si>
  <si>
    <t>RE: Habilitar puntos para fotocopiado</t>
  </si>
  <si>
    <t>WO0000000205933</t>
  </si>
  <si>
    <t>WO0000000205934</t>
  </si>
  <si>
    <t>00:21</t>
  </si>
  <si>
    <t>WO0000000205939</t>
  </si>
  <si>
    <t>WO0000000205956</t>
  </si>
  <si>
    <t>WO0000000205966</t>
  </si>
  <si>
    <t>RE: Cambio dominio - Eduardo Sastoque</t>
  </si>
  <si>
    <t>WO0000000206011</t>
  </si>
  <si>
    <t>RE: creación de la cuenta del asesor del despacho del registrador</t>
  </si>
  <si>
    <t>00:06</t>
  </si>
  <si>
    <t>WO0000000206055</t>
  </si>
  <si>
    <t>SOLICITUD DE REACTIVACION DE USUARIO Y CONFIGURACION DE EQUIPO</t>
  </si>
  <si>
    <t>00:55</t>
  </si>
  <si>
    <t>WO0000000206060</t>
  </si>
  <si>
    <t>RE: Creación de usuario</t>
  </si>
  <si>
    <t>01:48</t>
  </si>
  <si>
    <t>WO0000000206067</t>
  </si>
  <si>
    <t>RE: Creación usuario Edison Gaspar</t>
  </si>
  <si>
    <t>WO0000000206075</t>
  </si>
  <si>
    <t>RE: Cambio responsable correo Sindicato Distrital</t>
  </si>
  <si>
    <t>WO0000000206081</t>
  </si>
  <si>
    <t>RE: Yudy Ximena Prado Pisso quiere obtener acceso a 'Recepcion'</t>
  </si>
  <si>
    <t>01:05</t>
  </si>
  <si>
    <t>WO0000000206096</t>
  </si>
  <si>
    <t>Direccionamiento Apia - Risaralda</t>
  </si>
  <si>
    <t>INTERNET MÓVIL</t>
  </si>
  <si>
    <t>01:19</t>
  </si>
  <si>
    <t>WO0000000206106</t>
  </si>
  <si>
    <t>WO0000000206107</t>
  </si>
  <si>
    <t>RE: Cambio de Delegado</t>
  </si>
  <si>
    <t>04:41</t>
  </si>
  <si>
    <t>WO0000000206109</t>
  </si>
  <si>
    <t>RV: SOLICITUD DE REACTIVACION DE USUARIO Y CONFIGURACION DE EQUIPO</t>
  </si>
  <si>
    <t>WO0000000206143</t>
  </si>
  <si>
    <t>00:54</t>
  </si>
  <si>
    <t>WO0000000206152</t>
  </si>
  <si>
    <t>RE: VPN S2S WebService ANI 2.0 entre RNEC e INCOCREDITO</t>
  </si>
  <si>
    <t>05:50</t>
  </si>
  <si>
    <t>WO0000000206239</t>
  </si>
  <si>
    <t>Solicitud navegación web</t>
  </si>
  <si>
    <t>03:08</t>
  </si>
  <si>
    <t>WO0000000206243</t>
  </si>
  <si>
    <t>RE: VPN S2S WebService ANI 2.0 entre RNEC y ENTER ID ambiente PRODUCTIVO</t>
  </si>
  <si>
    <t>00:36</t>
  </si>
  <si>
    <t>WO0000000206289</t>
  </si>
  <si>
    <t>WO0000000206297</t>
  </si>
  <si>
    <t>RE: Creación Usuario Amazonas</t>
  </si>
  <si>
    <t>01:29</t>
  </si>
  <si>
    <t>WO0000000206315</t>
  </si>
  <si>
    <t>Solicitud instalación equipo Mac en la Oficina de Planeación</t>
  </si>
  <si>
    <t>01:18</t>
  </si>
  <si>
    <t>WO0000000206357</t>
  </si>
  <si>
    <t>02:08</t>
  </si>
  <si>
    <t>WO0000000206360</t>
  </si>
  <si>
    <t>RE: SOLICITUD DESBLOQUEO</t>
  </si>
  <si>
    <t>05:37</t>
  </si>
  <si>
    <t>WO0000000206367</t>
  </si>
  <si>
    <t>02:24</t>
  </si>
  <si>
    <t>WO0000000206377</t>
  </si>
  <si>
    <t>01:49</t>
  </si>
  <si>
    <t>WO0000000206410</t>
  </si>
  <si>
    <t>RE: activacion usuario</t>
  </si>
  <si>
    <t>WO0000000206445</t>
  </si>
  <si>
    <t>RE: Creación Usuario - Magdalena Cantillo</t>
  </si>
  <si>
    <t>WO0000000206482</t>
  </si>
  <si>
    <t>01:43</t>
  </si>
  <si>
    <t>WO0000000206524</t>
  </si>
  <si>
    <t>RE:  Configuración Port Security de los puertos P1-PPA-D66 y P1-PPA-D67</t>
  </si>
  <si>
    <t>01:13</t>
  </si>
  <si>
    <t>WO0000000206626</t>
  </si>
  <si>
    <t>RE: habilitar punto de red</t>
  </si>
  <si>
    <t>WO0000000206664</t>
  </si>
  <si>
    <t>WO0000000206813</t>
  </si>
  <si>
    <t>WO0000000206940</t>
  </si>
  <si>
    <t>RE: funcionarios compras.xlsx</t>
  </si>
  <si>
    <t>WO0000000206945</t>
  </si>
  <si>
    <t>RE: cancelacion usuario</t>
  </si>
  <si>
    <t>11:23</t>
  </si>
  <si>
    <t>WO0000000206980</t>
  </si>
  <si>
    <t>RE: Creación usuario - Adrián Carmona</t>
  </si>
  <si>
    <t>WO0000000206982</t>
  </si>
  <si>
    <t>Solicitud Activación Usuario</t>
  </si>
  <si>
    <t>WO0000000206990</t>
  </si>
  <si>
    <t>RE: RETIRO E INGRESO DE FUNCIONARIOS</t>
  </si>
  <si>
    <t>13:50</t>
  </si>
  <si>
    <t>WO0000000207083</t>
  </si>
  <si>
    <t>00:39</t>
  </si>
  <si>
    <t>WO0000000207121</t>
  </si>
  <si>
    <t>RE: Solicitud navegación web - Yesenia Trujillo</t>
  </si>
  <si>
    <t>00:35</t>
  </si>
  <si>
    <t>WO0000000207131</t>
  </si>
  <si>
    <t>RE: SOLICITUD CREACION DE USUAIRO Y BUZON DE CORREO / Dr. Raúl Nicolas Gómez Giraldo</t>
  </si>
  <si>
    <t>00:13</t>
  </si>
  <si>
    <t>WO0000000207132</t>
  </si>
  <si>
    <t>00:41</t>
  </si>
  <si>
    <t>WO0000000207144</t>
  </si>
  <si>
    <t>RE: Creación usuario y navegación -Sandra Ávila</t>
  </si>
  <si>
    <t>00:05</t>
  </si>
  <si>
    <t>WO0000000207156</t>
  </si>
  <si>
    <t>RE: activaciion puntos</t>
  </si>
  <si>
    <t>WO0000000207197</t>
  </si>
  <si>
    <t>02:02</t>
  </si>
  <si>
    <t>WO0000000207203</t>
  </si>
  <si>
    <t>RE: VERIFICACIÒN</t>
  </si>
  <si>
    <t>WO0000000207204</t>
  </si>
  <si>
    <t>RE: Correo institucional - Daniel Buitrago - ReMunicipal Piedecuesta-Sdr</t>
  </si>
  <si>
    <t>01:57</t>
  </si>
  <si>
    <t>WO0000000207218</t>
  </si>
  <si>
    <t>RE: Creación usuario - Lina Ordóñez</t>
  </si>
  <si>
    <t>WO0000000207221</t>
  </si>
  <si>
    <t>RE: Creación usuario y navegación - Víctor Forero</t>
  </si>
  <si>
    <t>00:56</t>
  </si>
  <si>
    <t>WO0000000207242</t>
  </si>
  <si>
    <t>RE: Acceso a Youtube</t>
  </si>
  <si>
    <t>00:51</t>
  </si>
  <si>
    <t>WO0000000207262</t>
  </si>
  <si>
    <t>RV: solicitud PRENSA PLUS</t>
  </si>
  <si>
    <t>WO0000000207268</t>
  </si>
  <si>
    <t>RE: SOLICITUD DE TRASLADO DE CABLE DATOS</t>
  </si>
  <si>
    <t>WO0000000207287</t>
  </si>
  <si>
    <t>ACTIVACION PUNTO DE RED  PMT CC-2A-RB-D19 cedulación en el exterior</t>
  </si>
  <si>
    <t>WO0000000207309</t>
  </si>
  <si>
    <t>WO0000000207317</t>
  </si>
  <si>
    <t>00:16</t>
  </si>
  <si>
    <t>WO0000000207348</t>
  </si>
  <si>
    <t>RE: ACTUALIZACIÓN GRUPO CUNDINAMARCA Y DELEGADOS- IMPORTANTE</t>
  </si>
  <si>
    <t>01:00</t>
  </si>
  <si>
    <t>WO0000000207410</t>
  </si>
  <si>
    <t>RE: cuenta de correo instituciuonal</t>
  </si>
  <si>
    <t>01:20</t>
  </si>
  <si>
    <t>WO0000000207465</t>
  </si>
  <si>
    <t>WO0000000207478</t>
  </si>
  <si>
    <t>RE: SOLICITUD CREACION DE USUAIRO Y BUZON DE CORREO / Dr. Diego Vargas Jimenez</t>
  </si>
  <si>
    <t>WO0000000207488</t>
  </si>
  <si>
    <t>01:25</t>
  </si>
  <si>
    <t>WO0000000207494</t>
  </si>
  <si>
    <t>01:11</t>
  </si>
  <si>
    <t>WO0000000207504</t>
  </si>
  <si>
    <t>RE: APLICATIVO kactus</t>
  </si>
  <si>
    <t>WO0000000207565</t>
  </si>
  <si>
    <t>Permiso de ingreso a URL</t>
  </si>
  <si>
    <t>WO0000000207571</t>
  </si>
  <si>
    <t>00:19</t>
  </si>
  <si>
    <t>WO0000000207574</t>
  </si>
  <si>
    <t>RV: Requerimiento PreShareKey y conexión VPN Alcaldía Bogotá - Registraduría</t>
  </si>
  <si>
    <t>01:37</t>
  </si>
  <si>
    <t>WO0000000207605</t>
  </si>
  <si>
    <t>RE: Solicitud habilitación Punto de Red P1-PPC-D124</t>
  </si>
  <si>
    <t>00:37</t>
  </si>
  <si>
    <t>WO0000000207612</t>
  </si>
  <si>
    <t>RE: ACTIVACION DE USUARIO</t>
  </si>
  <si>
    <t>00:10</t>
  </si>
  <si>
    <t>WO0000000207633</t>
  </si>
  <si>
    <t>RE: CREACION DE USUARIO Y BUZON DE CORREO  ReEspecial Floridablanca</t>
  </si>
  <si>
    <t>WO0000000207671</t>
  </si>
  <si>
    <t>WO0000000207722</t>
  </si>
  <si>
    <t>RE: Ampliacion de  capacidad  para recibo  de  archivos adjuntos</t>
  </si>
  <si>
    <t>01:36</t>
  </si>
  <si>
    <t>WO0000000207732</t>
  </si>
  <si>
    <t>WO0000000207736</t>
  </si>
  <si>
    <t>RE: Actualización y cierre de vulnerabilidades servidores de virtualización.</t>
  </si>
  <si>
    <t>23:21</t>
  </si>
  <si>
    <t>WO0000000207757</t>
  </si>
  <si>
    <t>WO0000000207800</t>
  </si>
  <si>
    <t>00:27</t>
  </si>
  <si>
    <t>WO0000000207817</t>
  </si>
  <si>
    <t>RE: Deshabilitacion usuario exfuncionarios TIGO</t>
  </si>
  <si>
    <t>00:14</t>
  </si>
  <si>
    <t>WO0000000207829</t>
  </si>
  <si>
    <t>Instalación VPN</t>
  </si>
  <si>
    <t>WO0000000207918</t>
  </si>
  <si>
    <t>RE: MONITOREO TRAFICO VPN MINISTERIO DE RELACIONES EXTERIORES</t>
  </si>
  <si>
    <t>02:56</t>
  </si>
  <si>
    <t>WO0000000207982</t>
  </si>
  <si>
    <t>RE: Php</t>
  </si>
  <si>
    <t>WO0000000208006</t>
  </si>
  <si>
    <t>WO0000000208023</t>
  </si>
  <si>
    <t>RE: Configuración VM</t>
  </si>
  <si>
    <t>WO0000000208032</t>
  </si>
  <si>
    <t>05:24</t>
  </si>
  <si>
    <t>WO0000000208036</t>
  </si>
  <si>
    <t>RE: Solicitud habilitación Punto de Red D26 PRENSA REGIS</t>
  </si>
  <si>
    <t>01:01</t>
  </si>
  <si>
    <t>WO0000000208107</t>
  </si>
  <si>
    <t>RE: Apoyo Videoconferencia Sala 2 Piso</t>
  </si>
  <si>
    <t>03:24</t>
  </si>
  <si>
    <t>WO0000000208142</t>
  </si>
  <si>
    <t>RE: Solicitud permisos navegación web - Fabián Hoyos</t>
  </si>
  <si>
    <t>WO0000000208147</t>
  </si>
  <si>
    <t>RE: Revisión Teléfono IP -</t>
  </si>
  <si>
    <t>WO0000000208159</t>
  </si>
  <si>
    <t>RE: Creación usuario - Nelsy Navarro</t>
  </si>
  <si>
    <t>WO0000000208161</t>
  </si>
  <si>
    <t>RE: Permisos navegación web - Erwin Arias</t>
  </si>
  <si>
    <t>WO0000000208173</t>
  </si>
  <si>
    <t>RE: Formatos VPN servicio ANI 2.0 entre RNEC y ENTER ID Ambiente de PRUEBAS</t>
  </si>
  <si>
    <t>WO0000000208201</t>
  </si>
  <si>
    <t>RE: Solicitud Creación cuenta de Correo</t>
  </si>
  <si>
    <t>01:15</t>
  </si>
  <si>
    <t>WO0000000208236</t>
  </si>
  <si>
    <t>RE: Cambio de dominio - Osvaldo Sanjuan</t>
  </si>
  <si>
    <t>WO0000000208247</t>
  </si>
  <si>
    <t>RE: Formatos VPN servicio ANI 2.0 entre RNEC y ENTER ID Ambiente PRODUCTIVO</t>
  </si>
  <si>
    <t>01:40</t>
  </si>
  <si>
    <t>WO0000000208264</t>
  </si>
  <si>
    <t>RE: SOLICITUD SALA VIDEO CONFERENCIA</t>
  </si>
  <si>
    <t>WO0000000208290</t>
  </si>
  <si>
    <t>Acompañamiento</t>
  </si>
  <si>
    <t>02:01</t>
  </si>
  <si>
    <t>WO0000000208302</t>
  </si>
  <si>
    <t>RE: solicitud verificación activación puntos</t>
  </si>
  <si>
    <t>WO0000000208322</t>
  </si>
  <si>
    <t>WO0000000208342</t>
  </si>
  <si>
    <t>WO0000000208374</t>
  </si>
  <si>
    <t>03:05</t>
  </si>
  <si>
    <t>WO0000000208481</t>
  </si>
  <si>
    <t>RE: SOLICITUD AMPLIACION ESPACIO EN SERVIDOR</t>
  </si>
  <si>
    <t>71:08</t>
  </si>
  <si>
    <t>WO0000000208505</t>
  </si>
  <si>
    <t>RE: Configuración Port Security de los puertos V29  y D29</t>
  </si>
  <si>
    <t>02:07</t>
  </si>
  <si>
    <t>WO0000000208667</t>
  </si>
  <si>
    <t>RE: creacopm correo electronico</t>
  </si>
  <si>
    <t>03:19</t>
  </si>
  <si>
    <t>WO0000000208718</t>
  </si>
  <si>
    <t>WO0000000208785</t>
  </si>
  <si>
    <t>RE:  creación cuenta Registrador auxiliar San cristobal</t>
  </si>
  <si>
    <t>WO0000000208808</t>
  </si>
  <si>
    <t>WO0000000208850</t>
  </si>
  <si>
    <t>04:56</t>
  </si>
  <si>
    <t>WO0000000208881</t>
  </si>
  <si>
    <t>RE: REPORTE REG ESPECIAL DE SOACHA SIN SERVICIO DE INTERNET</t>
  </si>
  <si>
    <t>03:39</t>
  </si>
  <si>
    <t>WO0000000208958</t>
  </si>
  <si>
    <t>01:16</t>
  </si>
  <si>
    <t>WO0000000209039</t>
  </si>
  <si>
    <t>00:29</t>
  </si>
  <si>
    <t>WO0000000209107</t>
  </si>
  <si>
    <t>RE: desactivar port security</t>
  </si>
  <si>
    <t>01:28</t>
  </si>
  <si>
    <t>WO0000000209127</t>
  </si>
  <si>
    <t>RE: Formato VPN V2S Biometría RNEC - Certicámara</t>
  </si>
  <si>
    <t>WO0000000209137</t>
  </si>
  <si>
    <t>RE: WEBSERVICE ANI 2.0 - Olimpia IT</t>
  </si>
  <si>
    <t>WO0000000209146</t>
  </si>
  <si>
    <t>RE: Solicitud información estado y permisos de navegación</t>
  </si>
  <si>
    <t>09:57</t>
  </si>
  <si>
    <t>WO0000000209344</t>
  </si>
  <si>
    <t>solicitud de apoyo</t>
  </si>
  <si>
    <t>09:07</t>
  </si>
  <si>
    <t>WO0000000209362</t>
  </si>
  <si>
    <t>WO0000000209373</t>
  </si>
  <si>
    <t>RE: Sebastian Buitrago</t>
  </si>
  <si>
    <t>01:22</t>
  </si>
  <si>
    <t>WO0000000209377</t>
  </si>
  <si>
    <t>No ingresa a la VPN</t>
  </si>
  <si>
    <t>WO0000000209382</t>
  </si>
  <si>
    <t>WO0000000209387</t>
  </si>
  <si>
    <t>RE: restore a kactus7</t>
  </si>
  <si>
    <t>05:03</t>
  </si>
  <si>
    <t>WO0000000209388</t>
  </si>
  <si>
    <t>RV: mejoramiento arquitectura de red</t>
  </si>
  <si>
    <t>WO0000000209400</t>
  </si>
  <si>
    <t>RE: Comité de Coordinación de Control Interno - 28 ENERO de 2020</t>
  </si>
  <si>
    <t>WO0000000209450</t>
  </si>
  <si>
    <t>WO0000000209462</t>
  </si>
  <si>
    <t>RE: SOLICITUD CUENTA USUARIO INSTITUCIONAL</t>
  </si>
  <si>
    <t>08:12</t>
  </si>
  <si>
    <t>WO0000000209463</t>
  </si>
  <si>
    <t>WO0000000209475</t>
  </si>
  <si>
    <t>RE: habilitar punto PMT P01-01</t>
  </si>
  <si>
    <t>00:23</t>
  </si>
  <si>
    <t>WO0000000209477</t>
  </si>
  <si>
    <t>WO0000000209510</t>
  </si>
  <si>
    <t>02:35</t>
  </si>
  <si>
    <t>WO0000000209532</t>
  </si>
  <si>
    <t>RV: Solicitud IP´s para nuevos servidores en segmento de RED ANI/SIRWEB</t>
  </si>
  <si>
    <t>03:25</t>
  </si>
  <si>
    <t>WO0000000209533</t>
  </si>
  <si>
    <t>WO0000000209535</t>
  </si>
  <si>
    <t>WO0000000209546</t>
  </si>
  <si>
    <t>WO0000000209561</t>
  </si>
  <si>
    <t>WO0000000209573</t>
  </si>
  <si>
    <t>WO0000000209603</t>
  </si>
  <si>
    <t>WO0000000209642</t>
  </si>
  <si>
    <t>RE: desactivar port security VLAN ADMINISTRATIVO C-2C-RA-D73</t>
  </si>
  <si>
    <t>WO0000000209650</t>
  </si>
  <si>
    <t>RE: Entregas VS Consumos</t>
  </si>
  <si>
    <t>00:32</t>
  </si>
  <si>
    <t>WO0000000209783</t>
  </si>
  <si>
    <t>WO0000000209784</t>
  </si>
  <si>
    <t>WO0000000209785</t>
  </si>
  <si>
    <t>WO0000000209786</t>
  </si>
  <si>
    <t>WO0000000209800</t>
  </si>
  <si>
    <t>Configurar buzon</t>
  </si>
  <si>
    <t>WO0000000209855</t>
  </si>
  <si>
    <t>RE: Solicitud sala primer piso</t>
  </si>
  <si>
    <t>WO0000000209858</t>
  </si>
  <si>
    <t>WO0000000209893</t>
  </si>
  <si>
    <t>RE: AMPLIACION PARA ENVIO CORREO MASIVO CUENTA SALARIOS Y PRESTACIONES</t>
  </si>
  <si>
    <t>00:18</t>
  </si>
  <si>
    <t>WO0000000210134</t>
  </si>
  <si>
    <t>RE: Reunión técnica Plan de Trabajo Cambio de Balanceadores RNEC</t>
  </si>
  <si>
    <t>01:09</t>
  </si>
  <si>
    <t>WO0000000210161</t>
  </si>
  <si>
    <t>Cambio de contraseña VPN</t>
  </si>
  <si>
    <t>WO0000000210170</t>
  </si>
  <si>
    <t>Cambio contraseña correo</t>
  </si>
  <si>
    <t>WO0000000210196</t>
  </si>
  <si>
    <t>RV: GESTIÓN TIC. SOLICITUD ACTIVACIÓN DE USUARIOS. Servidores Grupo de Peticiones, Quejas y Reclamos</t>
  </si>
  <si>
    <t>01:30</t>
  </si>
  <si>
    <t>WO0000000210197</t>
  </si>
  <si>
    <t>RV: SOLICITUD INGRESO A DATACENTER - 28/01/2020 - 10:00am - 12:00m</t>
  </si>
  <si>
    <t>WO0000000210217</t>
  </si>
  <si>
    <t>WO0000000210220</t>
  </si>
  <si>
    <t>WO0000000210228</t>
  </si>
  <si>
    <t>RE: RV: Actividades martes 28-01-2020</t>
  </si>
  <si>
    <t>WO0000000210237</t>
  </si>
  <si>
    <t>RV: Solicitud de autorización de acceso a data center</t>
  </si>
  <si>
    <t>WO0000000210270</t>
  </si>
  <si>
    <t>cambio de contraseña</t>
  </si>
  <si>
    <t>WO0000000210273</t>
  </si>
  <si>
    <t>RE: Reactivación usuario y contraseña</t>
  </si>
  <si>
    <t>WO0000000210276</t>
  </si>
  <si>
    <t>RE: Derecho de petición</t>
  </si>
  <si>
    <t>WO0000000210326</t>
  </si>
  <si>
    <t>02:05</t>
  </si>
  <si>
    <t>WO0000000210330</t>
  </si>
  <si>
    <t>WO0000000210335</t>
  </si>
  <si>
    <t>RE: SOLICITUD - PANTALLA VIDEOCONFERENCIA - OAI</t>
  </si>
  <si>
    <t>WO0000000210347</t>
  </si>
  <si>
    <t>WO0000000210348</t>
  </si>
  <si>
    <t>Configurar buzón</t>
  </si>
  <si>
    <t>02:21</t>
  </si>
  <si>
    <t>WO0000000210357</t>
  </si>
  <si>
    <t>RE: Actualización proyecto contactenos servidor RNEC-APP-00</t>
  </si>
  <si>
    <t>WO0000000210420</t>
  </si>
  <si>
    <t>Cambio de conttraseña</t>
  </si>
  <si>
    <t>WO0000000210501</t>
  </si>
  <si>
    <t>01:03</t>
  </si>
  <si>
    <t>WO0000000210513</t>
  </si>
  <si>
    <t>RE: Configuración Teléfono IP</t>
  </si>
  <si>
    <t>WO0000000210567</t>
  </si>
  <si>
    <t>RE: Correo sospechoso</t>
  </si>
  <si>
    <t>00:52</t>
  </si>
  <si>
    <t>WO0000000210568</t>
  </si>
  <si>
    <t>RE: Solicitud activación cuenta Usuario ldcastillo</t>
  </si>
  <si>
    <t>WO0000000210593</t>
  </si>
  <si>
    <t>WO0000000210627</t>
  </si>
  <si>
    <t>RE: Activación de usuario</t>
  </si>
  <si>
    <t>WO0000000210652</t>
  </si>
  <si>
    <t>RE: Ampliación Vigencia Usuario</t>
  </si>
  <si>
    <t>WO0000000210658</t>
  </si>
  <si>
    <t>RE: link</t>
  </si>
  <si>
    <t>WO0000000210703</t>
  </si>
  <si>
    <t>WO0000000210722</t>
  </si>
  <si>
    <t>RE: Solicitud habilitar Usuarios</t>
  </si>
  <si>
    <t>00:28</t>
  </si>
  <si>
    <t>WO0000000210725</t>
  </si>
  <si>
    <t>RE: SOLICITUD AMPLIACION VIGENCIA CUENTA CORREO INSTITUCIONAL</t>
  </si>
  <si>
    <t>WO0000000210753</t>
  </si>
  <si>
    <t>RV: Escaneo 013634</t>
  </si>
  <si>
    <t>WO0000000210806</t>
  </si>
  <si>
    <t>RE: solicitud para correo masivo</t>
  </si>
  <si>
    <t>WO0000000210810</t>
  </si>
  <si>
    <t>RE: Solicitud cambio nombre teléfono IP</t>
  </si>
  <si>
    <t>WO0000000210813</t>
  </si>
  <si>
    <t>WO0000000210819</t>
  </si>
  <si>
    <t>RE: Creación de usuario Registraduria Auxiliar</t>
  </si>
  <si>
    <t>WO0000000210838</t>
  </si>
  <si>
    <t>Verificar carpeta compartida:</t>
  </si>
  <si>
    <t>03:52</t>
  </si>
  <si>
    <t>WO0000000210936</t>
  </si>
  <si>
    <t>RE: Permisos Navegación - Miguel Sastoque</t>
  </si>
  <si>
    <t>02:39</t>
  </si>
  <si>
    <t>WO0000000210945</t>
  </si>
  <si>
    <t>Creación usuario - Juliana Barón</t>
  </si>
  <si>
    <t>WO0000000210949</t>
  </si>
  <si>
    <t>Configuración de PST</t>
  </si>
  <si>
    <t>01:14</t>
  </si>
  <si>
    <t>WO0000000210960</t>
  </si>
  <si>
    <t>WO0000000210962</t>
  </si>
  <si>
    <t>RE: Creación usuario y permisos navegación - Andrés González</t>
  </si>
  <si>
    <t>WO0000000210989</t>
  </si>
  <si>
    <t>WO0000000211051</t>
  </si>
  <si>
    <t>RE: Solicitud Sala 1</t>
  </si>
  <si>
    <t>WO0000000211058</t>
  </si>
  <si>
    <t>WO0000000211093</t>
  </si>
  <si>
    <t>RE: WS SIRC</t>
  </si>
  <si>
    <t>WO0000000211140</t>
  </si>
  <si>
    <t>RE: Recurso compartido \\rnec-fs-00\Coord-Recep-DNI</t>
  </si>
  <si>
    <t>03:09</t>
  </si>
  <si>
    <t>WO0000000211149</t>
  </si>
  <si>
    <t>WO0000000211152</t>
  </si>
  <si>
    <t>RE: habilitar para bajar php</t>
  </si>
  <si>
    <t>WO0000000211156</t>
  </si>
  <si>
    <t>WO0000000211173</t>
  </si>
  <si>
    <t>RE: Direccionamiento ip para cne.gov.co</t>
  </si>
  <si>
    <t>DNS INTERNO</t>
  </si>
  <si>
    <t>WO0000000211184</t>
  </si>
  <si>
    <t>RE: solicitud creación usuario institucional y cuentas de correo funcionario Registraduria Especial</t>
  </si>
  <si>
    <t>18:17</t>
  </si>
  <si>
    <t>WO0000000211208</t>
  </si>
  <si>
    <t>WO0000000211215</t>
  </si>
  <si>
    <t>WO0000000211233</t>
  </si>
  <si>
    <t>RE: reactivación correo</t>
  </si>
  <si>
    <t>WO0000000211235</t>
  </si>
  <si>
    <t>RE: SOLICITUD CREACION DE USUARIO Y BUZON DE CORREO  / MARIO ANTONIO PATIÑO URIBE</t>
  </si>
  <si>
    <t>WO0000000211261</t>
  </si>
  <si>
    <t>WO0000000211272</t>
  </si>
  <si>
    <t>WO0000000211298</t>
  </si>
  <si>
    <t>SOLICITUD PRESTAMO AULA VIRTUAL</t>
  </si>
  <si>
    <t>WO0000000211307</t>
  </si>
  <si>
    <t>Configurar cuenta</t>
  </si>
  <si>
    <t>WO0000000211333</t>
  </si>
  <si>
    <t>RE: SOLICITUD INGRESO A DATACENTER - 29/01/2020 - 02:30pm - 5:00pm</t>
  </si>
  <si>
    <t>WO0000000211345</t>
  </si>
  <si>
    <t>RE: SOLICITUD ACTIVACIÓN CORREO INSTITUCIONAL</t>
  </si>
  <si>
    <t>00:45</t>
  </si>
  <si>
    <t>WO0000000211466</t>
  </si>
  <si>
    <t>RE: creación cuenta vpn ssl - Instituto Nacional Medicina Legal y Ciencias Forenses</t>
  </si>
  <si>
    <t>WO0000000211497</t>
  </si>
  <si>
    <t>RE: Creación usuario - Paola Escobar</t>
  </si>
  <si>
    <t>WO0000000211506</t>
  </si>
  <si>
    <t>RE: REvision de ip publicas</t>
  </si>
  <si>
    <t>04:40</t>
  </si>
  <si>
    <t>WO0000000211510</t>
  </si>
  <si>
    <t>Instalación de antivirus</t>
  </si>
  <si>
    <t>WO0000000211515</t>
  </si>
  <si>
    <t>WO0000000211527</t>
  </si>
  <si>
    <t>Cambiar Contraseña Vpn</t>
  </si>
  <si>
    <t>WO0000000211555</t>
  </si>
  <si>
    <t>WO0000000211578</t>
  </si>
  <si>
    <t>RE: Creación usuario - Rodrigo Rivera</t>
  </si>
  <si>
    <t>01:17</t>
  </si>
  <si>
    <t>WO0000000211639</t>
  </si>
  <si>
    <t>RE: Creación usuario - Fernanda Buriticá</t>
  </si>
  <si>
    <t>WO0000000211647</t>
  </si>
  <si>
    <t>RE: ACTIVACION USUARIO 27281330</t>
  </si>
  <si>
    <t>WO0000000211715</t>
  </si>
  <si>
    <t>RE: Creación usuario - Sara Giraldo</t>
  </si>
  <si>
    <t>WO0000000211723</t>
  </si>
  <si>
    <t>Solicitud activación de usuarios.</t>
  </si>
  <si>
    <t>WO0000000211770</t>
  </si>
  <si>
    <t>RV: Solicitud activación usuario</t>
  </si>
  <si>
    <t>WO0000000211794</t>
  </si>
  <si>
    <t>WO0000000211797</t>
  </si>
  <si>
    <t>RE: permisos para ingreso al correo administrativo y escritorio</t>
  </si>
  <si>
    <t>02:26</t>
  </si>
  <si>
    <t>WO0000000211827</t>
  </si>
  <si>
    <t>RV: Solicitud acceso a data center</t>
  </si>
  <si>
    <t>WO0000000211828</t>
  </si>
  <si>
    <t>RE: habilitar claves</t>
  </si>
  <si>
    <t>02:18</t>
  </si>
  <si>
    <t>WO0000000211829</t>
  </si>
  <si>
    <t>Instalación de VPN</t>
  </si>
  <si>
    <t>WO0000000211834</t>
  </si>
  <si>
    <t>WO0000000211839</t>
  </si>
  <si>
    <t>WO0000000211847</t>
  </si>
  <si>
    <t>WO0000000211857</t>
  </si>
  <si>
    <t>RE: Creación de Usuario Delegado Sucre</t>
  </si>
  <si>
    <t>00:57</t>
  </si>
  <si>
    <t>WO0000000211862</t>
  </si>
  <si>
    <t>WO0000000211902</t>
  </si>
  <si>
    <t>Problemas con carpeta compartida</t>
  </si>
  <si>
    <t>WO0000000211906</t>
  </si>
  <si>
    <t>WO0000000211919</t>
  </si>
  <si>
    <t>WO0000000211941</t>
  </si>
  <si>
    <t>RE: Creación usuario - Pablo Serrano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</si>
</sst>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8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theme="8" tint="-0.499984740745262"/>
      <name val="Arial"/>
      <family val="2"/>
    </font>
    <font>
      <b/>
      <sz val="10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indexed="12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m/yyyy\ 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numFmt numFmtId="165" formatCode="d/mm/yyyy"/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6FED6-CFF1-429F-BBD7-D545372FB577}" name="TablaRequerimientos" displayName="TablaRequerimientos" ref="A1:AA718" totalsRowShown="0" headerRowDxfId="15">
  <autoFilter ref="A1:AA718" xr:uid="{499F3A8D-206C-4663-A4C9-11554BD33E4E}"/>
  <tableColumns count="27">
    <tableColumn id="1" xr3:uid="{301D1CCE-CF9C-48BD-84F0-04ACB8607597}" name="ID de orden de trabajo+" dataDxfId="14"/>
    <tableColumn id="2" xr3:uid="{58D672D6-84CD-435F-A01E-FAF0C14DBAAE}" name="Resumen*" dataDxfId="13"/>
    <tableColumn id="3" xr3:uid="{6314F213-A8B0-47A9-A9DF-0295AC97BFCB}" name="Servicio*+"/>
    <tableColumn id="4" xr3:uid="{51DA80FE-3D1B-4292-8892-42CEDA4383A6}" name="Prioridad"/>
    <tableColumn id="5" xr3:uid="{D0AF44C7-FA5F-4908-9821-44012AF89D89}" name="Estado*"/>
    <tableColumn id="6" xr3:uid="{05106D5B-A1AE-4BCC-8B74-26702C385638}" name="Nombre de grupo de soporte de usuario asignado+"/>
    <tableColumn id="7" xr3:uid="{6E8C2EC6-7C04-478E-8DFB-0F3D8728F089}" name="Fecha de envío" dataDxfId="12"/>
    <tableColumn id="8" xr3:uid="{C4A92D40-2EDB-4E3A-9A75-6B590A2D63BD}" name="Hora de envío" dataDxfId="11"/>
    <tableColumn id="9" xr3:uid="{60CBD1D3-8B7C-4DFD-90AA-421F9B652A42}" name="Fecha completada" dataDxfId="10"/>
    <tableColumn id="10" xr3:uid="{8A7EC2AD-7564-48B7-B747-23448B03E7DC}" name="Hora completada" dataDxfId="9"/>
    <tableColumn id="11" xr3:uid="{0137BE3C-B2E8-4C67-B297-1AC80D96A274}" name="Fecha de finalización real+" dataDxfId="8"/>
    <tableColumn id="12" xr3:uid="{36DCEDFF-B7AF-48F4-82E6-1C4ADD1AD95F}" name="Fecha de inicio real+" dataDxfId="7"/>
    <tableColumn id="13" xr3:uid="{D56452FB-9565-43A3-ACC3-E56D32A20D88}" name="Fecha de última modificación" dataDxfId="6"/>
    <tableColumn id="14" xr3:uid="{F7D88BAA-B05D-468D-8F7A-788BC7B402B7}" name="Estado de SLM"/>
    <tableColumn id="15" xr3:uid="{7C083BD1-726B-4115-9874-D606AFF8F4A7}" name="Tiempo Total Gestión" dataDxfId="5"/>
    <tableColumn id="23" xr3:uid="{82A58C89-CE20-402F-8610-5AD9839A57C7}" name="Estado SLM en tiempo real" dataDxfId="4"/>
    <tableColumn id="16" xr3:uid="{E75A5AEC-669D-4881-8708-EA0EFB86F37C}" name="ContactFullName"/>
    <tableColumn id="17" xr3:uid="{748C03F7-9125-4C18-A675-D60A4144D868}" name="Correo electrónico de contacto"/>
    <tableColumn id="18" xr3:uid="{7B9B11FF-06A5-4595-A614-1AF5D0F8EDE4}" name="Gestor de Peticiones"/>
    <tableColumn id="19" xr3:uid="{AA55F748-0F1C-4A3A-A471-9D002C854B2A}" name="Motivo del estado"/>
    <tableColumn id="20" xr3:uid="{8F6CD345-71FE-473C-9C7D-12CF82653B5C}" name="Nombre de grupo de soporte de gestor*"/>
    <tableColumn id="21" xr3:uid="{41394887-712B-4433-8D82-F4AC7D416C8D}" name="Tipo Cuidad*"/>
    <tableColumn id="22" xr3:uid="{5E4DE617-CF1D-48E5-A2E7-7BC9F84D84B1}" name="Usuario asignado a petición"/>
    <tableColumn id="24" xr3:uid="{83F8C60A-6818-4F12-9E08-CFF442EE0D29}" name="Tiempo Creación (HH:mm)" dataDxfId="3">
      <calculatedColumnFormula>IFERROR(VLOOKUP(TablaRequerimientos[[#This Row],[ID de orden de trabajo+]],#REF!,11,FALSE),"Por validar")</calculatedColumnFormula>
    </tableColumn>
    <tableColumn id="25" xr3:uid="{64B7EE14-365C-43D3-A2C2-E768B9BD2046}" name="ANS Creación Requerimiento" dataDxfId="2">
      <calculatedColumnFormula>IFERROR(VLOOKUP(TablaRequerimientos[[#This Row],[ID de orden de trabajo+]],#REF!,12,FALSE),"Por validar")</calculatedColumnFormula>
    </tableColumn>
    <tableColumn id="26" xr3:uid="{E0EBE526-E564-4375-BCE0-0414A1FDCE0A}" name="Tiempo Avance Incidente" dataDxfId="1"/>
    <tableColumn id="27" xr3:uid="{4F7243AD-47B6-4D02-A24F-55341E4AF9AE}" name="ANS Avance Incide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498F-08DF-49E2-A004-C87DAAB9352B}">
  <dimension ref="A1:AA718"/>
  <sheetViews>
    <sheetView tabSelected="1" workbookViewId="0">
      <selection sqref="A1:AA718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5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s="6">
        <v>43609</v>
      </c>
      <c r="H2" s="7">
        <v>0.50596064814814812</v>
      </c>
      <c r="I2" s="6">
        <v>43832</v>
      </c>
      <c r="J2" s="7">
        <v>0.42618055555555556</v>
      </c>
      <c r="K2" s="8">
        <v>43833.485150462962</v>
      </c>
      <c r="M2" s="9"/>
      <c r="O2" s="9" t="s">
        <v>33</v>
      </c>
      <c r="P2" s="9" t="s">
        <v>31</v>
      </c>
      <c r="X2" s="10" t="str">
        <f>IFERROR(VLOOKUP(TablaRequerimientos[[#This Row],[ID de orden de trabajo+]],#REF!,11,FALSE),"Por validar")</f>
        <v>Por validar</v>
      </c>
      <c r="Y2" s="9" t="str">
        <f>IFERROR(VLOOKUP(TablaRequerimientos[[#This Row],[ID de orden de trabajo+]],#REF!,12,FALSE),"Por validar")</f>
        <v>Por validar</v>
      </c>
      <c r="Z2" s="9">
        <v>9.2592592409346253E-5</v>
      </c>
      <c r="AA2" s="9" t="s">
        <v>31</v>
      </c>
    </row>
    <row r="3" spans="1:27" x14ac:dyDescent="0.25">
      <c r="A3" s="5" t="s">
        <v>34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s="6">
        <v>43609</v>
      </c>
      <c r="H3" s="7">
        <v>0.5352662037037037</v>
      </c>
      <c r="I3" s="6">
        <v>43832</v>
      </c>
      <c r="J3" s="7">
        <v>0.42564814814814816</v>
      </c>
      <c r="K3" s="8">
        <v>43833.485150462962</v>
      </c>
      <c r="M3" s="9"/>
      <c r="O3" s="9" t="s">
        <v>35</v>
      </c>
      <c r="P3" s="9" t="s">
        <v>31</v>
      </c>
      <c r="X3" s="10" t="str">
        <f>IFERROR(VLOOKUP(TablaRequerimientos[[#This Row],[ID de orden de trabajo+]],#REF!,11,FALSE),"Por validar")</f>
        <v>Por validar</v>
      </c>
      <c r="Y3" s="9" t="str">
        <f>IFERROR(VLOOKUP(TablaRequerimientos[[#This Row],[ID de orden de trabajo+]],#REF!,12,FALSE),"Por validar")</f>
        <v>Por validar</v>
      </c>
      <c r="Z3" s="9">
        <v>2.314814628334716E-5</v>
      </c>
      <c r="AA3" s="9" t="s">
        <v>31</v>
      </c>
    </row>
    <row r="4" spans="1:27" x14ac:dyDescent="0.25">
      <c r="A4" s="5" t="s">
        <v>36</v>
      </c>
      <c r="B4" t="s">
        <v>37</v>
      </c>
      <c r="C4" t="s">
        <v>29</v>
      </c>
      <c r="D4" t="s">
        <v>30</v>
      </c>
      <c r="E4" t="s">
        <v>31</v>
      </c>
      <c r="F4" t="s">
        <v>32</v>
      </c>
      <c r="G4" s="6">
        <v>43662</v>
      </c>
      <c r="H4" s="7">
        <v>0.53877314814814814</v>
      </c>
      <c r="I4" s="6">
        <v>43833</v>
      </c>
      <c r="J4" s="7">
        <v>0.65643518518518518</v>
      </c>
      <c r="K4" s="8">
        <v>43834.711377314816</v>
      </c>
      <c r="M4" s="9"/>
      <c r="O4" s="9" t="s">
        <v>38</v>
      </c>
      <c r="P4" s="9" t="s">
        <v>31</v>
      </c>
      <c r="X4" s="10" t="str">
        <f>IFERROR(VLOOKUP(TablaRequerimientos[[#This Row],[ID de orden de trabajo+]],#REF!,11,FALSE),"Por validar")</f>
        <v>Por validar</v>
      </c>
      <c r="Y4" s="9" t="str">
        <f>IFERROR(VLOOKUP(TablaRequerimientos[[#This Row],[ID de orden de trabajo+]],#REF!,12,FALSE),"Por validar")</f>
        <v>Por validar</v>
      </c>
      <c r="Z4" s="9">
        <v>0</v>
      </c>
      <c r="AA4" s="9" t="s">
        <v>31</v>
      </c>
    </row>
    <row r="5" spans="1:27" x14ac:dyDescent="0.25">
      <c r="A5" s="5" t="s">
        <v>39</v>
      </c>
      <c r="B5" t="s">
        <v>40</v>
      </c>
      <c r="C5" t="s">
        <v>29</v>
      </c>
      <c r="D5" t="s">
        <v>30</v>
      </c>
      <c r="E5" t="s">
        <v>41</v>
      </c>
      <c r="F5" t="s">
        <v>32</v>
      </c>
      <c r="G5" s="6">
        <v>43738</v>
      </c>
      <c r="H5" s="7">
        <v>0.48251157407407402</v>
      </c>
      <c r="I5" s="6">
        <v>43833</v>
      </c>
      <c r="J5" s="7">
        <v>0.49509259259259258</v>
      </c>
      <c r="K5" s="8">
        <v>43834.556840277779</v>
      </c>
      <c r="M5" s="9"/>
      <c r="O5" s="9" t="s">
        <v>42</v>
      </c>
      <c r="P5" s="9" t="s">
        <v>41</v>
      </c>
      <c r="X5" s="10" t="str">
        <f>IFERROR(VLOOKUP(TablaRequerimientos[[#This Row],[ID de orden de trabajo+]],#REF!,11,FALSE),"Por validar")</f>
        <v>Por validar</v>
      </c>
      <c r="Y5" s="9" t="str">
        <f>IFERROR(VLOOKUP(TablaRequerimientos[[#This Row],[ID de orden de trabajo+]],#REF!,12,FALSE),"Por validar")</f>
        <v>Por validar</v>
      </c>
      <c r="Z5" s="9">
        <v>9.2592592409346253E-5</v>
      </c>
      <c r="AA5" s="9" t="s">
        <v>31</v>
      </c>
    </row>
    <row r="6" spans="1:27" x14ac:dyDescent="0.25">
      <c r="A6" s="5" t="s">
        <v>43</v>
      </c>
      <c r="B6" t="s">
        <v>44</v>
      </c>
      <c r="C6" t="s">
        <v>45</v>
      </c>
      <c r="D6" t="s">
        <v>30</v>
      </c>
      <c r="E6" t="s">
        <v>31</v>
      </c>
      <c r="F6" t="s">
        <v>32</v>
      </c>
      <c r="G6" s="6">
        <v>43802</v>
      </c>
      <c r="H6" s="7">
        <v>0.63990740740740737</v>
      </c>
      <c r="I6" s="6">
        <v>43850</v>
      </c>
      <c r="J6" s="7">
        <v>0.66057870370370375</v>
      </c>
      <c r="K6" s="8">
        <v>43851.703240740739</v>
      </c>
      <c r="M6" s="9"/>
      <c r="O6" s="9" t="s">
        <v>46</v>
      </c>
      <c r="P6" s="9" t="s">
        <v>31</v>
      </c>
      <c r="X6" s="10" t="str">
        <f>IFERROR(VLOOKUP(TablaRequerimientos[[#This Row],[ID de orden de trabajo+]],#REF!,11,FALSE),"Por validar")</f>
        <v>Por validar</v>
      </c>
      <c r="Y6" s="9" t="str">
        <f>IFERROR(VLOOKUP(TablaRequerimientos[[#This Row],[ID de orden de trabajo+]],#REF!,12,FALSE),"Por validar")</f>
        <v>Por validar</v>
      </c>
      <c r="Z6" s="9">
        <v>1.0995370394084603E-3</v>
      </c>
      <c r="AA6" s="9" t="s">
        <v>31</v>
      </c>
    </row>
    <row r="7" spans="1:27" x14ac:dyDescent="0.25">
      <c r="A7" s="5" t="s">
        <v>47</v>
      </c>
      <c r="B7" t="s">
        <v>48</v>
      </c>
      <c r="C7" t="s">
        <v>29</v>
      </c>
      <c r="D7" t="s">
        <v>30</v>
      </c>
      <c r="E7" t="s">
        <v>41</v>
      </c>
      <c r="F7" t="s">
        <v>32</v>
      </c>
      <c r="G7" s="6">
        <v>43803</v>
      </c>
      <c r="H7" s="7">
        <v>0.42547453703703703</v>
      </c>
      <c r="I7" s="6">
        <v>43837</v>
      </c>
      <c r="J7" s="7">
        <v>0.67184027777777777</v>
      </c>
      <c r="K7" s="8">
        <v>43838.701238425929</v>
      </c>
      <c r="M7" s="9"/>
      <c r="O7" s="9" t="s">
        <v>49</v>
      </c>
      <c r="P7" s="9" t="s">
        <v>41</v>
      </c>
      <c r="X7" s="10" t="str">
        <f>IFERROR(VLOOKUP(TablaRequerimientos[[#This Row],[ID de orden de trabajo+]],#REF!,11,FALSE),"Por validar")</f>
        <v>Por validar</v>
      </c>
      <c r="Y7" s="9" t="str">
        <f>IFERROR(VLOOKUP(TablaRequerimientos[[#This Row],[ID de orden de trabajo+]],#REF!,12,FALSE),"Por validar")</f>
        <v>Por validar</v>
      </c>
      <c r="Z7" s="9">
        <v>2.314814628334716E-5</v>
      </c>
      <c r="AA7" s="9" t="s">
        <v>31</v>
      </c>
    </row>
    <row r="8" spans="1:27" x14ac:dyDescent="0.25">
      <c r="A8" s="5" t="s">
        <v>50</v>
      </c>
      <c r="B8" t="s">
        <v>51</v>
      </c>
      <c r="C8" t="s">
        <v>52</v>
      </c>
      <c r="D8" t="s">
        <v>53</v>
      </c>
      <c r="E8" t="s">
        <v>31</v>
      </c>
      <c r="F8" t="s">
        <v>32</v>
      </c>
      <c r="G8" s="6">
        <v>43803</v>
      </c>
      <c r="H8" s="7">
        <v>0.65440972222222216</v>
      </c>
      <c r="I8" s="6">
        <v>43846</v>
      </c>
      <c r="J8" s="7">
        <v>0.75346064814814817</v>
      </c>
      <c r="K8" s="8">
        <v>43847.78125</v>
      </c>
      <c r="M8" s="9"/>
      <c r="O8" s="9" t="s">
        <v>54</v>
      </c>
      <c r="P8" s="9" t="s">
        <v>31</v>
      </c>
      <c r="X8" s="10" t="str">
        <f>IFERROR(VLOOKUP(TablaRequerimientos[[#This Row],[ID de orden de trabajo+]],#REF!,11,FALSE),"Por validar")</f>
        <v>Por validar</v>
      </c>
      <c r="Y8" s="9" t="str">
        <f>IFERROR(VLOOKUP(TablaRequerimientos[[#This Row],[ID de orden de trabajo+]],#REF!,12,FALSE),"Por validar")</f>
        <v>Por validar</v>
      </c>
      <c r="Z8" s="9">
        <v>7.6388888555811718E-4</v>
      </c>
      <c r="AA8" s="9" t="s">
        <v>31</v>
      </c>
    </row>
    <row r="9" spans="1:27" x14ac:dyDescent="0.25">
      <c r="A9" s="5" t="s">
        <v>55</v>
      </c>
      <c r="B9" t="s">
        <v>56</v>
      </c>
      <c r="C9" t="s">
        <v>57</v>
      </c>
      <c r="D9" t="s">
        <v>30</v>
      </c>
      <c r="E9" t="s">
        <v>31</v>
      </c>
      <c r="F9" t="s">
        <v>32</v>
      </c>
      <c r="G9" s="6">
        <v>43804</v>
      </c>
      <c r="H9" s="7">
        <v>0.4365046296296296</v>
      </c>
      <c r="I9" s="6">
        <v>43845</v>
      </c>
      <c r="J9" s="7">
        <v>0.65630787037037031</v>
      </c>
      <c r="K9" s="8">
        <v>43846.704432870371</v>
      </c>
      <c r="M9" s="9"/>
      <c r="O9" s="9" t="s">
        <v>58</v>
      </c>
      <c r="P9" s="9" t="s">
        <v>31</v>
      </c>
      <c r="X9" s="10" t="str">
        <f>IFERROR(VLOOKUP(TablaRequerimientos[[#This Row],[ID de orden de trabajo+]],#REF!,11,FALSE),"Por validar")</f>
        <v>Por validar</v>
      </c>
      <c r="Y9" s="9" t="str">
        <f>IFERROR(VLOOKUP(TablaRequerimientos[[#This Row],[ID de orden de trabajo+]],#REF!,12,FALSE),"Por validar")</f>
        <v>Por validar</v>
      </c>
      <c r="Z9" s="9">
        <v>-2.8935185400769114E-4</v>
      </c>
      <c r="AA9" s="9" t="s">
        <v>31</v>
      </c>
    </row>
    <row r="10" spans="1:27" x14ac:dyDescent="0.25">
      <c r="A10" s="5" t="s">
        <v>59</v>
      </c>
      <c r="B10" t="s">
        <v>60</v>
      </c>
      <c r="C10" t="s">
        <v>57</v>
      </c>
      <c r="D10" t="s">
        <v>30</v>
      </c>
      <c r="E10" t="s">
        <v>31</v>
      </c>
      <c r="F10" t="s">
        <v>32</v>
      </c>
      <c r="G10" s="6">
        <v>43804</v>
      </c>
      <c r="H10" s="7">
        <v>0.53219907407407407</v>
      </c>
      <c r="I10" s="6">
        <v>43845</v>
      </c>
      <c r="J10" s="7">
        <v>0.66453703703703704</v>
      </c>
      <c r="K10" s="8">
        <v>43846.704432870371</v>
      </c>
      <c r="M10" s="9"/>
      <c r="O10" s="9" t="s">
        <v>61</v>
      </c>
      <c r="P10" s="9" t="s">
        <v>31</v>
      </c>
      <c r="X10" s="10" t="str">
        <f>IFERROR(VLOOKUP(TablaRequerimientos[[#This Row],[ID de orden de trabajo+]],#REF!,11,FALSE),"Por validar")</f>
        <v>Por validar</v>
      </c>
      <c r="Y10" s="9" t="str">
        <f>IFERROR(VLOOKUP(TablaRequerimientos[[#This Row],[ID de orden de trabajo+]],#REF!,12,FALSE),"Por validar")</f>
        <v>Por validar</v>
      </c>
      <c r="Z10" s="9">
        <v>1.1574076779652387E-5</v>
      </c>
      <c r="AA10" s="9" t="s">
        <v>31</v>
      </c>
    </row>
    <row r="11" spans="1:27" x14ac:dyDescent="0.25">
      <c r="A11" s="5" t="s">
        <v>62</v>
      </c>
      <c r="B11" t="s">
        <v>63</v>
      </c>
      <c r="C11" t="s">
        <v>57</v>
      </c>
      <c r="D11" t="s">
        <v>30</v>
      </c>
      <c r="E11" t="s">
        <v>31</v>
      </c>
      <c r="F11" t="s">
        <v>32</v>
      </c>
      <c r="G11" s="6">
        <v>43804</v>
      </c>
      <c r="H11" s="7">
        <v>0.6426736111111111</v>
      </c>
      <c r="I11" s="6">
        <v>43845</v>
      </c>
      <c r="J11" s="7">
        <v>0.71144675925925915</v>
      </c>
      <c r="K11" s="8">
        <v>43846.805798611109</v>
      </c>
      <c r="M11" s="9"/>
      <c r="O11" s="9" t="s">
        <v>64</v>
      </c>
      <c r="P11" s="9" t="s">
        <v>31</v>
      </c>
      <c r="X11" s="10" t="str">
        <f>IFERROR(VLOOKUP(TablaRequerimientos[[#This Row],[ID de orden de trabajo+]],#REF!,11,FALSE),"Por validar")</f>
        <v>Por validar</v>
      </c>
      <c r="Y11" s="9" t="str">
        <f>IFERROR(VLOOKUP(TablaRequerimientos[[#This Row],[ID de orden de trabajo+]],#REF!,12,FALSE),"Por validar")</f>
        <v>Por validar</v>
      </c>
      <c r="Z11" s="9">
        <v>4.0509259270038456E-4</v>
      </c>
      <c r="AA11" s="9" t="s">
        <v>31</v>
      </c>
    </row>
    <row r="12" spans="1:27" x14ac:dyDescent="0.25">
      <c r="A12" s="5" t="s">
        <v>65</v>
      </c>
      <c r="B12" t="s">
        <v>66</v>
      </c>
      <c r="C12" t="s">
        <v>57</v>
      </c>
      <c r="D12" t="s">
        <v>30</v>
      </c>
      <c r="E12" t="s">
        <v>31</v>
      </c>
      <c r="F12" t="s">
        <v>32</v>
      </c>
      <c r="G12" s="6">
        <v>43805</v>
      </c>
      <c r="H12" s="7">
        <v>0.64106481481481481</v>
      </c>
      <c r="I12" s="6">
        <v>43845</v>
      </c>
      <c r="J12" s="7">
        <v>0.73010416666666667</v>
      </c>
      <c r="K12" s="8">
        <v>43846.805798611109</v>
      </c>
      <c r="M12" s="9"/>
      <c r="O12" s="9" t="s">
        <v>67</v>
      </c>
      <c r="P12" s="9" t="s">
        <v>31</v>
      </c>
      <c r="X12" s="10" t="str">
        <f>IFERROR(VLOOKUP(TablaRequerimientos[[#This Row],[ID de orden de trabajo+]],#REF!,11,FALSE),"Por validar")</f>
        <v>Por validar</v>
      </c>
      <c r="Y12" s="9" t="str">
        <f>IFERROR(VLOOKUP(TablaRequerimientos[[#This Row],[ID de orden de trabajo+]],#REF!,12,FALSE),"Por validar")</f>
        <v>Por validar</v>
      </c>
      <c r="Z12" s="9">
        <v>1.1574076779652387E-5</v>
      </c>
      <c r="AA12" s="9" t="s">
        <v>31</v>
      </c>
    </row>
    <row r="13" spans="1:27" x14ac:dyDescent="0.25">
      <c r="A13" s="5" t="s">
        <v>68</v>
      </c>
      <c r="B13" t="s">
        <v>69</v>
      </c>
      <c r="C13" t="s">
        <v>57</v>
      </c>
      <c r="D13" t="s">
        <v>30</v>
      </c>
      <c r="E13" t="s">
        <v>31</v>
      </c>
      <c r="F13" t="s">
        <v>32</v>
      </c>
      <c r="G13" s="6">
        <v>43808</v>
      </c>
      <c r="H13" s="7">
        <v>0.50232638888888892</v>
      </c>
      <c r="I13" s="6">
        <v>43845</v>
      </c>
      <c r="J13" s="7">
        <v>0.74613425925925936</v>
      </c>
      <c r="K13" s="8">
        <v>43846.805798611109</v>
      </c>
      <c r="M13" s="9"/>
      <c r="O13" s="9" t="s">
        <v>70</v>
      </c>
      <c r="P13" s="9" t="s">
        <v>31</v>
      </c>
      <c r="X13" s="10" t="str">
        <f>IFERROR(VLOOKUP(TablaRequerimientos[[#This Row],[ID de orden de trabajo+]],#REF!,11,FALSE),"Por validar")</f>
        <v>Por validar</v>
      </c>
      <c r="Y13" s="9" t="str">
        <f>IFERROR(VLOOKUP(TablaRequerimientos[[#This Row],[ID de orden de trabajo+]],#REF!,12,FALSE),"Por validar")</f>
        <v>Por validar</v>
      </c>
      <c r="Z13" s="9">
        <v>4.0509259270038456E-4</v>
      </c>
      <c r="AA13" s="9" t="s">
        <v>31</v>
      </c>
    </row>
    <row r="14" spans="1:27" x14ac:dyDescent="0.25">
      <c r="A14" s="5" t="s">
        <v>71</v>
      </c>
      <c r="B14" t="s">
        <v>72</v>
      </c>
      <c r="C14" t="s">
        <v>73</v>
      </c>
      <c r="D14" t="s">
        <v>30</v>
      </c>
      <c r="E14" t="s">
        <v>74</v>
      </c>
      <c r="F14" t="s">
        <v>32</v>
      </c>
      <c r="G14" s="6">
        <v>43817</v>
      </c>
      <c r="H14" s="7">
        <v>0.3853935185185185</v>
      </c>
      <c r="I14" s="6">
        <v>43833</v>
      </c>
      <c r="J14" s="7">
        <v>0.53728009259259257</v>
      </c>
      <c r="K14" s="8">
        <v>43834.556840277779</v>
      </c>
      <c r="M14" s="9"/>
      <c r="O14" s="9" t="s">
        <v>74</v>
      </c>
      <c r="P14" s="9" t="s">
        <v>74</v>
      </c>
      <c r="X14" s="10" t="str">
        <f>IFERROR(VLOOKUP(TablaRequerimientos[[#This Row],[ID de orden de trabajo+]],#REF!,11,FALSE),"Por validar")</f>
        <v>Por validar</v>
      </c>
      <c r="Y14" s="9" t="str">
        <f>IFERROR(VLOOKUP(TablaRequerimientos[[#This Row],[ID de orden de trabajo+]],#REF!,12,FALSE),"Por validar")</f>
        <v>Por validar</v>
      </c>
      <c r="Z14" s="9">
        <v>4.6296292566694319E-5</v>
      </c>
      <c r="AA14" s="9" t="s">
        <v>31</v>
      </c>
    </row>
    <row r="15" spans="1:27" x14ac:dyDescent="0.25">
      <c r="A15" s="5" t="s">
        <v>75</v>
      </c>
      <c r="B15" t="s">
        <v>76</v>
      </c>
      <c r="C15" t="s">
        <v>57</v>
      </c>
      <c r="D15" t="s">
        <v>30</v>
      </c>
      <c r="E15" t="s">
        <v>74</v>
      </c>
      <c r="F15" t="s">
        <v>32</v>
      </c>
      <c r="G15" s="6">
        <v>43817</v>
      </c>
      <c r="H15" s="7">
        <v>0.72564814814814815</v>
      </c>
      <c r="I15" s="6">
        <v>43845</v>
      </c>
      <c r="J15" s="7">
        <v>0.72728009259259263</v>
      </c>
      <c r="K15" s="8">
        <v>43846.805798611109</v>
      </c>
      <c r="M15" s="9"/>
      <c r="O15" s="9" t="s">
        <v>74</v>
      </c>
      <c r="P15" s="9" t="s">
        <v>74</v>
      </c>
      <c r="X15" s="10" t="str">
        <f>IFERROR(VLOOKUP(TablaRequerimientos[[#This Row],[ID de orden de trabajo+]],#REF!,11,FALSE),"Por validar")</f>
        <v>Por validar</v>
      </c>
      <c r="Y15" s="9" t="str">
        <f>IFERROR(VLOOKUP(TablaRequerimientos[[#This Row],[ID de orden de trabajo+]],#REF!,12,FALSE),"Por validar")</f>
        <v>Por validar</v>
      </c>
      <c r="Z15" s="9">
        <v>9.2592592409346253E-5</v>
      </c>
      <c r="AA15" s="9" t="s">
        <v>31</v>
      </c>
    </row>
    <row r="16" spans="1:27" x14ac:dyDescent="0.25">
      <c r="A16" s="5" t="s">
        <v>77</v>
      </c>
      <c r="B16" t="s">
        <v>78</v>
      </c>
      <c r="C16" t="s">
        <v>79</v>
      </c>
      <c r="D16" t="s">
        <v>30</v>
      </c>
      <c r="E16" t="s">
        <v>74</v>
      </c>
      <c r="F16" t="s">
        <v>32</v>
      </c>
      <c r="G16" s="6">
        <v>43822</v>
      </c>
      <c r="H16" s="7">
        <v>0.71839120370370368</v>
      </c>
      <c r="I16" s="6">
        <v>43845</v>
      </c>
      <c r="J16" s="7">
        <v>0.52986111111111112</v>
      </c>
      <c r="K16" s="8">
        <v>43846.546539351853</v>
      </c>
      <c r="M16" s="9"/>
      <c r="O16" s="9" t="s">
        <v>74</v>
      </c>
      <c r="P16" s="9" t="s">
        <v>74</v>
      </c>
      <c r="X16" s="10" t="str">
        <f>IFERROR(VLOOKUP(TablaRequerimientos[[#This Row],[ID de orden de trabajo+]],#REF!,11,FALSE),"Por validar")</f>
        <v>Por validar</v>
      </c>
      <c r="Y16" s="9" t="str">
        <f>IFERROR(VLOOKUP(TablaRequerimientos[[#This Row],[ID de orden de trabajo+]],#REF!,12,FALSE),"Por validar")</f>
        <v>Por validar</v>
      </c>
      <c r="Z16" s="9">
        <v>1.1574074596865103E-4</v>
      </c>
      <c r="AA16" s="9" t="s">
        <v>31</v>
      </c>
    </row>
    <row r="17" spans="1:27" x14ac:dyDescent="0.25">
      <c r="A17" s="5" t="s">
        <v>80</v>
      </c>
      <c r="B17" t="s">
        <v>81</v>
      </c>
      <c r="C17" t="s">
        <v>79</v>
      </c>
      <c r="D17" t="s">
        <v>30</v>
      </c>
      <c r="E17" t="s">
        <v>74</v>
      </c>
      <c r="F17" t="s">
        <v>32</v>
      </c>
      <c r="G17" s="6">
        <v>43825</v>
      </c>
      <c r="H17" s="7">
        <v>0.66309027777777774</v>
      </c>
      <c r="I17" s="6">
        <v>43832</v>
      </c>
      <c r="J17" s="7">
        <v>0.66973379629629637</v>
      </c>
      <c r="K17" s="8">
        <v>43833.699942129628</v>
      </c>
      <c r="M17" s="9"/>
      <c r="O17" s="9" t="s">
        <v>74</v>
      </c>
      <c r="P17" s="9" t="s">
        <v>74</v>
      </c>
      <c r="X17" s="10" t="str">
        <f>IFERROR(VLOOKUP(TablaRequerimientos[[#This Row],[ID de orden de trabajo+]],#REF!,11,FALSE),"Por validar")</f>
        <v>Por validar</v>
      </c>
      <c r="Y17" s="9" t="str">
        <f>IFERROR(VLOOKUP(TablaRequerimientos[[#This Row],[ID de orden de trabajo+]],#REF!,12,FALSE),"Por validar")</f>
        <v>Por validar</v>
      </c>
      <c r="Z17" s="9">
        <v>5.3124999976716936E-3</v>
      </c>
      <c r="AA17" s="9" t="s">
        <v>31</v>
      </c>
    </row>
    <row r="18" spans="1:27" x14ac:dyDescent="0.25">
      <c r="A18" s="5" t="s">
        <v>82</v>
      </c>
      <c r="B18" t="s">
        <v>83</v>
      </c>
      <c r="C18" t="s">
        <v>79</v>
      </c>
      <c r="D18" t="s">
        <v>30</v>
      </c>
      <c r="E18" t="s">
        <v>74</v>
      </c>
      <c r="F18" t="s">
        <v>32</v>
      </c>
      <c r="G18" s="6">
        <v>43825</v>
      </c>
      <c r="H18" s="7">
        <v>0.68131944444444448</v>
      </c>
      <c r="I18" s="6">
        <v>43839</v>
      </c>
      <c r="J18" s="7">
        <v>0.71447916666666667</v>
      </c>
      <c r="K18" s="8">
        <v>43840.718136574076</v>
      </c>
      <c r="M18" s="9"/>
      <c r="O18" s="9" t="s">
        <v>74</v>
      </c>
      <c r="P18" s="9" t="s">
        <v>74</v>
      </c>
      <c r="X18" s="10" t="str">
        <f>IFERROR(VLOOKUP(TablaRequerimientos[[#This Row],[ID de orden de trabajo+]],#REF!,11,FALSE),"Por validar")</f>
        <v>Por validar</v>
      </c>
      <c r="Y18" s="9" t="str">
        <f>IFERROR(VLOOKUP(TablaRequerimientos[[#This Row],[ID de orden de trabajo+]],#REF!,12,FALSE),"Por validar")</f>
        <v>Por validar</v>
      </c>
      <c r="Z18" s="9">
        <v>8.101852290565148E-5</v>
      </c>
      <c r="AA18" s="9" t="s">
        <v>31</v>
      </c>
    </row>
    <row r="19" spans="1:27" x14ac:dyDescent="0.25">
      <c r="A19" s="5" t="s">
        <v>84</v>
      </c>
      <c r="B19" t="s">
        <v>85</v>
      </c>
      <c r="C19" t="s">
        <v>79</v>
      </c>
      <c r="D19" t="s">
        <v>30</v>
      </c>
      <c r="E19" t="s">
        <v>74</v>
      </c>
      <c r="F19" t="s">
        <v>32</v>
      </c>
      <c r="G19" s="6">
        <v>43826</v>
      </c>
      <c r="H19" s="7">
        <v>0.67071759259259256</v>
      </c>
      <c r="I19" s="6">
        <v>43832</v>
      </c>
      <c r="J19" s="7">
        <v>0.4592013888888889</v>
      </c>
      <c r="K19" s="8">
        <v>43833.485150462962</v>
      </c>
      <c r="M19" s="9"/>
      <c r="O19" s="9" t="s">
        <v>74</v>
      </c>
      <c r="P19" s="9" t="s">
        <v>74</v>
      </c>
      <c r="X19" s="10" t="str">
        <f>IFERROR(VLOOKUP(TablaRequerimientos[[#This Row],[ID de orden de trabajo+]],#REF!,11,FALSE),"Por validar")</f>
        <v>Por validar</v>
      </c>
      <c r="Y19" s="9" t="str">
        <f>IFERROR(VLOOKUP(TablaRequerimientos[[#This Row],[ID de orden de trabajo+]],#REF!,12,FALSE),"Por validar")</f>
        <v>Por validar</v>
      </c>
      <c r="Z19" s="9">
        <v>-2.1990740788169205E-4</v>
      </c>
      <c r="AA19" s="9" t="s">
        <v>31</v>
      </c>
    </row>
    <row r="20" spans="1:27" x14ac:dyDescent="0.25">
      <c r="A20" s="5" t="s">
        <v>86</v>
      </c>
      <c r="B20" t="s">
        <v>87</v>
      </c>
      <c r="C20" t="s">
        <v>57</v>
      </c>
      <c r="D20" t="s">
        <v>30</v>
      </c>
      <c r="E20" t="s">
        <v>74</v>
      </c>
      <c r="F20" t="s">
        <v>32</v>
      </c>
      <c r="G20" s="6">
        <v>43829</v>
      </c>
      <c r="H20" s="7">
        <v>0.69861111111111107</v>
      </c>
      <c r="I20" s="6">
        <v>43830</v>
      </c>
      <c r="J20" s="7">
        <v>0.4715509259259259</v>
      </c>
      <c r="K20" s="8">
        <v>43831.55159722222</v>
      </c>
      <c r="M20" s="9"/>
      <c r="O20" s="9" t="s">
        <v>74</v>
      </c>
      <c r="P20" s="9" t="s">
        <v>74</v>
      </c>
      <c r="X20" s="10" t="str">
        <f>IFERROR(VLOOKUP(TablaRequerimientos[[#This Row],[ID de orden de trabajo+]],#REF!,11,FALSE),"Por validar")</f>
        <v>Por validar</v>
      </c>
      <c r="Y20" s="9" t="str">
        <f>IFERROR(VLOOKUP(TablaRequerimientos[[#This Row],[ID de orden de trabajo+]],#REF!,12,FALSE),"Por validar")</f>
        <v>Por validar</v>
      </c>
      <c r="Z20" s="9">
        <v>3.7037037036498077E-3</v>
      </c>
      <c r="AA20" s="9" t="s">
        <v>31</v>
      </c>
    </row>
    <row r="21" spans="1:27" x14ac:dyDescent="0.25">
      <c r="A21" s="5" t="s">
        <v>88</v>
      </c>
      <c r="B21" t="s">
        <v>89</v>
      </c>
      <c r="C21" t="s">
        <v>90</v>
      </c>
      <c r="D21" t="s">
        <v>30</v>
      </c>
      <c r="E21" t="s">
        <v>74</v>
      </c>
      <c r="F21" t="s">
        <v>32</v>
      </c>
      <c r="G21" s="6">
        <v>43829</v>
      </c>
      <c r="H21" s="7">
        <v>0.72111111111111104</v>
      </c>
      <c r="I21" s="6">
        <v>43833</v>
      </c>
      <c r="J21" s="7">
        <v>0.48593749999999997</v>
      </c>
      <c r="K21" s="8">
        <v>43834.556840277779</v>
      </c>
      <c r="M21" s="9"/>
      <c r="O21" s="9" t="s">
        <v>74</v>
      </c>
      <c r="P21" s="9" t="s">
        <v>74</v>
      </c>
      <c r="X21" s="10" t="str">
        <f>IFERROR(VLOOKUP(TablaRequerimientos[[#This Row],[ID de orden de trabajo+]],#REF!,11,FALSE),"Por validar")</f>
        <v>Por validar</v>
      </c>
      <c r="Y21" s="9" t="str">
        <f>IFERROR(VLOOKUP(TablaRequerimientos[[#This Row],[ID de orden de trabajo+]],#REF!,12,FALSE),"Por validar")</f>
        <v>Por validar</v>
      </c>
      <c r="Z21" s="9">
        <v>1.1574069503694773E-5</v>
      </c>
      <c r="AA21" s="9" t="s">
        <v>31</v>
      </c>
    </row>
    <row r="22" spans="1:27" x14ac:dyDescent="0.25">
      <c r="A22" s="5" t="s">
        <v>91</v>
      </c>
      <c r="B22" t="s">
        <v>92</v>
      </c>
      <c r="C22" t="s">
        <v>57</v>
      </c>
      <c r="D22" t="s">
        <v>30</v>
      </c>
      <c r="E22" t="s">
        <v>74</v>
      </c>
      <c r="F22" t="s">
        <v>32</v>
      </c>
      <c r="G22" s="6">
        <v>43830</v>
      </c>
      <c r="H22" s="7">
        <v>0.35886574074074074</v>
      </c>
      <c r="I22" s="6">
        <v>43830</v>
      </c>
      <c r="J22" s="7">
        <v>0.42341435185185183</v>
      </c>
      <c r="K22" s="8">
        <v>43831.448819444442</v>
      </c>
      <c r="M22" s="9"/>
      <c r="O22" s="9" t="s">
        <v>74</v>
      </c>
      <c r="P22" s="9" t="s">
        <v>74</v>
      </c>
      <c r="X22" s="10" t="str">
        <f>IFERROR(VLOOKUP(TablaRequerimientos[[#This Row],[ID de orden de trabajo+]],#REF!,11,FALSE),"Por validar")</f>
        <v>Por validar</v>
      </c>
      <c r="Y22" s="9" t="str">
        <f>IFERROR(VLOOKUP(TablaRequerimientos[[#This Row],[ID de orden de trabajo+]],#REF!,12,FALSE),"Por validar")</f>
        <v>Por validar</v>
      </c>
      <c r="Z22" s="9">
        <v>-1.1689814855344594E-3</v>
      </c>
      <c r="AA22" s="9" t="s">
        <v>31</v>
      </c>
    </row>
    <row r="23" spans="1:27" x14ac:dyDescent="0.25">
      <c r="A23" s="5" t="s">
        <v>93</v>
      </c>
      <c r="B23" t="s">
        <v>94</v>
      </c>
      <c r="C23" t="s">
        <v>79</v>
      </c>
      <c r="D23" t="s">
        <v>30</v>
      </c>
      <c r="E23" t="s">
        <v>74</v>
      </c>
      <c r="F23" t="s">
        <v>32</v>
      </c>
      <c r="G23" s="6">
        <v>43830</v>
      </c>
      <c r="H23" s="7">
        <v>0.52332175925925928</v>
      </c>
      <c r="I23" s="6">
        <v>43832</v>
      </c>
      <c r="J23" s="7">
        <v>0.41854166666666665</v>
      </c>
      <c r="K23" s="8">
        <v>43833.485150462962</v>
      </c>
      <c r="M23" s="9"/>
      <c r="O23" s="9" t="s">
        <v>74</v>
      </c>
      <c r="P23" s="9" t="s">
        <v>74</v>
      </c>
      <c r="X23" s="10" t="str">
        <f>IFERROR(VLOOKUP(TablaRequerimientos[[#This Row],[ID de orden de trabajo+]],#REF!,11,FALSE),"Por validar")</f>
        <v>Por validar</v>
      </c>
      <c r="Y23" s="9" t="str">
        <f>IFERROR(VLOOKUP(TablaRequerimientos[[#This Row],[ID de orden de trabajo+]],#REF!,12,FALSE),"Por validar")</f>
        <v>Por validar</v>
      </c>
      <c r="Z23" s="9">
        <v>6.4814814686542377E-4</v>
      </c>
      <c r="AA23" s="9" t="s">
        <v>31</v>
      </c>
    </row>
    <row r="24" spans="1:27" x14ac:dyDescent="0.25">
      <c r="A24" s="5" t="s">
        <v>95</v>
      </c>
      <c r="B24" t="s">
        <v>96</v>
      </c>
      <c r="C24" t="s">
        <v>79</v>
      </c>
      <c r="D24" t="s">
        <v>30</v>
      </c>
      <c r="E24" t="s">
        <v>74</v>
      </c>
      <c r="F24" t="s">
        <v>32</v>
      </c>
      <c r="G24" s="6">
        <v>43830</v>
      </c>
      <c r="H24" s="7">
        <v>0.53988425925925931</v>
      </c>
      <c r="I24" s="6">
        <v>43832</v>
      </c>
      <c r="J24" s="7">
        <v>0.43230324074074072</v>
      </c>
      <c r="K24" s="8">
        <v>43833.485150462962</v>
      </c>
      <c r="M24" s="9"/>
      <c r="O24" s="9" t="s">
        <v>74</v>
      </c>
      <c r="P24" s="9" t="s">
        <v>74</v>
      </c>
      <c r="X24" s="10" t="str">
        <f>IFERROR(VLOOKUP(TablaRequerimientos[[#This Row],[ID de orden de trabajo+]],#REF!,11,FALSE),"Por validar")</f>
        <v>Por validar</v>
      </c>
      <c r="Y24" s="9" t="str">
        <f>IFERROR(VLOOKUP(TablaRequerimientos[[#This Row],[ID de orden de trabajo+]],#REF!,12,FALSE),"Por validar")</f>
        <v>Por validar</v>
      </c>
      <c r="Z24" s="9">
        <v>9.0277777781011537E-4</v>
      </c>
      <c r="AA24" s="9" t="s">
        <v>31</v>
      </c>
    </row>
    <row r="25" spans="1:27" x14ac:dyDescent="0.25">
      <c r="A25" s="5" t="s">
        <v>97</v>
      </c>
      <c r="B25" t="s">
        <v>98</v>
      </c>
      <c r="C25" t="s">
        <v>79</v>
      </c>
      <c r="D25" t="s">
        <v>30</v>
      </c>
      <c r="E25" t="s">
        <v>74</v>
      </c>
      <c r="F25" t="s">
        <v>32</v>
      </c>
      <c r="G25" s="6">
        <v>43830</v>
      </c>
      <c r="H25" s="7">
        <v>0.54774305555555558</v>
      </c>
      <c r="I25" s="6">
        <v>43839</v>
      </c>
      <c r="J25" s="7">
        <v>0.51305555555555549</v>
      </c>
      <c r="K25" s="8">
        <v>43840.540648148148</v>
      </c>
      <c r="M25" s="9"/>
      <c r="O25" s="9" t="s">
        <v>74</v>
      </c>
      <c r="P25" s="9" t="s">
        <v>74</v>
      </c>
      <c r="X25" s="10" t="str">
        <f>IFERROR(VLOOKUP(TablaRequerimientos[[#This Row],[ID de orden de trabajo+]],#REF!,11,FALSE),"Por validar")</f>
        <v>Por validar</v>
      </c>
      <c r="Y25" s="9" t="str">
        <f>IFERROR(VLOOKUP(TablaRequerimientos[[#This Row],[ID de orden de trabajo+]],#REF!,12,FALSE),"Por validar")</f>
        <v>Por validar</v>
      </c>
      <c r="Z25" s="9">
        <v>1.8518518481869251E-4</v>
      </c>
      <c r="AA25" s="9" t="s">
        <v>31</v>
      </c>
    </row>
    <row r="26" spans="1:27" x14ac:dyDescent="0.25">
      <c r="A26" s="5" t="s">
        <v>99</v>
      </c>
      <c r="B26" t="s">
        <v>100</v>
      </c>
      <c r="C26" t="s">
        <v>79</v>
      </c>
      <c r="D26" t="s">
        <v>30</v>
      </c>
      <c r="E26" t="s">
        <v>74</v>
      </c>
      <c r="F26" t="s">
        <v>32</v>
      </c>
      <c r="G26" s="6">
        <v>43830</v>
      </c>
      <c r="H26" s="7">
        <v>0.55833333333333335</v>
      </c>
      <c r="I26" s="6">
        <v>43839</v>
      </c>
      <c r="J26" s="7">
        <v>0.69478009259259255</v>
      </c>
      <c r="K26" s="8">
        <v>43840.718136574076</v>
      </c>
      <c r="M26" s="9"/>
      <c r="O26" s="9" t="s">
        <v>74</v>
      </c>
      <c r="P26" s="9" t="s">
        <v>74</v>
      </c>
      <c r="X26" s="10" t="str">
        <f>IFERROR(VLOOKUP(TablaRequerimientos[[#This Row],[ID de orden de trabajo+]],#REF!,11,FALSE),"Por validar")</f>
        <v>Por validar</v>
      </c>
      <c r="Y26" s="9" t="str">
        <f>IFERROR(VLOOKUP(TablaRequerimientos[[#This Row],[ID de orden de trabajo+]],#REF!,12,FALSE),"Por validar")</f>
        <v>Por validar</v>
      </c>
      <c r="Z26" s="9">
        <v>7.1759259299142286E-4</v>
      </c>
      <c r="AA26" s="9" t="s">
        <v>31</v>
      </c>
    </row>
    <row r="27" spans="1:27" x14ac:dyDescent="0.25">
      <c r="A27" s="5" t="s">
        <v>101</v>
      </c>
      <c r="B27" t="s">
        <v>102</v>
      </c>
      <c r="C27" t="s">
        <v>79</v>
      </c>
      <c r="D27" t="s">
        <v>30</v>
      </c>
      <c r="E27" t="s">
        <v>74</v>
      </c>
      <c r="F27" t="s">
        <v>32</v>
      </c>
      <c r="G27" s="6">
        <v>43830</v>
      </c>
      <c r="H27" s="7">
        <v>0.59053240740740742</v>
      </c>
      <c r="I27" s="6">
        <v>43830</v>
      </c>
      <c r="J27" s="7">
        <v>0.62321759259259257</v>
      </c>
      <c r="K27" s="8">
        <v>43831.717569444445</v>
      </c>
      <c r="M27" s="9"/>
      <c r="O27" s="9" t="s">
        <v>74</v>
      </c>
      <c r="P27" s="9" t="s">
        <v>74</v>
      </c>
      <c r="X27" s="10" t="str">
        <f>IFERROR(VLOOKUP(TablaRequerimientos[[#This Row],[ID de orden de trabajo+]],#REF!,11,FALSE),"Por validar")</f>
        <v>Por validar</v>
      </c>
      <c r="Y27" s="9" t="str">
        <f>IFERROR(VLOOKUP(TablaRequerimientos[[#This Row],[ID de orden de trabajo+]],#REF!,12,FALSE),"Por validar")</f>
        <v>Por validar</v>
      </c>
      <c r="Z27" s="9">
        <v>-3.819444464170374E-4</v>
      </c>
      <c r="AA27" s="9" t="s">
        <v>31</v>
      </c>
    </row>
    <row r="28" spans="1:27" x14ac:dyDescent="0.25">
      <c r="A28" s="5" t="s">
        <v>103</v>
      </c>
      <c r="B28" t="s">
        <v>104</v>
      </c>
      <c r="C28" t="s">
        <v>57</v>
      </c>
      <c r="D28" t="s">
        <v>30</v>
      </c>
      <c r="E28" t="s">
        <v>74</v>
      </c>
      <c r="F28" t="s">
        <v>32</v>
      </c>
      <c r="G28" s="6">
        <v>43830</v>
      </c>
      <c r="H28" s="7">
        <v>0.64468749999999997</v>
      </c>
      <c r="I28" s="6">
        <v>43832</v>
      </c>
      <c r="J28" s="7">
        <v>0.41584490740740737</v>
      </c>
      <c r="K28" s="8">
        <v>43833.485150462962</v>
      </c>
      <c r="M28" s="9"/>
      <c r="O28" s="9" t="s">
        <v>74</v>
      </c>
      <c r="P28" s="9" t="s">
        <v>74</v>
      </c>
      <c r="X28" s="10" t="str">
        <f>IFERROR(VLOOKUP(TablaRequerimientos[[#This Row],[ID de orden de trabajo+]],#REF!,11,FALSE),"Por validar")</f>
        <v>Por validar</v>
      </c>
      <c r="Y28" s="9" t="str">
        <f>IFERROR(VLOOKUP(TablaRequerimientos[[#This Row],[ID de orden de trabajo+]],#REF!,12,FALSE),"Por validar")</f>
        <v>Por validar</v>
      </c>
      <c r="Z28" s="9">
        <v>1.0416666191304103E-4</v>
      </c>
      <c r="AA28" s="9" t="s">
        <v>31</v>
      </c>
    </row>
    <row r="29" spans="1:27" x14ac:dyDescent="0.25">
      <c r="A29" s="5" t="s">
        <v>105</v>
      </c>
      <c r="B29" t="s">
        <v>106</v>
      </c>
      <c r="C29" t="s">
        <v>57</v>
      </c>
      <c r="D29" t="s">
        <v>30</v>
      </c>
      <c r="E29" t="s">
        <v>74</v>
      </c>
      <c r="F29" t="s">
        <v>32</v>
      </c>
      <c r="G29" s="6">
        <v>43830</v>
      </c>
      <c r="H29" s="7">
        <v>0.64935185185185185</v>
      </c>
      <c r="I29" s="6">
        <v>43832</v>
      </c>
      <c r="J29" s="7">
        <v>0.37344907407407407</v>
      </c>
      <c r="K29" s="8">
        <v>43833.485150462962</v>
      </c>
      <c r="M29" s="9"/>
      <c r="O29" s="9" t="s">
        <v>74</v>
      </c>
      <c r="P29" s="9" t="s">
        <v>74</v>
      </c>
      <c r="X29" s="10" t="str">
        <f>IFERROR(VLOOKUP(TablaRequerimientos[[#This Row],[ID de orden de trabajo+]],#REF!,11,FALSE),"Por validar")</f>
        <v>Por validar</v>
      </c>
      <c r="Y29" s="9" t="str">
        <f>IFERROR(VLOOKUP(TablaRequerimientos[[#This Row],[ID de orden de trabajo+]],#REF!,12,FALSE),"Por validar")</f>
        <v>Por validar</v>
      </c>
      <c r="Z29" s="9">
        <v>4.6296299842651933E-5</v>
      </c>
      <c r="AA29" s="9" t="s">
        <v>31</v>
      </c>
    </row>
    <row r="30" spans="1:27" x14ac:dyDescent="0.25">
      <c r="A30" s="5" t="s">
        <v>107</v>
      </c>
      <c r="B30" t="s">
        <v>108</v>
      </c>
      <c r="C30" t="s">
        <v>57</v>
      </c>
      <c r="D30" t="s">
        <v>30</v>
      </c>
      <c r="E30" t="s">
        <v>74</v>
      </c>
      <c r="F30" t="s">
        <v>32</v>
      </c>
      <c r="G30" s="6">
        <v>43829</v>
      </c>
      <c r="H30" s="7">
        <v>0.61281249999999998</v>
      </c>
      <c r="I30" s="6">
        <v>43832</v>
      </c>
      <c r="J30" s="7">
        <v>0.69888888888888889</v>
      </c>
      <c r="K30" s="8">
        <v>43833.699942129628</v>
      </c>
      <c r="M30" s="9"/>
      <c r="O30" s="9" t="s">
        <v>74</v>
      </c>
      <c r="P30" s="9" t="s">
        <v>74</v>
      </c>
      <c r="X30" s="10" t="str">
        <f>IFERROR(VLOOKUP(TablaRequerimientos[[#This Row],[ID de orden de trabajo+]],#REF!,11,FALSE),"Por validar")</f>
        <v>Por validar</v>
      </c>
      <c r="Y30" s="9" t="str">
        <f>IFERROR(VLOOKUP(TablaRequerimientos[[#This Row],[ID de orden de trabajo+]],#REF!,12,FALSE),"Por validar")</f>
        <v>Por validar</v>
      </c>
      <c r="Z30" s="9">
        <v>2.3148153559304774E-5</v>
      </c>
      <c r="AA30" s="9" t="s">
        <v>31</v>
      </c>
    </row>
    <row r="31" spans="1:27" x14ac:dyDescent="0.25">
      <c r="A31" s="5" t="s">
        <v>109</v>
      </c>
      <c r="B31" t="s">
        <v>110</v>
      </c>
      <c r="C31" t="s">
        <v>111</v>
      </c>
      <c r="D31" t="s">
        <v>30</v>
      </c>
      <c r="E31" t="s">
        <v>74</v>
      </c>
      <c r="F31" t="s">
        <v>32</v>
      </c>
      <c r="G31" s="6">
        <v>43829</v>
      </c>
      <c r="H31" s="7">
        <v>0.72350694444444441</v>
      </c>
      <c r="I31" s="6">
        <v>43830</v>
      </c>
      <c r="J31" s="7">
        <v>0.43552083333333336</v>
      </c>
      <c r="K31" s="8">
        <v>43831.448819444442</v>
      </c>
      <c r="M31" s="9"/>
      <c r="O31" s="9" t="s">
        <v>74</v>
      </c>
      <c r="P31" s="9" t="s">
        <v>74</v>
      </c>
      <c r="X31" s="10" t="str">
        <f>IFERROR(VLOOKUP(TablaRequerimientos[[#This Row],[ID de orden de trabajo+]],#REF!,11,FALSE),"Por validar")</f>
        <v>Por validar</v>
      </c>
      <c r="Y31" s="9" t="str">
        <f>IFERROR(VLOOKUP(TablaRequerimientos[[#This Row],[ID de orden de trabajo+]],#REF!,12,FALSE),"Por validar")</f>
        <v>Por validar</v>
      </c>
      <c r="Z31" s="9">
        <v>5.9027777751907706E-4</v>
      </c>
      <c r="AA31" s="9" t="s">
        <v>31</v>
      </c>
    </row>
    <row r="32" spans="1:27" x14ac:dyDescent="0.25">
      <c r="A32" s="5" t="s">
        <v>112</v>
      </c>
      <c r="B32" t="s">
        <v>94</v>
      </c>
      <c r="C32" t="s">
        <v>79</v>
      </c>
      <c r="D32" t="s">
        <v>30</v>
      </c>
      <c r="E32" t="s">
        <v>74</v>
      </c>
      <c r="F32" t="s">
        <v>113</v>
      </c>
      <c r="G32" s="6">
        <v>43830</v>
      </c>
      <c r="H32" s="7">
        <v>0.56458333333333333</v>
      </c>
      <c r="I32" s="6">
        <v>43830</v>
      </c>
      <c r="J32" s="7">
        <v>0.57297453703703705</v>
      </c>
      <c r="K32" s="8">
        <v>43831.619155092594</v>
      </c>
      <c r="M32" s="9"/>
      <c r="O32" s="9" t="s">
        <v>74</v>
      </c>
      <c r="P32" s="9" t="s">
        <v>74</v>
      </c>
      <c r="X32" s="10" t="str">
        <f>IFERROR(VLOOKUP(TablaRequerimientos[[#This Row],[ID de orden de trabajo+]],#REF!,11,FALSE),"Por validar")</f>
        <v>Por validar</v>
      </c>
      <c r="Y32" s="9" t="str">
        <f>IFERROR(VLOOKUP(TablaRequerimientos[[#This Row],[ID de orden de trabajo+]],#REF!,12,FALSE),"Por validar")</f>
        <v>Por validar</v>
      </c>
      <c r="Z32" s="9">
        <v>0</v>
      </c>
      <c r="AA32" s="9" t="s">
        <v>31</v>
      </c>
    </row>
    <row r="33" spans="1:27" x14ac:dyDescent="0.25">
      <c r="A33" s="5" t="s">
        <v>114</v>
      </c>
      <c r="B33" t="s">
        <v>115</v>
      </c>
      <c r="C33" t="s">
        <v>57</v>
      </c>
      <c r="D33" t="s">
        <v>30</v>
      </c>
      <c r="E33" t="s">
        <v>74</v>
      </c>
      <c r="F33" t="s">
        <v>32</v>
      </c>
      <c r="G33" s="6">
        <v>43830</v>
      </c>
      <c r="H33" s="7">
        <v>0.63987268518518514</v>
      </c>
      <c r="I33" s="6">
        <v>43832</v>
      </c>
      <c r="J33" s="7">
        <v>0.64211805555555557</v>
      </c>
      <c r="K33" s="8">
        <v>43833.699942129628</v>
      </c>
      <c r="M33" s="9"/>
      <c r="O33" s="9" t="s">
        <v>74</v>
      </c>
      <c r="P33" s="9" t="s">
        <v>74</v>
      </c>
      <c r="X33" s="10" t="str">
        <f>IFERROR(VLOOKUP(TablaRequerimientos[[#This Row],[ID de orden de trabajo+]],#REF!,11,FALSE),"Por validar")</f>
        <v>Por validar</v>
      </c>
      <c r="Y33" s="9" t="str">
        <f>IFERROR(VLOOKUP(TablaRequerimientos[[#This Row],[ID de orden de trabajo+]],#REF!,12,FALSE),"Por validar")</f>
        <v>Por validar</v>
      </c>
      <c r="Z33" s="9">
        <v>3.125000002910383E-4</v>
      </c>
      <c r="AA33" s="9" t="s">
        <v>31</v>
      </c>
    </row>
    <row r="34" spans="1:27" x14ac:dyDescent="0.25">
      <c r="A34" s="5" t="s">
        <v>116</v>
      </c>
      <c r="B34" t="s">
        <v>117</v>
      </c>
      <c r="C34" t="s">
        <v>57</v>
      </c>
      <c r="D34" t="s">
        <v>30</v>
      </c>
      <c r="E34" t="s">
        <v>74</v>
      </c>
      <c r="F34" t="s">
        <v>32</v>
      </c>
      <c r="G34" s="6">
        <v>43830</v>
      </c>
      <c r="H34" s="7">
        <v>0.63129629629629636</v>
      </c>
      <c r="I34" s="6">
        <v>43832</v>
      </c>
      <c r="J34" s="7">
        <v>0.41258101851851853</v>
      </c>
      <c r="K34" s="8">
        <v>43833.485150462962</v>
      </c>
      <c r="M34" s="9"/>
      <c r="O34" s="9" t="s">
        <v>74</v>
      </c>
      <c r="P34" s="9" t="s">
        <v>74</v>
      </c>
      <c r="X34" s="10" t="str">
        <f>IFERROR(VLOOKUP(TablaRequerimientos[[#This Row],[ID de orden de trabajo+]],#REF!,11,FALSE),"Por validar")</f>
        <v>Por validar</v>
      </c>
      <c r="Y34" s="9" t="str">
        <f>IFERROR(VLOOKUP(TablaRequerimientos[[#This Row],[ID de orden de trabajo+]],#REF!,12,FALSE),"Por validar")</f>
        <v>Por validar</v>
      </c>
      <c r="Z34" s="9">
        <v>5.7870369346346706E-5</v>
      </c>
      <c r="AA34" s="9" t="s">
        <v>31</v>
      </c>
    </row>
    <row r="35" spans="1:27" x14ac:dyDescent="0.25">
      <c r="A35" s="5" t="s">
        <v>118</v>
      </c>
      <c r="B35" t="s">
        <v>119</v>
      </c>
      <c r="C35" t="s">
        <v>57</v>
      </c>
      <c r="D35" t="s">
        <v>30</v>
      </c>
      <c r="E35" t="s">
        <v>74</v>
      </c>
      <c r="F35" t="s">
        <v>32</v>
      </c>
      <c r="G35" s="6">
        <v>43832</v>
      </c>
      <c r="H35" s="7">
        <v>0.35574074074074075</v>
      </c>
      <c r="I35" s="6">
        <v>43832</v>
      </c>
      <c r="J35" s="7">
        <v>0.3621180555555556</v>
      </c>
      <c r="K35" s="8">
        <v>43833.366354166668</v>
      </c>
      <c r="M35" s="9"/>
      <c r="O35" s="9" t="s">
        <v>74</v>
      </c>
      <c r="P35" s="9" t="s">
        <v>74</v>
      </c>
      <c r="X35" s="10" t="str">
        <f>IFERROR(VLOOKUP(TablaRequerimientos[[#This Row],[ID de orden de trabajo+]],#REF!,11,FALSE),"Por validar")</f>
        <v>Por validar</v>
      </c>
      <c r="Y35" s="9" t="str">
        <f>IFERROR(VLOOKUP(TablaRequerimientos[[#This Row],[ID de orden de trabajo+]],#REF!,12,FALSE),"Por validar")</f>
        <v>Por validar</v>
      </c>
      <c r="Z35" s="9">
        <v>1.1574076779652387E-5</v>
      </c>
      <c r="AA35" s="9" t="s">
        <v>31</v>
      </c>
    </row>
    <row r="36" spans="1:27" x14ac:dyDescent="0.25">
      <c r="A36" s="5" t="s">
        <v>120</v>
      </c>
      <c r="B36" t="s">
        <v>121</v>
      </c>
      <c r="C36" t="s">
        <v>57</v>
      </c>
      <c r="D36" t="s">
        <v>30</v>
      </c>
      <c r="E36" t="s">
        <v>74</v>
      </c>
      <c r="F36" t="s">
        <v>32</v>
      </c>
      <c r="G36" s="6">
        <v>43832</v>
      </c>
      <c r="H36" s="7">
        <v>0.4186111111111111</v>
      </c>
      <c r="I36" s="6">
        <v>43832</v>
      </c>
      <c r="J36" s="7">
        <v>0.74805555555555558</v>
      </c>
      <c r="K36" s="8">
        <v>43833.799490740741</v>
      </c>
      <c r="M36" s="9"/>
      <c r="O36" s="9" t="s">
        <v>74</v>
      </c>
      <c r="P36" s="9" t="s">
        <v>74</v>
      </c>
      <c r="X36" s="10" t="str">
        <f>IFERROR(VLOOKUP(TablaRequerimientos[[#This Row],[ID de orden de trabajo+]],#REF!,11,FALSE),"Por validar")</f>
        <v>Por validar</v>
      </c>
      <c r="Y36" s="9" t="str">
        <f>IFERROR(VLOOKUP(TablaRequerimientos[[#This Row],[ID de orden de trabajo+]],#REF!,12,FALSE),"Por validar")</f>
        <v>Por validar</v>
      </c>
      <c r="Z36" s="9">
        <v>-2.7777777722803876E-4</v>
      </c>
      <c r="AA36" s="9" t="s">
        <v>31</v>
      </c>
    </row>
    <row r="37" spans="1:27" x14ac:dyDescent="0.25">
      <c r="A37" s="5" t="s">
        <v>122</v>
      </c>
      <c r="B37" t="s">
        <v>123</v>
      </c>
      <c r="C37" t="s">
        <v>57</v>
      </c>
      <c r="D37" t="s">
        <v>30</v>
      </c>
      <c r="E37" t="s">
        <v>74</v>
      </c>
      <c r="F37" t="s">
        <v>32</v>
      </c>
      <c r="G37" s="6">
        <v>43832</v>
      </c>
      <c r="H37" s="7">
        <v>0.48716435185185186</v>
      </c>
      <c r="I37" s="6">
        <v>43832</v>
      </c>
      <c r="J37" s="7">
        <v>0.6058217592592593</v>
      </c>
      <c r="K37" s="8">
        <v>43833.632395833331</v>
      </c>
      <c r="M37" s="9"/>
      <c r="O37" s="9" t="s">
        <v>74</v>
      </c>
      <c r="P37" s="9" t="s">
        <v>74</v>
      </c>
      <c r="X37" s="10" t="str">
        <f>IFERROR(VLOOKUP(TablaRequerimientos[[#This Row],[ID de orden de trabajo+]],#REF!,11,FALSE),"Por validar")</f>
        <v>Por validar</v>
      </c>
      <c r="Y37" s="9" t="str">
        <f>IFERROR(VLOOKUP(TablaRequerimientos[[#This Row],[ID de orden de trabajo+]],#REF!,12,FALSE),"Por validar")</f>
        <v>Por validar</v>
      </c>
      <c r="Z37" s="9">
        <v>3.4722223062999547E-5</v>
      </c>
      <c r="AA37" s="9" t="s">
        <v>31</v>
      </c>
    </row>
    <row r="38" spans="1:27" x14ac:dyDescent="0.25">
      <c r="A38" s="5" t="s">
        <v>124</v>
      </c>
      <c r="B38" t="s">
        <v>125</v>
      </c>
      <c r="C38" t="s">
        <v>57</v>
      </c>
      <c r="D38" t="s">
        <v>30</v>
      </c>
      <c r="E38" t="s">
        <v>74</v>
      </c>
      <c r="F38" t="s">
        <v>126</v>
      </c>
      <c r="G38" s="6">
        <v>43832</v>
      </c>
      <c r="H38" s="7">
        <v>0.48740740740740746</v>
      </c>
      <c r="I38" s="6">
        <v>43832</v>
      </c>
      <c r="J38" s="7">
        <v>0.54831018518518515</v>
      </c>
      <c r="K38" s="8">
        <v>43833.558888888889</v>
      </c>
      <c r="M38" s="9"/>
      <c r="O38" s="9" t="s">
        <v>74</v>
      </c>
      <c r="P38" s="9" t="s">
        <v>74</v>
      </c>
      <c r="X38" s="10" t="str">
        <f>IFERROR(VLOOKUP(TablaRequerimientos[[#This Row],[ID de orden de trabajo+]],#REF!,11,FALSE),"Por validar")</f>
        <v>Por validar</v>
      </c>
      <c r="Y38" s="9" t="str">
        <f>IFERROR(VLOOKUP(TablaRequerimientos[[#This Row],[ID de orden de trabajo+]],#REF!,12,FALSE),"Por validar")</f>
        <v>Por validar</v>
      </c>
      <c r="Z38" s="9">
        <v>9.3750000087311491E-4</v>
      </c>
      <c r="AA38" s="9" t="s">
        <v>31</v>
      </c>
    </row>
    <row r="39" spans="1:27" x14ac:dyDescent="0.25">
      <c r="A39" s="5" t="s">
        <v>127</v>
      </c>
      <c r="B39" t="s">
        <v>128</v>
      </c>
      <c r="C39" t="s">
        <v>57</v>
      </c>
      <c r="D39" t="s">
        <v>30</v>
      </c>
      <c r="E39" t="s">
        <v>74</v>
      </c>
      <c r="F39" t="s">
        <v>32</v>
      </c>
      <c r="G39" s="6">
        <v>43832</v>
      </c>
      <c r="H39" s="7">
        <v>0.48924768518518519</v>
      </c>
      <c r="I39" s="6">
        <v>43832</v>
      </c>
      <c r="J39" s="7">
        <v>0.51803240740740741</v>
      </c>
      <c r="K39" s="8">
        <v>43833.558888888889</v>
      </c>
      <c r="M39" s="9"/>
      <c r="O39" s="9" t="s">
        <v>74</v>
      </c>
      <c r="P39" s="9" t="s">
        <v>74</v>
      </c>
      <c r="X39" s="10" t="str">
        <f>IFERROR(VLOOKUP(TablaRequerimientos[[#This Row],[ID de orden de trabajo+]],#REF!,11,FALSE),"Por validar")</f>
        <v>Por validar</v>
      </c>
      <c r="Y39" s="9" t="str">
        <f>IFERROR(VLOOKUP(TablaRequerimientos[[#This Row],[ID de orden de trabajo+]],#REF!,12,FALSE),"Por validar")</f>
        <v>Por validar</v>
      </c>
      <c r="Z39" s="9">
        <v>4.0509259270038456E-4</v>
      </c>
      <c r="AA39" s="9" t="s">
        <v>31</v>
      </c>
    </row>
    <row r="40" spans="1:27" x14ac:dyDescent="0.25">
      <c r="A40" s="5" t="s">
        <v>129</v>
      </c>
      <c r="B40" t="s">
        <v>130</v>
      </c>
      <c r="C40" t="s">
        <v>57</v>
      </c>
      <c r="D40" t="s">
        <v>30</v>
      </c>
      <c r="E40" t="s">
        <v>74</v>
      </c>
      <c r="F40" t="s">
        <v>32</v>
      </c>
      <c r="G40" s="6">
        <v>43832</v>
      </c>
      <c r="H40" s="7">
        <v>0.4982638888888889</v>
      </c>
      <c r="I40" s="6">
        <v>43832</v>
      </c>
      <c r="J40" s="7">
        <v>0.66930555555555549</v>
      </c>
      <c r="K40" s="8">
        <v>43833.699942129628</v>
      </c>
      <c r="M40" s="9"/>
      <c r="O40" s="9" t="s">
        <v>74</v>
      </c>
      <c r="P40" s="9" t="s">
        <v>74</v>
      </c>
      <c r="X40" s="10" t="str">
        <f>IFERROR(VLOOKUP(TablaRequerimientos[[#This Row],[ID de orden de trabajo+]],#REF!,11,FALSE),"Por validar")</f>
        <v>Por validar</v>
      </c>
      <c r="Y40" s="9" t="str">
        <f>IFERROR(VLOOKUP(TablaRequerimientos[[#This Row],[ID de orden de trabajo+]],#REF!,12,FALSE),"Por validar")</f>
        <v>Por validar</v>
      </c>
      <c r="Z40" s="9">
        <v>2.314814628334716E-5</v>
      </c>
      <c r="AA40" s="9" t="s">
        <v>31</v>
      </c>
    </row>
    <row r="41" spans="1:27" x14ac:dyDescent="0.25">
      <c r="A41" s="5" t="s">
        <v>131</v>
      </c>
      <c r="B41" t="s">
        <v>132</v>
      </c>
      <c r="C41" t="s">
        <v>57</v>
      </c>
      <c r="D41" t="s">
        <v>30</v>
      </c>
      <c r="E41" t="s">
        <v>74</v>
      </c>
      <c r="F41" t="s">
        <v>32</v>
      </c>
      <c r="G41" s="6">
        <v>43832</v>
      </c>
      <c r="H41" s="7">
        <v>0.51215277777777779</v>
      </c>
      <c r="I41" s="6">
        <v>43832</v>
      </c>
      <c r="J41" s="7">
        <v>0.72200231481481481</v>
      </c>
      <c r="K41" s="8">
        <v>43833.799490740741</v>
      </c>
      <c r="M41" s="9"/>
      <c r="O41" s="9" t="s">
        <v>74</v>
      </c>
      <c r="P41" s="9" t="s">
        <v>74</v>
      </c>
      <c r="X41" s="10" t="str">
        <f>IFERROR(VLOOKUP(TablaRequerimientos[[#This Row],[ID de orden de trabajo+]],#REF!,11,FALSE),"Por validar")</f>
        <v>Por validar</v>
      </c>
      <c r="Y41" s="9" t="str">
        <f>IFERROR(VLOOKUP(TablaRequerimientos[[#This Row],[ID de orden de trabajo+]],#REF!,12,FALSE),"Por validar")</f>
        <v>Por validar</v>
      </c>
      <c r="Z41" s="9">
        <v>4.6296299842651933E-5</v>
      </c>
      <c r="AA41" s="9" t="s">
        <v>31</v>
      </c>
    </row>
    <row r="42" spans="1:27" x14ac:dyDescent="0.25">
      <c r="A42" s="5" t="s">
        <v>133</v>
      </c>
      <c r="B42" t="s">
        <v>134</v>
      </c>
      <c r="C42" t="s">
        <v>57</v>
      </c>
      <c r="D42" t="s">
        <v>30</v>
      </c>
      <c r="E42" t="s">
        <v>74</v>
      </c>
      <c r="F42" t="s">
        <v>32</v>
      </c>
      <c r="G42" s="6">
        <v>43832</v>
      </c>
      <c r="H42" s="7">
        <v>0.5151041666666667</v>
      </c>
      <c r="I42" s="6">
        <v>43832</v>
      </c>
      <c r="J42" s="7">
        <v>0.59331018518518519</v>
      </c>
      <c r="K42" s="8">
        <v>43833.632395833331</v>
      </c>
      <c r="M42" s="9"/>
      <c r="O42" s="9" t="s">
        <v>74</v>
      </c>
      <c r="P42" s="9" t="s">
        <v>74</v>
      </c>
      <c r="X42" s="10" t="str">
        <f>IFERROR(VLOOKUP(TablaRequerimientos[[#This Row],[ID de orden de trabajo+]],#REF!,11,FALSE),"Por validar")</f>
        <v>Por validar</v>
      </c>
      <c r="Y42" s="9" t="str">
        <f>IFERROR(VLOOKUP(TablaRequerimientos[[#This Row],[ID de orden de trabajo+]],#REF!,12,FALSE),"Por validar")</f>
        <v>Por validar</v>
      </c>
      <c r="Z42" s="9">
        <v>0</v>
      </c>
      <c r="AA42" s="9" t="s">
        <v>31</v>
      </c>
    </row>
    <row r="43" spans="1:27" x14ac:dyDescent="0.25">
      <c r="A43" s="5" t="s">
        <v>135</v>
      </c>
      <c r="B43" t="s">
        <v>136</v>
      </c>
      <c r="C43" t="s">
        <v>57</v>
      </c>
      <c r="D43" t="s">
        <v>30</v>
      </c>
      <c r="E43" t="s">
        <v>74</v>
      </c>
      <c r="F43" t="s">
        <v>32</v>
      </c>
      <c r="G43" s="6">
        <v>43832</v>
      </c>
      <c r="H43" s="7">
        <v>0.56402777777777779</v>
      </c>
      <c r="I43" s="6">
        <v>43832</v>
      </c>
      <c r="J43" s="7">
        <v>0.67307870370370371</v>
      </c>
      <c r="K43" s="8">
        <v>43833.699942129628</v>
      </c>
      <c r="M43" s="9"/>
      <c r="O43" s="9" t="s">
        <v>74</v>
      </c>
      <c r="P43" s="9" t="s">
        <v>74</v>
      </c>
      <c r="X43" s="10" t="str">
        <f>IFERROR(VLOOKUP(TablaRequerimientos[[#This Row],[ID de orden de trabajo+]],#REF!,11,FALSE),"Por validar")</f>
        <v>Por validar</v>
      </c>
      <c r="Y43" s="9" t="str">
        <f>IFERROR(VLOOKUP(TablaRequerimientos[[#This Row],[ID de orden de trabajo+]],#REF!,12,FALSE),"Por validar")</f>
        <v>Por validar</v>
      </c>
      <c r="Z43" s="9">
        <v>-1.1921296318178065E-3</v>
      </c>
      <c r="AA43" s="9" t="s">
        <v>31</v>
      </c>
    </row>
    <row r="44" spans="1:27" x14ac:dyDescent="0.25">
      <c r="A44" s="5" t="s">
        <v>137</v>
      </c>
      <c r="B44" t="s">
        <v>138</v>
      </c>
      <c r="C44" t="s">
        <v>57</v>
      </c>
      <c r="D44" t="s">
        <v>30</v>
      </c>
      <c r="E44" t="s">
        <v>74</v>
      </c>
      <c r="F44" t="s">
        <v>32</v>
      </c>
      <c r="G44" s="6">
        <v>43832</v>
      </c>
      <c r="H44" s="7">
        <v>0.57574074074074078</v>
      </c>
      <c r="I44" s="6">
        <v>43832</v>
      </c>
      <c r="J44" s="7">
        <v>0.74976851851851845</v>
      </c>
      <c r="K44" s="8">
        <v>43833.799490740741</v>
      </c>
      <c r="M44" s="9"/>
      <c r="O44" s="9" t="s">
        <v>74</v>
      </c>
      <c r="P44" s="9" t="s">
        <v>74</v>
      </c>
      <c r="X44" s="10" t="str">
        <f>IFERROR(VLOOKUP(TablaRequerimientos[[#This Row],[ID de orden de trabajo+]],#REF!,11,FALSE),"Por validar")</f>
        <v>Por validar</v>
      </c>
      <c r="Y44" s="9" t="str">
        <f>IFERROR(VLOOKUP(TablaRequerimientos[[#This Row],[ID de orden de trabajo+]],#REF!,12,FALSE),"Por validar")</f>
        <v>Por validar</v>
      </c>
      <c r="Z44" s="9">
        <v>1.5625000014551915E-3</v>
      </c>
      <c r="AA44" s="9" t="s">
        <v>31</v>
      </c>
    </row>
    <row r="45" spans="1:27" x14ac:dyDescent="0.25">
      <c r="A45" s="5" t="s">
        <v>139</v>
      </c>
      <c r="B45" t="s">
        <v>140</v>
      </c>
      <c r="C45" t="s">
        <v>57</v>
      </c>
      <c r="D45" t="s">
        <v>30</v>
      </c>
      <c r="E45" t="s">
        <v>74</v>
      </c>
      <c r="F45" t="s">
        <v>32</v>
      </c>
      <c r="G45" s="6">
        <v>43832</v>
      </c>
      <c r="H45" s="7">
        <v>0.58266203703703701</v>
      </c>
      <c r="I45" s="6">
        <v>43832</v>
      </c>
      <c r="J45" s="7">
        <v>0.61496527777777776</v>
      </c>
      <c r="K45" s="8">
        <v>43833.632395833331</v>
      </c>
      <c r="M45" s="9"/>
      <c r="O45" s="9" t="s">
        <v>74</v>
      </c>
      <c r="P45" s="9" t="s">
        <v>74</v>
      </c>
      <c r="X45" s="10" t="str">
        <f>IFERROR(VLOOKUP(TablaRequerimientos[[#This Row],[ID de orden de trabajo+]],#REF!,11,FALSE),"Por validar")</f>
        <v>Por validar</v>
      </c>
      <c r="Y45" s="9" t="str">
        <f>IFERROR(VLOOKUP(TablaRequerimientos[[#This Row],[ID de orden de trabajo+]],#REF!,12,FALSE),"Por validar")</f>
        <v>Por validar</v>
      </c>
      <c r="Z45" s="9">
        <v>0</v>
      </c>
      <c r="AA45" s="9" t="s">
        <v>31</v>
      </c>
    </row>
    <row r="46" spans="1:27" x14ac:dyDescent="0.25">
      <c r="A46" s="5" t="s">
        <v>141</v>
      </c>
      <c r="B46" t="s">
        <v>138</v>
      </c>
      <c r="C46" t="s">
        <v>57</v>
      </c>
      <c r="D46" t="s">
        <v>30</v>
      </c>
      <c r="E46" t="s">
        <v>74</v>
      </c>
      <c r="F46" t="s">
        <v>32</v>
      </c>
      <c r="G46" s="6">
        <v>43832</v>
      </c>
      <c r="H46" s="7">
        <v>0.59518518518518515</v>
      </c>
      <c r="I46" s="6">
        <v>43832</v>
      </c>
      <c r="J46" s="7">
        <v>0.60159722222222223</v>
      </c>
      <c r="K46" s="8">
        <v>43833.632395833331</v>
      </c>
      <c r="M46" s="9"/>
      <c r="O46" s="9" t="s">
        <v>74</v>
      </c>
      <c r="P46" s="9" t="s">
        <v>74</v>
      </c>
      <c r="X46" s="10" t="str">
        <f>IFERROR(VLOOKUP(TablaRequerimientos[[#This Row],[ID de orden de trabajo+]],#REF!,11,FALSE),"Por validar")</f>
        <v>Por validar</v>
      </c>
      <c r="Y46" s="9" t="str">
        <f>IFERROR(VLOOKUP(TablaRequerimientos[[#This Row],[ID de orden de trabajo+]],#REF!,12,FALSE),"Por validar")</f>
        <v>Por validar</v>
      </c>
      <c r="Z46" s="9">
        <v>1.8634259249665774E-3</v>
      </c>
      <c r="AA46" s="9" t="s">
        <v>31</v>
      </c>
    </row>
    <row r="47" spans="1:27" x14ac:dyDescent="0.25">
      <c r="A47" s="5" t="s">
        <v>142</v>
      </c>
      <c r="B47" t="s">
        <v>143</v>
      </c>
      <c r="C47" t="s">
        <v>57</v>
      </c>
      <c r="D47" t="s">
        <v>30</v>
      </c>
      <c r="E47" t="s">
        <v>74</v>
      </c>
      <c r="F47" t="s">
        <v>32</v>
      </c>
      <c r="G47" s="6">
        <v>43832</v>
      </c>
      <c r="H47" s="7">
        <v>0.61079861111111111</v>
      </c>
      <c r="I47" s="6">
        <v>43833</v>
      </c>
      <c r="J47" s="7">
        <v>0.4991666666666667</v>
      </c>
      <c r="K47" s="8">
        <v>43834.556840277779</v>
      </c>
      <c r="M47" s="9"/>
      <c r="O47" s="9" t="s">
        <v>74</v>
      </c>
      <c r="P47" s="9" t="s">
        <v>74</v>
      </c>
      <c r="X47" s="10" t="str">
        <f>IFERROR(VLOOKUP(TablaRequerimientos[[#This Row],[ID de orden de trabajo+]],#REF!,11,FALSE),"Por validar")</f>
        <v>Por validar</v>
      </c>
      <c r="Y47" s="9" t="str">
        <f>IFERROR(VLOOKUP(TablaRequerimientos[[#This Row],[ID de orden de trabajo+]],#REF!,12,FALSE),"Por validar")</f>
        <v>Por validar</v>
      </c>
      <c r="Z47" s="9">
        <v>5.7870369346346706E-5</v>
      </c>
      <c r="AA47" s="9" t="s">
        <v>31</v>
      </c>
    </row>
    <row r="48" spans="1:27" x14ac:dyDescent="0.25">
      <c r="A48" s="5" t="s">
        <v>144</v>
      </c>
      <c r="B48" t="s">
        <v>145</v>
      </c>
      <c r="C48" t="s">
        <v>57</v>
      </c>
      <c r="D48" t="s">
        <v>30</v>
      </c>
      <c r="E48" t="s">
        <v>74</v>
      </c>
      <c r="F48" t="s">
        <v>32</v>
      </c>
      <c r="G48" s="6">
        <v>43832</v>
      </c>
      <c r="H48" s="7">
        <v>0.62780092592592596</v>
      </c>
      <c r="I48" s="6">
        <v>43832</v>
      </c>
      <c r="J48" s="7">
        <v>0.64247685185185188</v>
      </c>
      <c r="K48" s="8">
        <v>43833.699942129628</v>
      </c>
      <c r="M48" s="9"/>
      <c r="O48" s="9" t="s">
        <v>74</v>
      </c>
      <c r="P48" s="9" t="s">
        <v>74</v>
      </c>
      <c r="X48" s="10" t="str">
        <f>IFERROR(VLOOKUP(TablaRequerimientos[[#This Row],[ID de orden de trabajo+]],#REF!,11,FALSE),"Por validar")</f>
        <v>Por validar</v>
      </c>
      <c r="Y48" s="9" t="str">
        <f>IFERROR(VLOOKUP(TablaRequerimientos[[#This Row],[ID de orden de trabajo+]],#REF!,12,FALSE),"Por validar")</f>
        <v>Por validar</v>
      </c>
      <c r="Z48" s="9">
        <v>8.217592621804215E-4</v>
      </c>
      <c r="AA48" s="9" t="s">
        <v>31</v>
      </c>
    </row>
    <row r="49" spans="1:27" x14ac:dyDescent="0.25">
      <c r="A49" s="5" t="s">
        <v>146</v>
      </c>
      <c r="B49" t="s">
        <v>147</v>
      </c>
      <c r="C49" t="s">
        <v>57</v>
      </c>
      <c r="D49" t="s">
        <v>30</v>
      </c>
      <c r="E49" t="s">
        <v>74</v>
      </c>
      <c r="F49" t="s">
        <v>32</v>
      </c>
      <c r="G49" s="6">
        <v>43832</v>
      </c>
      <c r="H49" s="7">
        <v>0.35622685185185188</v>
      </c>
      <c r="I49" s="6">
        <v>43837</v>
      </c>
      <c r="J49" s="7">
        <v>0.61701388888888886</v>
      </c>
      <c r="K49" s="8">
        <v>43838.628344907411</v>
      </c>
      <c r="M49" s="9"/>
      <c r="O49" s="9" t="s">
        <v>74</v>
      </c>
      <c r="P49" s="9" t="s">
        <v>74</v>
      </c>
      <c r="X49" s="10" t="str">
        <f>IFERROR(VLOOKUP(TablaRequerimientos[[#This Row],[ID de orden de trabajo+]],#REF!,11,FALSE),"Por validar")</f>
        <v>Por validar</v>
      </c>
      <c r="Y49" s="9" t="str">
        <f>IFERROR(VLOOKUP(TablaRequerimientos[[#This Row],[ID de orden de trabajo+]],#REF!,12,FALSE),"Por validar")</f>
        <v>Por validar</v>
      </c>
      <c r="Z49" s="9">
        <v>1.1574069503694773E-5</v>
      </c>
      <c r="AA49" s="9" t="s">
        <v>31</v>
      </c>
    </row>
    <row r="50" spans="1:27" x14ac:dyDescent="0.25">
      <c r="A50" s="5" t="s">
        <v>148</v>
      </c>
      <c r="B50" t="s">
        <v>149</v>
      </c>
      <c r="C50" t="s">
        <v>57</v>
      </c>
      <c r="D50" t="s">
        <v>30</v>
      </c>
      <c r="E50" t="s">
        <v>74</v>
      </c>
      <c r="F50" t="s">
        <v>32</v>
      </c>
      <c r="G50" s="6">
        <v>43832</v>
      </c>
      <c r="H50" s="7">
        <v>0.46975694444444444</v>
      </c>
      <c r="I50" s="6">
        <v>43832</v>
      </c>
      <c r="J50" s="7">
        <v>0.61637731481481484</v>
      </c>
      <c r="K50" s="8">
        <v>43833.632395833331</v>
      </c>
      <c r="M50" s="9"/>
      <c r="O50" s="9" t="s">
        <v>74</v>
      </c>
      <c r="P50" s="9" t="s">
        <v>74</v>
      </c>
      <c r="X50" s="10" t="str">
        <f>IFERROR(VLOOKUP(TablaRequerimientos[[#This Row],[ID de orden de trabajo+]],#REF!,11,FALSE),"Por validar")</f>
        <v>Por validar</v>
      </c>
      <c r="Y50" s="9" t="str">
        <f>IFERROR(VLOOKUP(TablaRequerimientos[[#This Row],[ID de orden de trabajo+]],#REF!,12,FALSE),"Por validar")</f>
        <v>Por validar</v>
      </c>
      <c r="Z50" s="9">
        <v>6.9444446125999093E-5</v>
      </c>
      <c r="AA50" s="9" t="s">
        <v>31</v>
      </c>
    </row>
    <row r="51" spans="1:27" x14ac:dyDescent="0.25">
      <c r="A51" s="5" t="s">
        <v>150</v>
      </c>
      <c r="B51" t="s">
        <v>151</v>
      </c>
      <c r="C51" t="s">
        <v>57</v>
      </c>
      <c r="D51" t="s">
        <v>30</v>
      </c>
      <c r="E51" t="s">
        <v>74</v>
      </c>
      <c r="F51" t="s">
        <v>32</v>
      </c>
      <c r="G51" s="6">
        <v>43832</v>
      </c>
      <c r="H51" s="7">
        <v>0.4728472222222222</v>
      </c>
      <c r="I51" s="6">
        <v>43832</v>
      </c>
      <c r="J51" s="7">
        <v>0.6812962962962964</v>
      </c>
      <c r="K51" s="8">
        <v>43833.699942129628</v>
      </c>
      <c r="M51" s="9"/>
      <c r="O51" s="9" t="s">
        <v>74</v>
      </c>
      <c r="P51" s="9" t="s">
        <v>74</v>
      </c>
      <c r="X51" s="10" t="str">
        <f>IFERROR(VLOOKUP(TablaRequerimientos[[#This Row],[ID de orden de trabajo+]],#REF!,11,FALSE),"Por validar")</f>
        <v>Por validar</v>
      </c>
      <c r="Y51" s="9" t="str">
        <f>IFERROR(VLOOKUP(TablaRequerimientos[[#This Row],[ID de orden de trabajo+]],#REF!,12,FALSE),"Por validar")</f>
        <v>Por validar</v>
      </c>
      <c r="Z51" s="9">
        <v>5.9027777751907706E-4</v>
      </c>
      <c r="AA51" s="9" t="s">
        <v>31</v>
      </c>
    </row>
    <row r="52" spans="1:27" x14ac:dyDescent="0.25">
      <c r="A52" s="5" t="s">
        <v>152</v>
      </c>
      <c r="B52" t="s">
        <v>153</v>
      </c>
      <c r="C52" t="s">
        <v>57</v>
      </c>
      <c r="D52" t="s">
        <v>30</v>
      </c>
      <c r="E52" t="s">
        <v>74</v>
      </c>
      <c r="F52" t="s">
        <v>32</v>
      </c>
      <c r="G52" s="6">
        <v>43832</v>
      </c>
      <c r="H52" s="7">
        <v>0.4748148148148148</v>
      </c>
      <c r="I52" s="6">
        <v>43833</v>
      </c>
      <c r="J52" s="7">
        <v>0.45450231481481485</v>
      </c>
      <c r="K52" s="8">
        <v>43834.462870370371</v>
      </c>
      <c r="M52" s="9"/>
      <c r="O52" s="9" t="s">
        <v>74</v>
      </c>
      <c r="P52" s="9" t="s">
        <v>74</v>
      </c>
      <c r="X52" s="10" t="str">
        <f>IFERROR(VLOOKUP(TablaRequerimientos[[#This Row],[ID de orden de trabajo+]],#REF!,11,FALSE),"Por validar")</f>
        <v>Por validar</v>
      </c>
      <c r="Y52" s="9" t="str">
        <f>IFERROR(VLOOKUP(TablaRequerimientos[[#This Row],[ID de orden de trabajo+]],#REF!,12,FALSE),"Por validar")</f>
        <v>Por validar</v>
      </c>
      <c r="Z52" s="9">
        <v>4.0509259270038456E-4</v>
      </c>
      <c r="AA52" s="9" t="s">
        <v>31</v>
      </c>
    </row>
    <row r="53" spans="1:27" x14ac:dyDescent="0.25">
      <c r="A53" s="5" t="s">
        <v>154</v>
      </c>
      <c r="B53" t="s">
        <v>155</v>
      </c>
      <c r="C53" t="s">
        <v>57</v>
      </c>
      <c r="D53" t="s">
        <v>30</v>
      </c>
      <c r="E53" t="s">
        <v>74</v>
      </c>
      <c r="F53" t="s">
        <v>126</v>
      </c>
      <c r="G53" s="6">
        <v>43832</v>
      </c>
      <c r="H53" s="7">
        <v>0.48391203703703706</v>
      </c>
      <c r="I53" s="6">
        <v>43832</v>
      </c>
      <c r="J53" s="7">
        <v>0.54648148148148146</v>
      </c>
      <c r="K53" s="8">
        <v>43833.558888888889</v>
      </c>
      <c r="M53" s="9"/>
      <c r="O53" s="9" t="s">
        <v>74</v>
      </c>
      <c r="P53" s="9" t="s">
        <v>74</v>
      </c>
      <c r="X53" s="10" t="str">
        <f>IFERROR(VLOOKUP(TablaRequerimientos[[#This Row],[ID de orden de trabajo+]],#REF!,11,FALSE),"Por validar")</f>
        <v>Por validar</v>
      </c>
      <c r="Y53" s="9" t="str">
        <f>IFERROR(VLOOKUP(TablaRequerimientos[[#This Row],[ID de orden de trabajo+]],#REF!,12,FALSE),"Por validar")</f>
        <v>Por validar</v>
      </c>
      <c r="Z53" s="9">
        <v>9.2592592409346253E-5</v>
      </c>
      <c r="AA53" s="9" t="s">
        <v>31</v>
      </c>
    </row>
    <row r="54" spans="1:27" x14ac:dyDescent="0.25">
      <c r="A54" s="5" t="s">
        <v>156</v>
      </c>
      <c r="B54" t="s">
        <v>157</v>
      </c>
      <c r="C54" t="s">
        <v>158</v>
      </c>
      <c r="D54" t="s">
        <v>30</v>
      </c>
      <c r="E54" t="s">
        <v>74</v>
      </c>
      <c r="F54" t="s">
        <v>159</v>
      </c>
      <c r="G54" s="6">
        <v>43832</v>
      </c>
      <c r="H54" s="7">
        <v>0.48994212962962963</v>
      </c>
      <c r="I54" s="6">
        <v>43832</v>
      </c>
      <c r="J54" s="7">
        <v>0.56267361111111114</v>
      </c>
      <c r="K54" s="8">
        <v>43833.632395833331</v>
      </c>
      <c r="M54" s="9"/>
      <c r="O54" s="9" t="s">
        <v>74</v>
      </c>
      <c r="P54" s="9" t="s">
        <v>74</v>
      </c>
      <c r="X54" s="10" t="str">
        <f>IFERROR(VLOOKUP(TablaRequerimientos[[#This Row],[ID de orden de trabajo+]],#REF!,11,FALSE),"Por validar")</f>
        <v>Por validar</v>
      </c>
      <c r="Y54" s="9" t="str">
        <f>IFERROR(VLOOKUP(TablaRequerimientos[[#This Row],[ID de orden de trabajo+]],#REF!,12,FALSE),"Por validar")</f>
        <v>Por validar</v>
      </c>
      <c r="Z54" s="9">
        <v>2.4305555416503921E-4</v>
      </c>
      <c r="AA54" s="9" t="s">
        <v>31</v>
      </c>
    </row>
    <row r="55" spans="1:27" x14ac:dyDescent="0.25">
      <c r="A55" s="5" t="s">
        <v>160</v>
      </c>
      <c r="B55" t="s">
        <v>161</v>
      </c>
      <c r="C55" t="s">
        <v>57</v>
      </c>
      <c r="D55" t="s">
        <v>30</v>
      </c>
      <c r="E55" t="s">
        <v>74</v>
      </c>
      <c r="F55" t="s">
        <v>32</v>
      </c>
      <c r="G55" s="6">
        <v>43832</v>
      </c>
      <c r="H55" s="7">
        <v>0.49071759259259262</v>
      </c>
      <c r="I55" s="6">
        <v>43832</v>
      </c>
      <c r="J55" s="7">
        <v>0.69163194444444442</v>
      </c>
      <c r="K55" s="8">
        <v>43833.699942129628</v>
      </c>
      <c r="M55" s="9"/>
      <c r="O55" s="9" t="s">
        <v>74</v>
      </c>
      <c r="P55" s="9" t="s">
        <v>74</v>
      </c>
      <c r="X55" s="10" t="str">
        <f>IFERROR(VLOOKUP(TablaRequerimientos[[#This Row],[ID de orden de trabajo+]],#REF!,11,FALSE),"Por validar")</f>
        <v>Por validar</v>
      </c>
      <c r="Y55" s="9" t="str">
        <f>IFERROR(VLOOKUP(TablaRequerimientos[[#This Row],[ID de orden de trabajo+]],#REF!,12,FALSE),"Por validar")</f>
        <v>Por validar</v>
      </c>
      <c r="Z55" s="9">
        <v>2.314814628334716E-5</v>
      </c>
      <c r="AA55" s="9" t="s">
        <v>31</v>
      </c>
    </row>
    <row r="56" spans="1:27" x14ac:dyDescent="0.25">
      <c r="A56" s="5" t="s">
        <v>162</v>
      </c>
      <c r="B56" t="s">
        <v>163</v>
      </c>
      <c r="C56" t="s">
        <v>57</v>
      </c>
      <c r="D56" t="s">
        <v>30</v>
      </c>
      <c r="E56" t="s">
        <v>74</v>
      </c>
      <c r="F56" t="s">
        <v>32</v>
      </c>
      <c r="G56" s="6">
        <v>43832</v>
      </c>
      <c r="H56" s="7">
        <v>0.49297453703703703</v>
      </c>
      <c r="I56" s="6">
        <v>43832</v>
      </c>
      <c r="J56" s="7">
        <v>0.54459490740740735</v>
      </c>
      <c r="K56" s="8">
        <v>43833.558888888889</v>
      </c>
      <c r="M56" s="9"/>
      <c r="O56" s="9" t="s">
        <v>74</v>
      </c>
      <c r="P56" s="9" t="s">
        <v>74</v>
      </c>
      <c r="X56" s="10" t="str">
        <f>IFERROR(VLOOKUP(TablaRequerimientos[[#This Row],[ID de orden de trabajo+]],#REF!,11,FALSE),"Por validar")</f>
        <v>Por validar</v>
      </c>
      <c r="Y56" s="9" t="str">
        <f>IFERROR(VLOOKUP(TablaRequerimientos[[#This Row],[ID de orden de trabajo+]],#REF!,12,FALSE),"Por validar")</f>
        <v>Por validar</v>
      </c>
      <c r="Z56" s="9">
        <v>1.1574076779652387E-5</v>
      </c>
      <c r="AA56" s="9" t="s">
        <v>31</v>
      </c>
    </row>
    <row r="57" spans="1:27" x14ac:dyDescent="0.25">
      <c r="A57" s="5" t="s">
        <v>164</v>
      </c>
      <c r="B57" t="s">
        <v>165</v>
      </c>
      <c r="C57" t="s">
        <v>111</v>
      </c>
      <c r="D57" t="s">
        <v>30</v>
      </c>
      <c r="E57" t="s">
        <v>74</v>
      </c>
      <c r="F57" t="s">
        <v>159</v>
      </c>
      <c r="G57" s="6">
        <v>43832</v>
      </c>
      <c r="H57" s="7">
        <v>0.49844907407407407</v>
      </c>
      <c r="I57" s="6">
        <v>43832</v>
      </c>
      <c r="J57" s="7">
        <v>0.68782407407407409</v>
      </c>
      <c r="K57" s="8">
        <v>43833.699942129628</v>
      </c>
      <c r="M57" s="9"/>
      <c r="O57" s="9" t="s">
        <v>74</v>
      </c>
      <c r="P57" s="9" t="s">
        <v>74</v>
      </c>
      <c r="X57" s="10" t="str">
        <f>IFERROR(VLOOKUP(TablaRequerimientos[[#This Row],[ID de orden de trabajo+]],#REF!,11,FALSE),"Por validar")</f>
        <v>Por validar</v>
      </c>
      <c r="Y57" s="9" t="str">
        <f>IFERROR(VLOOKUP(TablaRequerimientos[[#This Row],[ID de orden de trabajo+]],#REF!,12,FALSE),"Por validar")</f>
        <v>Por validar</v>
      </c>
      <c r="Z57" s="9">
        <v>1.7361111531499773E-4</v>
      </c>
      <c r="AA57" s="9" t="s">
        <v>31</v>
      </c>
    </row>
    <row r="58" spans="1:27" x14ac:dyDescent="0.25">
      <c r="A58" s="5" t="s">
        <v>166</v>
      </c>
      <c r="B58" t="s">
        <v>167</v>
      </c>
      <c r="C58" t="s">
        <v>57</v>
      </c>
      <c r="D58" t="s">
        <v>30</v>
      </c>
      <c r="E58" t="s">
        <v>74</v>
      </c>
      <c r="F58" t="s">
        <v>32</v>
      </c>
      <c r="G58" s="6">
        <v>43832</v>
      </c>
      <c r="H58" s="7">
        <v>0.50991898148148151</v>
      </c>
      <c r="I58" s="6">
        <v>43833</v>
      </c>
      <c r="J58" s="7">
        <v>0.40718750000000004</v>
      </c>
      <c r="K58" s="8">
        <v>43834.462870370371</v>
      </c>
      <c r="M58" s="9"/>
      <c r="O58" s="9" t="s">
        <v>74</v>
      </c>
      <c r="P58" s="9" t="s">
        <v>74</v>
      </c>
      <c r="X58" s="10" t="str">
        <f>IFERROR(VLOOKUP(TablaRequerimientos[[#This Row],[ID de orden de trabajo+]],#REF!,11,FALSE),"Por validar")</f>
        <v>Por validar</v>
      </c>
      <c r="Y58" s="9" t="str">
        <f>IFERROR(VLOOKUP(TablaRequerimientos[[#This Row],[ID de orden de trabajo+]],#REF!,12,FALSE),"Por validar")</f>
        <v>Por validar</v>
      </c>
      <c r="Z58" s="9">
        <v>1.9675925432238728E-4</v>
      </c>
      <c r="AA58" s="9" t="s">
        <v>31</v>
      </c>
    </row>
    <row r="59" spans="1:27" x14ac:dyDescent="0.25">
      <c r="A59" s="5" t="s">
        <v>168</v>
      </c>
      <c r="B59" t="s">
        <v>169</v>
      </c>
      <c r="C59" t="s">
        <v>57</v>
      </c>
      <c r="D59" t="s">
        <v>30</v>
      </c>
      <c r="E59" t="s">
        <v>74</v>
      </c>
      <c r="F59" t="s">
        <v>32</v>
      </c>
      <c r="G59" s="6">
        <v>43832</v>
      </c>
      <c r="H59" s="7">
        <v>0.41609953703703706</v>
      </c>
      <c r="I59" s="6">
        <v>43833</v>
      </c>
      <c r="J59" s="7">
        <v>0.49148148148148146</v>
      </c>
      <c r="K59" s="8">
        <v>43834.556840277779</v>
      </c>
      <c r="M59" s="9"/>
      <c r="O59" s="9" t="s">
        <v>74</v>
      </c>
      <c r="P59" s="9" t="s">
        <v>74</v>
      </c>
      <c r="X59" s="10" t="str">
        <f>IFERROR(VLOOKUP(TablaRequerimientos[[#This Row],[ID de orden de trabajo+]],#REF!,11,FALSE),"Por validar")</f>
        <v>Por validar</v>
      </c>
      <c r="Y59" s="9" t="str">
        <f>IFERROR(VLOOKUP(TablaRequerimientos[[#This Row],[ID de orden de trabajo+]],#REF!,12,FALSE),"Por validar")</f>
        <v>Por validar</v>
      </c>
      <c r="Z59" s="9">
        <v>2.546296309446916E-4</v>
      </c>
      <c r="AA59" s="9" t="s">
        <v>31</v>
      </c>
    </row>
    <row r="60" spans="1:27" x14ac:dyDescent="0.25">
      <c r="A60" s="5" t="s">
        <v>170</v>
      </c>
      <c r="B60" t="s">
        <v>171</v>
      </c>
      <c r="C60" t="s">
        <v>57</v>
      </c>
      <c r="D60" t="s">
        <v>30</v>
      </c>
      <c r="E60" t="s">
        <v>74</v>
      </c>
      <c r="F60" t="s">
        <v>32</v>
      </c>
      <c r="G60" s="6">
        <v>43832</v>
      </c>
      <c r="H60" s="7">
        <v>0.46638888888888891</v>
      </c>
      <c r="I60" s="6">
        <v>43832</v>
      </c>
      <c r="J60" s="7">
        <v>0.4902199074074074</v>
      </c>
      <c r="K60" s="8">
        <v>43833.558888888889</v>
      </c>
      <c r="M60" s="9"/>
      <c r="O60" s="9" t="s">
        <v>74</v>
      </c>
      <c r="P60" s="9" t="s">
        <v>74</v>
      </c>
      <c r="X60" s="10" t="str">
        <f>IFERROR(VLOOKUP(TablaRequerimientos[[#This Row],[ID de orden de trabajo+]],#REF!,11,FALSE),"Por validar")</f>
        <v>Por validar</v>
      </c>
      <c r="Y60" s="9" t="str">
        <f>IFERROR(VLOOKUP(TablaRequerimientos[[#This Row],[ID de orden de trabajo+]],#REF!,12,FALSE),"Por validar")</f>
        <v>Por validar</v>
      </c>
      <c r="Z60" s="9">
        <v>6.36574077361729E-4</v>
      </c>
      <c r="AA60" s="9" t="s">
        <v>31</v>
      </c>
    </row>
    <row r="61" spans="1:27" x14ac:dyDescent="0.25">
      <c r="A61" s="5" t="s">
        <v>172</v>
      </c>
      <c r="B61" t="s">
        <v>173</v>
      </c>
      <c r="C61" t="s">
        <v>57</v>
      </c>
      <c r="D61" t="s">
        <v>30</v>
      </c>
      <c r="E61" t="s">
        <v>74</v>
      </c>
      <c r="F61" t="s">
        <v>32</v>
      </c>
      <c r="G61" s="6">
        <v>43832</v>
      </c>
      <c r="H61" s="7">
        <v>0.46711805555555558</v>
      </c>
      <c r="I61" s="6">
        <v>43832</v>
      </c>
      <c r="J61" s="7">
        <v>0.74872685185185184</v>
      </c>
      <c r="K61" s="8">
        <v>43833.799490740741</v>
      </c>
      <c r="M61" s="9"/>
      <c r="O61" s="9" t="s">
        <v>74</v>
      </c>
      <c r="P61" s="9" t="s">
        <v>74</v>
      </c>
      <c r="X61" s="10" t="str">
        <f>IFERROR(VLOOKUP(TablaRequerimientos[[#This Row],[ID de orden de trabajo+]],#REF!,11,FALSE),"Por validar")</f>
        <v>Por validar</v>
      </c>
      <c r="Y61" s="9" t="str">
        <f>IFERROR(VLOOKUP(TablaRequerimientos[[#This Row],[ID de orden de trabajo+]],#REF!,12,FALSE),"Por validar")</f>
        <v>Por validar</v>
      </c>
      <c r="Z61" s="9">
        <v>1.1574069503694773E-5</v>
      </c>
      <c r="AA61" s="9" t="s">
        <v>31</v>
      </c>
    </row>
    <row r="62" spans="1:27" x14ac:dyDescent="0.25">
      <c r="A62" s="5" t="s">
        <v>174</v>
      </c>
      <c r="B62" t="s">
        <v>175</v>
      </c>
      <c r="C62" t="s">
        <v>57</v>
      </c>
      <c r="D62" t="s">
        <v>30</v>
      </c>
      <c r="E62" t="s">
        <v>74</v>
      </c>
      <c r="F62" t="s">
        <v>32</v>
      </c>
      <c r="G62" s="6">
        <v>43832</v>
      </c>
      <c r="H62" s="7">
        <v>0.49304398148148149</v>
      </c>
      <c r="I62" s="6">
        <v>43832</v>
      </c>
      <c r="J62" s="7">
        <v>0.694849537037037</v>
      </c>
      <c r="K62" s="8">
        <v>43833.699942129628</v>
      </c>
      <c r="M62" s="9"/>
      <c r="O62" s="9" t="s">
        <v>74</v>
      </c>
      <c r="P62" s="9" t="s">
        <v>74</v>
      </c>
      <c r="X62" s="10" t="str">
        <f>IFERROR(VLOOKUP(TablaRequerimientos[[#This Row],[ID de orden de trabajo+]],#REF!,11,FALSE),"Por validar")</f>
        <v>Por validar</v>
      </c>
      <c r="Y62" s="9" t="str">
        <f>IFERROR(VLOOKUP(TablaRequerimientos[[#This Row],[ID de orden de trabajo+]],#REF!,12,FALSE),"Por validar")</f>
        <v>Por validar</v>
      </c>
      <c r="Z62" s="9">
        <v>3.4722215787041932E-5</v>
      </c>
      <c r="AA62" s="9" t="s">
        <v>31</v>
      </c>
    </row>
    <row r="63" spans="1:27" x14ac:dyDescent="0.25">
      <c r="A63" s="5" t="s">
        <v>176</v>
      </c>
      <c r="B63" t="s">
        <v>177</v>
      </c>
      <c r="C63" t="s">
        <v>57</v>
      </c>
      <c r="D63" t="s">
        <v>30</v>
      </c>
      <c r="E63" t="s">
        <v>74</v>
      </c>
      <c r="F63" t="s">
        <v>32</v>
      </c>
      <c r="G63" s="6">
        <v>43832</v>
      </c>
      <c r="H63" s="7">
        <v>0.49410879629629628</v>
      </c>
      <c r="I63" s="6">
        <v>43832</v>
      </c>
      <c r="J63" s="7">
        <v>0.61697916666666663</v>
      </c>
      <c r="K63" s="8">
        <v>43833.632395833331</v>
      </c>
      <c r="M63" s="9"/>
      <c r="O63" s="9" t="s">
        <v>74</v>
      </c>
      <c r="P63" s="9" t="s">
        <v>74</v>
      </c>
      <c r="X63" s="10" t="str">
        <f>IFERROR(VLOOKUP(TablaRequerimientos[[#This Row],[ID de orden de trabajo+]],#REF!,11,FALSE),"Por validar")</f>
        <v>Por validar</v>
      </c>
      <c r="Y63" s="9" t="str">
        <f>IFERROR(VLOOKUP(TablaRequerimientos[[#This Row],[ID de orden de trabajo+]],#REF!,12,FALSE),"Por validar")</f>
        <v>Por validar</v>
      </c>
      <c r="Z63" s="9">
        <v>2.314814628334716E-5</v>
      </c>
      <c r="AA63" s="9" t="s">
        <v>31</v>
      </c>
    </row>
    <row r="64" spans="1:27" x14ac:dyDescent="0.25">
      <c r="A64" s="5" t="s">
        <v>178</v>
      </c>
      <c r="B64" t="s">
        <v>179</v>
      </c>
      <c r="C64" t="s">
        <v>57</v>
      </c>
      <c r="D64" t="s">
        <v>30</v>
      </c>
      <c r="E64" t="s">
        <v>74</v>
      </c>
      <c r="F64" t="s">
        <v>32</v>
      </c>
      <c r="G64" s="6">
        <v>43832</v>
      </c>
      <c r="H64" s="7">
        <v>0.4965162037037037</v>
      </c>
      <c r="I64" s="6">
        <v>43832</v>
      </c>
      <c r="J64" s="7">
        <v>0.60994212962962957</v>
      </c>
      <c r="K64" s="8">
        <v>43833.632395833331</v>
      </c>
      <c r="M64" s="9"/>
      <c r="O64" s="9" t="s">
        <v>74</v>
      </c>
      <c r="P64" s="9" t="s">
        <v>74</v>
      </c>
      <c r="X64" s="10" t="str">
        <f>IFERROR(VLOOKUP(TablaRequerimientos[[#This Row],[ID de orden de trabajo+]],#REF!,11,FALSE),"Por validar")</f>
        <v>Por validar</v>
      </c>
      <c r="Y64" s="9" t="str">
        <f>IFERROR(VLOOKUP(TablaRequerimientos[[#This Row],[ID de orden de trabajo+]],#REF!,12,FALSE),"Por validar")</f>
        <v>Por validar</v>
      </c>
      <c r="Z64" s="9">
        <v>8.4490740846376866E-4</v>
      </c>
      <c r="AA64" s="9" t="s">
        <v>31</v>
      </c>
    </row>
    <row r="65" spans="1:27" x14ac:dyDescent="0.25">
      <c r="A65" s="5" t="s">
        <v>180</v>
      </c>
      <c r="B65" t="s">
        <v>163</v>
      </c>
      <c r="C65" t="s">
        <v>57</v>
      </c>
      <c r="D65" t="s">
        <v>30</v>
      </c>
      <c r="E65" t="s">
        <v>74</v>
      </c>
      <c r="F65" t="s">
        <v>126</v>
      </c>
      <c r="G65" s="6">
        <v>43832</v>
      </c>
      <c r="H65" s="7">
        <v>0.49638888888888894</v>
      </c>
      <c r="I65" s="6">
        <v>43832</v>
      </c>
      <c r="J65" s="7">
        <v>0.54258101851851859</v>
      </c>
      <c r="K65" s="8">
        <v>43833.558888888889</v>
      </c>
      <c r="M65" s="9"/>
      <c r="O65" s="9" t="s">
        <v>74</v>
      </c>
      <c r="P65" s="9" t="s">
        <v>74</v>
      </c>
      <c r="X65" s="10" t="str">
        <f>IFERROR(VLOOKUP(TablaRequerimientos[[#This Row],[ID de orden de trabajo+]],#REF!,11,FALSE),"Por validar")</f>
        <v>Por validar</v>
      </c>
      <c r="Y65" s="9" t="str">
        <f>IFERROR(VLOOKUP(TablaRequerimientos[[#This Row],[ID de orden de trabajo+]],#REF!,12,FALSE),"Por validar")</f>
        <v>Por validar</v>
      </c>
      <c r="Z65" s="9">
        <v>4.5138888526707888E-4</v>
      </c>
      <c r="AA65" s="9" t="s">
        <v>31</v>
      </c>
    </row>
    <row r="66" spans="1:27" x14ac:dyDescent="0.25">
      <c r="A66" s="5" t="s">
        <v>181</v>
      </c>
      <c r="B66" t="s">
        <v>182</v>
      </c>
      <c r="C66" t="s">
        <v>57</v>
      </c>
      <c r="D66" t="s">
        <v>30</v>
      </c>
      <c r="E66" t="s">
        <v>74</v>
      </c>
      <c r="F66" t="s">
        <v>32</v>
      </c>
      <c r="G66" s="6">
        <v>43832</v>
      </c>
      <c r="H66" s="7">
        <v>0.49988425925925922</v>
      </c>
      <c r="I66" s="6">
        <v>43832</v>
      </c>
      <c r="J66" s="7">
        <v>0.54049768518518515</v>
      </c>
      <c r="K66" s="8">
        <v>43833.558888888889</v>
      </c>
      <c r="M66" s="9"/>
      <c r="O66" s="9" t="s">
        <v>74</v>
      </c>
      <c r="P66" s="9" t="s">
        <v>74</v>
      </c>
      <c r="X66" s="10" t="str">
        <f>IFERROR(VLOOKUP(TablaRequerimientos[[#This Row],[ID de orden de trabajo+]],#REF!,11,FALSE),"Por validar")</f>
        <v>Por validar</v>
      </c>
      <c r="Y66" s="9" t="str">
        <f>IFERROR(VLOOKUP(TablaRequerimientos[[#This Row],[ID de orden de trabajo+]],#REF!,12,FALSE),"Por validar")</f>
        <v>Por validar</v>
      </c>
      <c r="Z66" s="9">
        <v>1.1226851856918074E-3</v>
      </c>
      <c r="AA66" s="9" t="s">
        <v>31</v>
      </c>
    </row>
    <row r="67" spans="1:27" x14ac:dyDescent="0.25">
      <c r="A67" s="5" t="s">
        <v>183</v>
      </c>
      <c r="B67" t="s">
        <v>184</v>
      </c>
      <c r="C67" t="s">
        <v>185</v>
      </c>
      <c r="D67" t="s">
        <v>30</v>
      </c>
      <c r="E67" t="s">
        <v>74</v>
      </c>
      <c r="F67" t="s">
        <v>32</v>
      </c>
      <c r="G67" s="6">
        <v>43832</v>
      </c>
      <c r="H67" s="7">
        <v>0.50206018518518525</v>
      </c>
      <c r="I67" s="6">
        <v>43832</v>
      </c>
      <c r="J67" s="7">
        <v>0.61972222222222217</v>
      </c>
      <c r="K67" s="8">
        <v>43833.632395833331</v>
      </c>
      <c r="M67" s="9"/>
      <c r="O67" s="9" t="s">
        <v>74</v>
      </c>
      <c r="P67" s="9" t="s">
        <v>74</v>
      </c>
      <c r="X67" s="10" t="str">
        <f>IFERROR(VLOOKUP(TablaRequerimientos[[#This Row],[ID de orden de trabajo+]],#REF!,11,FALSE),"Por validar")</f>
        <v>Por validar</v>
      </c>
      <c r="Y67" s="9" t="str">
        <f>IFERROR(VLOOKUP(TablaRequerimientos[[#This Row],[ID de orden de trabajo+]],#REF!,12,FALSE),"Por validar")</f>
        <v>Por validar</v>
      </c>
      <c r="Z67" s="9">
        <v>5.2083333139307797E-4</v>
      </c>
      <c r="AA67" s="9" t="s">
        <v>31</v>
      </c>
    </row>
    <row r="68" spans="1:27" x14ac:dyDescent="0.25">
      <c r="A68" s="5" t="s">
        <v>186</v>
      </c>
      <c r="B68" t="s">
        <v>187</v>
      </c>
      <c r="C68" t="s">
        <v>57</v>
      </c>
      <c r="D68" t="s">
        <v>30</v>
      </c>
      <c r="E68" t="s">
        <v>74</v>
      </c>
      <c r="F68" t="s">
        <v>32</v>
      </c>
      <c r="G68" s="6">
        <v>43832</v>
      </c>
      <c r="H68" s="7">
        <v>0.52466435185185178</v>
      </c>
      <c r="I68" s="6">
        <v>43832</v>
      </c>
      <c r="J68" s="7">
        <v>0.63802083333333337</v>
      </c>
      <c r="K68" s="8">
        <v>43833.699942129628</v>
      </c>
      <c r="M68" s="9"/>
      <c r="O68" s="9" t="s">
        <v>74</v>
      </c>
      <c r="P68" s="9" t="s">
        <v>74</v>
      </c>
      <c r="X68" s="10" t="str">
        <f>IFERROR(VLOOKUP(TablaRequerimientos[[#This Row],[ID de orden de trabajo+]],#REF!,11,FALSE),"Por validar")</f>
        <v>Por validar</v>
      </c>
      <c r="Y68" s="9" t="str">
        <f>IFERROR(VLOOKUP(TablaRequerimientos[[#This Row],[ID de orden de trabajo+]],#REF!,12,FALSE),"Por validar")</f>
        <v>Por validar</v>
      </c>
      <c r="Z68" s="9">
        <v>4.8611111560603604E-4</v>
      </c>
      <c r="AA68" s="9" t="s">
        <v>31</v>
      </c>
    </row>
    <row r="69" spans="1:27" x14ac:dyDescent="0.25">
      <c r="A69" s="5" t="s">
        <v>188</v>
      </c>
      <c r="B69" t="s">
        <v>140</v>
      </c>
      <c r="C69" t="s">
        <v>57</v>
      </c>
      <c r="D69" t="s">
        <v>30</v>
      </c>
      <c r="E69" t="s">
        <v>74</v>
      </c>
      <c r="F69" t="s">
        <v>32</v>
      </c>
      <c r="G69" s="6">
        <v>43832</v>
      </c>
      <c r="H69" s="7">
        <v>0.58791666666666664</v>
      </c>
      <c r="I69" s="6">
        <v>43832</v>
      </c>
      <c r="J69" s="7">
        <v>0.71234953703703707</v>
      </c>
      <c r="K69" s="8">
        <v>43833.799490740741</v>
      </c>
      <c r="M69" s="9"/>
      <c r="O69" s="9" t="s">
        <v>74</v>
      </c>
      <c r="P69" s="9" t="s">
        <v>74</v>
      </c>
      <c r="X69" s="10" t="str">
        <f>IFERROR(VLOOKUP(TablaRequerimientos[[#This Row],[ID de orden de trabajo+]],#REF!,11,FALSE),"Por validar")</f>
        <v>Por validar</v>
      </c>
      <c r="Y69" s="9" t="str">
        <f>IFERROR(VLOOKUP(TablaRequerimientos[[#This Row],[ID de orden de trabajo+]],#REF!,12,FALSE),"Por validar")</f>
        <v>Por validar</v>
      </c>
      <c r="Z69" s="9">
        <v>0</v>
      </c>
      <c r="AA69" s="9" t="s">
        <v>31</v>
      </c>
    </row>
    <row r="70" spans="1:27" x14ac:dyDescent="0.25">
      <c r="A70" s="5" t="s">
        <v>189</v>
      </c>
      <c r="B70" t="s">
        <v>138</v>
      </c>
      <c r="C70" t="s">
        <v>57</v>
      </c>
      <c r="D70" t="s">
        <v>30</v>
      </c>
      <c r="E70" t="s">
        <v>74</v>
      </c>
      <c r="F70" t="s">
        <v>32</v>
      </c>
      <c r="G70" s="6">
        <v>43832</v>
      </c>
      <c r="H70" s="7">
        <v>0.60312500000000002</v>
      </c>
      <c r="I70" s="6">
        <v>43832</v>
      </c>
      <c r="J70" s="7">
        <v>0.75165509259259267</v>
      </c>
      <c r="K70" s="8">
        <v>43833.799490740741</v>
      </c>
      <c r="M70" s="9"/>
      <c r="O70" s="9" t="s">
        <v>74</v>
      </c>
      <c r="P70" s="9" t="s">
        <v>74</v>
      </c>
      <c r="X70" s="10" t="str">
        <f>IFERROR(VLOOKUP(TablaRequerimientos[[#This Row],[ID de orden de trabajo+]],#REF!,11,FALSE),"Por validar")</f>
        <v>Por validar</v>
      </c>
      <c r="Y70" s="9" t="str">
        <f>IFERROR(VLOOKUP(TablaRequerimientos[[#This Row],[ID de orden de trabajo+]],#REF!,12,FALSE),"Por validar")</f>
        <v>Por validar</v>
      </c>
      <c r="Z70" s="9">
        <v>1.2037037085974589E-3</v>
      </c>
      <c r="AA70" s="9" t="s">
        <v>31</v>
      </c>
    </row>
    <row r="71" spans="1:27" x14ac:dyDescent="0.25">
      <c r="A71" s="5" t="s">
        <v>190</v>
      </c>
      <c r="B71" t="s">
        <v>191</v>
      </c>
      <c r="C71" t="s">
        <v>29</v>
      </c>
      <c r="D71" t="s">
        <v>30</v>
      </c>
      <c r="E71" t="s">
        <v>74</v>
      </c>
      <c r="F71" t="s">
        <v>32</v>
      </c>
      <c r="G71" s="6">
        <v>43832</v>
      </c>
      <c r="H71" s="7">
        <v>0.61476851851851855</v>
      </c>
      <c r="I71" s="6">
        <v>43832</v>
      </c>
      <c r="J71" s="7">
        <v>0.73548611111111117</v>
      </c>
      <c r="K71" s="8">
        <v>43833.799490740741</v>
      </c>
      <c r="M71" s="9"/>
      <c r="O71" s="9" t="s">
        <v>74</v>
      </c>
      <c r="P71" s="9" t="s">
        <v>74</v>
      </c>
      <c r="X71" s="10" t="str">
        <f>IFERROR(VLOOKUP(TablaRequerimientos[[#This Row],[ID de orden de trabajo+]],#REF!,11,FALSE),"Por validar")</f>
        <v>Por validar</v>
      </c>
      <c r="Y71" s="9" t="str">
        <f>IFERROR(VLOOKUP(TablaRequerimientos[[#This Row],[ID de orden de trabajo+]],#REF!,12,FALSE),"Por validar")</f>
        <v>Por validar</v>
      </c>
      <c r="Z71" s="9">
        <v>-3.7037036963738501E-4</v>
      </c>
      <c r="AA71" s="9" t="s">
        <v>31</v>
      </c>
    </row>
    <row r="72" spans="1:27" x14ac:dyDescent="0.25">
      <c r="A72" s="5" t="s">
        <v>192</v>
      </c>
      <c r="B72" t="s">
        <v>121</v>
      </c>
      <c r="C72" t="s">
        <v>111</v>
      </c>
      <c r="D72" t="s">
        <v>30</v>
      </c>
      <c r="E72" t="s">
        <v>74</v>
      </c>
      <c r="F72" t="s">
        <v>159</v>
      </c>
      <c r="G72" s="6">
        <v>43832</v>
      </c>
      <c r="H72" s="7">
        <v>0.64877314814814813</v>
      </c>
      <c r="I72" s="6">
        <v>43832</v>
      </c>
      <c r="J72" s="7">
        <v>0.69010416666666663</v>
      </c>
      <c r="K72" s="8">
        <v>43833.699942129628</v>
      </c>
      <c r="M72" s="9"/>
      <c r="O72" s="9" t="s">
        <v>74</v>
      </c>
      <c r="P72" s="9" t="s">
        <v>74</v>
      </c>
      <c r="X72" s="10" t="str">
        <f>IFERROR(VLOOKUP(TablaRequerimientos[[#This Row],[ID de orden de trabajo+]],#REF!,11,FALSE),"Por validar")</f>
        <v>Por validar</v>
      </c>
      <c r="Y72" s="9" t="str">
        <f>IFERROR(VLOOKUP(TablaRequerimientos[[#This Row],[ID de orden de trabajo+]],#REF!,12,FALSE),"Por validar")</f>
        <v>Por validar</v>
      </c>
      <c r="Z72" s="9">
        <v>5.7870369346346706E-5</v>
      </c>
      <c r="AA72" s="9" t="s">
        <v>31</v>
      </c>
    </row>
    <row r="73" spans="1:27" x14ac:dyDescent="0.25">
      <c r="A73" s="5" t="s">
        <v>193</v>
      </c>
      <c r="B73" t="s">
        <v>136</v>
      </c>
      <c r="C73" t="s">
        <v>57</v>
      </c>
      <c r="D73" t="s">
        <v>30</v>
      </c>
      <c r="E73" t="s">
        <v>74</v>
      </c>
      <c r="F73" t="s">
        <v>32</v>
      </c>
      <c r="G73" s="6">
        <v>43832</v>
      </c>
      <c r="H73" s="7">
        <v>0.65339120370370374</v>
      </c>
      <c r="I73" s="6">
        <v>43832</v>
      </c>
      <c r="J73" s="7">
        <v>0.69813657407407403</v>
      </c>
      <c r="K73" s="8">
        <v>43833.699942129628</v>
      </c>
      <c r="M73" s="9"/>
      <c r="O73" s="9" t="s">
        <v>74</v>
      </c>
      <c r="P73" s="9" t="s">
        <v>74</v>
      </c>
      <c r="X73" s="10" t="str">
        <f>IFERROR(VLOOKUP(TablaRequerimientos[[#This Row],[ID de orden de trabajo+]],#REF!,11,FALSE),"Por validar")</f>
        <v>Por validar</v>
      </c>
      <c r="Y73" s="9" t="str">
        <f>IFERROR(VLOOKUP(TablaRequerimientos[[#This Row],[ID de orden de trabajo+]],#REF!,12,FALSE),"Por validar")</f>
        <v>Por validar</v>
      </c>
      <c r="Z73" s="9">
        <v>3.9351852319668978E-4</v>
      </c>
      <c r="AA73" s="9" t="s">
        <v>31</v>
      </c>
    </row>
    <row r="74" spans="1:27" x14ac:dyDescent="0.25">
      <c r="A74" s="5" t="s">
        <v>194</v>
      </c>
      <c r="B74" t="s">
        <v>195</v>
      </c>
      <c r="C74" t="s">
        <v>57</v>
      </c>
      <c r="D74" t="s">
        <v>30</v>
      </c>
      <c r="E74" t="s">
        <v>74</v>
      </c>
      <c r="F74" t="s">
        <v>32</v>
      </c>
      <c r="G74" s="6">
        <v>43832</v>
      </c>
      <c r="H74" s="7">
        <v>0.61880787037037044</v>
      </c>
      <c r="I74" s="6">
        <v>43832</v>
      </c>
      <c r="J74" s="7">
        <v>0.63803240740740741</v>
      </c>
      <c r="K74" s="8">
        <v>43833.699942129628</v>
      </c>
      <c r="M74" s="9"/>
      <c r="O74" s="9" t="s">
        <v>74</v>
      </c>
      <c r="P74" s="9" t="s">
        <v>74</v>
      </c>
      <c r="X74" s="10" t="str">
        <f>IFERROR(VLOOKUP(TablaRequerimientos[[#This Row],[ID de orden de trabajo+]],#REF!,11,FALSE),"Por validar")</f>
        <v>Por validar</v>
      </c>
      <c r="Y74" s="9" t="str">
        <f>IFERROR(VLOOKUP(TablaRequerimientos[[#This Row],[ID de orden de trabajo+]],#REF!,12,FALSE),"Por validar")</f>
        <v>Por validar</v>
      </c>
      <c r="Z74" s="9">
        <v>1.5046296175569296E-4</v>
      </c>
      <c r="AA74" s="9" t="s">
        <v>31</v>
      </c>
    </row>
    <row r="75" spans="1:27" x14ac:dyDescent="0.25">
      <c r="A75" s="5" t="s">
        <v>196</v>
      </c>
      <c r="B75" t="s">
        <v>197</v>
      </c>
      <c r="C75" t="s">
        <v>57</v>
      </c>
      <c r="D75" t="s">
        <v>30</v>
      </c>
      <c r="E75" t="s">
        <v>74</v>
      </c>
      <c r="F75" t="s">
        <v>32</v>
      </c>
      <c r="G75" s="6">
        <v>43832</v>
      </c>
      <c r="H75" s="7">
        <v>0.63416666666666666</v>
      </c>
      <c r="I75" s="6">
        <v>43832</v>
      </c>
      <c r="J75" s="7">
        <v>0.65863425925925922</v>
      </c>
      <c r="K75" s="8">
        <v>43833.699942129628</v>
      </c>
      <c r="M75" s="9"/>
      <c r="O75" s="9" t="s">
        <v>74</v>
      </c>
      <c r="P75" s="9" t="s">
        <v>74</v>
      </c>
      <c r="X75" s="10" t="str">
        <f>IFERROR(VLOOKUP(TablaRequerimientos[[#This Row],[ID de orden de trabajo+]],#REF!,11,FALSE),"Por validar")</f>
        <v>Por validar</v>
      </c>
      <c r="Y75" s="9" t="str">
        <f>IFERROR(VLOOKUP(TablaRequerimientos[[#This Row],[ID de orden de trabajo+]],#REF!,12,FALSE),"Por validar")</f>
        <v>Por validar</v>
      </c>
      <c r="Z75" s="9">
        <v>7.0601851621177047E-4</v>
      </c>
      <c r="AA75" s="9" t="s">
        <v>31</v>
      </c>
    </row>
    <row r="76" spans="1:27" x14ac:dyDescent="0.25">
      <c r="A76" s="5" t="s">
        <v>198</v>
      </c>
      <c r="B76" t="s">
        <v>199</v>
      </c>
      <c r="C76" t="s">
        <v>57</v>
      </c>
      <c r="D76" t="s">
        <v>30</v>
      </c>
      <c r="E76" t="s">
        <v>74</v>
      </c>
      <c r="F76" t="s">
        <v>32</v>
      </c>
      <c r="G76" s="6">
        <v>43832</v>
      </c>
      <c r="H76" s="7">
        <v>0.65968749999999998</v>
      </c>
      <c r="I76" s="6">
        <v>43832</v>
      </c>
      <c r="J76" s="7">
        <v>0.72456018518518517</v>
      </c>
      <c r="K76" s="8">
        <v>43833.799490740741</v>
      </c>
      <c r="M76" s="9"/>
      <c r="O76" s="9" t="s">
        <v>74</v>
      </c>
      <c r="P76" s="9" t="s">
        <v>74</v>
      </c>
      <c r="X76" s="10" t="str">
        <f>IFERROR(VLOOKUP(TablaRequerimientos[[#This Row],[ID de orden de trabajo+]],#REF!,11,FALSE),"Por validar")</f>
        <v>Por validar</v>
      </c>
      <c r="Y76" s="9" t="str">
        <f>IFERROR(VLOOKUP(TablaRequerimientos[[#This Row],[ID de orden de trabajo+]],#REF!,12,FALSE),"Por validar")</f>
        <v>Por validar</v>
      </c>
      <c r="Z76" s="10">
        <v>4.6296299842651933E-5</v>
      </c>
      <c r="AA76" s="9" t="s">
        <v>31</v>
      </c>
    </row>
    <row r="77" spans="1:27" x14ac:dyDescent="0.25">
      <c r="A77" s="5" t="s">
        <v>200</v>
      </c>
      <c r="B77" t="s">
        <v>201</v>
      </c>
      <c r="C77" t="s">
        <v>57</v>
      </c>
      <c r="D77" t="s">
        <v>30</v>
      </c>
      <c r="E77" t="s">
        <v>74</v>
      </c>
      <c r="F77" t="s">
        <v>32</v>
      </c>
      <c r="G77" s="6">
        <v>43832</v>
      </c>
      <c r="H77" s="7">
        <v>0.67395833333333333</v>
      </c>
      <c r="I77" s="6">
        <v>43832</v>
      </c>
      <c r="J77" s="7">
        <v>0.70859953703703704</v>
      </c>
      <c r="K77" s="8">
        <v>43833.799490740741</v>
      </c>
      <c r="M77" s="9"/>
      <c r="O77" s="9" t="s">
        <v>74</v>
      </c>
      <c r="P77" s="9" t="s">
        <v>74</v>
      </c>
      <c r="X77" s="10" t="str">
        <f>IFERROR(VLOOKUP(TablaRequerimientos[[#This Row],[ID de orden de trabajo+]],#REF!,11,FALSE),"Por validar")</f>
        <v>Por validar</v>
      </c>
      <c r="Y77" s="9" t="str">
        <f>IFERROR(VLOOKUP(TablaRequerimientos[[#This Row],[ID de orden de trabajo+]],#REF!,12,FALSE),"Por validar")</f>
        <v>Por validar</v>
      </c>
      <c r="Z77" s="9">
        <v>-2.8935185400769114E-4</v>
      </c>
      <c r="AA77" s="9" t="s">
        <v>31</v>
      </c>
    </row>
    <row r="78" spans="1:27" x14ac:dyDescent="0.25">
      <c r="A78" s="5" t="s">
        <v>202</v>
      </c>
      <c r="B78" t="s">
        <v>203</v>
      </c>
      <c r="C78" t="s">
        <v>57</v>
      </c>
      <c r="D78" t="s">
        <v>30</v>
      </c>
      <c r="E78" t="s">
        <v>74</v>
      </c>
      <c r="F78" t="s">
        <v>32</v>
      </c>
      <c r="G78" s="6">
        <v>43833</v>
      </c>
      <c r="H78" s="7">
        <v>0.36523148148148149</v>
      </c>
      <c r="I78" s="6">
        <v>43833</v>
      </c>
      <c r="J78" s="7">
        <v>0.41269675925925925</v>
      </c>
      <c r="K78" s="8">
        <v>43834.462870370371</v>
      </c>
      <c r="M78" s="9"/>
      <c r="O78" s="9" t="s">
        <v>74</v>
      </c>
      <c r="P78" s="9" t="s">
        <v>74</v>
      </c>
      <c r="X78" s="10" t="str">
        <f>IFERROR(VLOOKUP(TablaRequerimientos[[#This Row],[ID de orden de trabajo+]],#REF!,11,FALSE),"Por validar")</f>
        <v>Por validar</v>
      </c>
      <c r="Y78" s="9" t="str">
        <f>IFERROR(VLOOKUP(TablaRequerimientos[[#This Row],[ID de orden de trabajo+]],#REF!,12,FALSE),"Por validar")</f>
        <v>Por validar</v>
      </c>
      <c r="Z78" s="9">
        <v>2.546296309446916E-4</v>
      </c>
      <c r="AA78" s="9" t="s">
        <v>31</v>
      </c>
    </row>
    <row r="79" spans="1:27" x14ac:dyDescent="0.25">
      <c r="A79" s="5" t="s">
        <v>204</v>
      </c>
      <c r="B79" t="s">
        <v>205</v>
      </c>
      <c r="C79" t="s">
        <v>57</v>
      </c>
      <c r="D79" t="s">
        <v>30</v>
      </c>
      <c r="E79" t="s">
        <v>74</v>
      </c>
      <c r="F79" t="s">
        <v>32</v>
      </c>
      <c r="G79" s="6">
        <v>43833</v>
      </c>
      <c r="H79" s="7">
        <v>0.37018518518518517</v>
      </c>
      <c r="I79" s="6">
        <v>43833</v>
      </c>
      <c r="J79" s="7">
        <v>0.46982638888888889</v>
      </c>
      <c r="K79" s="8">
        <v>43834.556840277779</v>
      </c>
      <c r="M79" s="9"/>
      <c r="O79" s="9" t="s">
        <v>74</v>
      </c>
      <c r="P79" s="9" t="s">
        <v>74</v>
      </c>
      <c r="X79" s="10" t="str">
        <f>IFERROR(VLOOKUP(TablaRequerimientos[[#This Row],[ID de orden de trabajo+]],#REF!,11,FALSE),"Por validar")</f>
        <v>Por validar</v>
      </c>
      <c r="Y79" s="9" t="str">
        <f>IFERROR(VLOOKUP(TablaRequerimientos[[#This Row],[ID de orden de trabajo+]],#REF!,12,FALSE),"Por validar")</f>
        <v>Por validar</v>
      </c>
      <c r="Z79" s="9">
        <v>8.4490740846376866E-4</v>
      </c>
      <c r="AA79" s="9" t="s">
        <v>31</v>
      </c>
    </row>
    <row r="80" spans="1:27" x14ac:dyDescent="0.25">
      <c r="A80" s="5" t="s">
        <v>206</v>
      </c>
      <c r="B80" t="s">
        <v>207</v>
      </c>
      <c r="C80" t="s">
        <v>57</v>
      </c>
      <c r="D80" t="s">
        <v>30</v>
      </c>
      <c r="E80" t="s">
        <v>74</v>
      </c>
      <c r="F80" t="s">
        <v>32</v>
      </c>
      <c r="G80" s="6">
        <v>43833</v>
      </c>
      <c r="H80" s="7">
        <v>0.39120370370370372</v>
      </c>
      <c r="I80" s="6">
        <v>43833</v>
      </c>
      <c r="J80" s="7">
        <v>0.47310185185185188</v>
      </c>
      <c r="K80" s="8">
        <v>43834.556840277779</v>
      </c>
      <c r="M80" s="9"/>
      <c r="O80" s="9" t="s">
        <v>74</v>
      </c>
      <c r="P80" s="9" t="s">
        <v>74</v>
      </c>
      <c r="X80" s="10" t="str">
        <f>IFERROR(VLOOKUP(TablaRequerimientos[[#This Row],[ID de orden de trabajo+]],#REF!,11,FALSE),"Por validar")</f>
        <v>Por validar</v>
      </c>
      <c r="Y80" s="9" t="str">
        <f>IFERROR(VLOOKUP(TablaRequerimientos[[#This Row],[ID de orden de trabajo+]],#REF!,12,FALSE),"Por validar")</f>
        <v>Por validar</v>
      </c>
      <c r="Z80" s="9">
        <v>2.5462962366873398E-4</v>
      </c>
      <c r="AA80" s="9" t="s">
        <v>31</v>
      </c>
    </row>
    <row r="81" spans="1:27" x14ac:dyDescent="0.25">
      <c r="A81" s="5" t="s">
        <v>208</v>
      </c>
      <c r="B81" t="s">
        <v>209</v>
      </c>
      <c r="C81" t="s">
        <v>90</v>
      </c>
      <c r="D81" t="s">
        <v>30</v>
      </c>
      <c r="E81" t="s">
        <v>74</v>
      </c>
      <c r="F81" t="s">
        <v>32</v>
      </c>
      <c r="G81" s="6">
        <v>43833</v>
      </c>
      <c r="H81" s="7">
        <v>0.43797453703703698</v>
      </c>
      <c r="I81" s="6">
        <v>43837</v>
      </c>
      <c r="J81" s="7">
        <v>0.39310185185185187</v>
      </c>
      <c r="K81" s="8">
        <v>43838.454953703702</v>
      </c>
      <c r="M81" s="9"/>
      <c r="O81" s="9" t="s">
        <v>74</v>
      </c>
      <c r="P81" s="9" t="s">
        <v>74</v>
      </c>
      <c r="X81" s="10" t="str">
        <f>IFERROR(VLOOKUP(TablaRequerimientos[[#This Row],[ID de orden de trabajo+]],#REF!,11,FALSE),"Por validar")</f>
        <v>Por validar</v>
      </c>
      <c r="Y81" s="9" t="str">
        <f>IFERROR(VLOOKUP(TablaRequerimientos[[#This Row],[ID de orden de trabajo+]],#REF!,12,FALSE),"Por validar")</f>
        <v>Por validar</v>
      </c>
      <c r="Z81" s="9">
        <v>1.1574076779652387E-5</v>
      </c>
      <c r="AA81" s="9" t="s">
        <v>31</v>
      </c>
    </row>
    <row r="82" spans="1:27" x14ac:dyDescent="0.25">
      <c r="A82" s="5" t="s">
        <v>210</v>
      </c>
      <c r="B82" t="s">
        <v>211</v>
      </c>
      <c r="C82" t="s">
        <v>57</v>
      </c>
      <c r="D82" t="s">
        <v>30</v>
      </c>
      <c r="E82" t="s">
        <v>74</v>
      </c>
      <c r="F82" t="s">
        <v>32</v>
      </c>
      <c r="G82" s="6">
        <v>43833</v>
      </c>
      <c r="H82" s="7">
        <v>0.44515046296296296</v>
      </c>
      <c r="I82" s="6">
        <v>43833</v>
      </c>
      <c r="J82" s="7">
        <v>0.4460069444444445</v>
      </c>
      <c r="K82" s="8">
        <v>43834.462870370371</v>
      </c>
      <c r="M82" s="9"/>
      <c r="O82" s="9" t="s">
        <v>74</v>
      </c>
      <c r="P82" s="9" t="s">
        <v>74</v>
      </c>
      <c r="X82" s="10" t="str">
        <f>IFERROR(VLOOKUP(TablaRequerimientos[[#This Row],[ID de orden de trabajo+]],#REF!,11,FALSE),"Por validar")</f>
        <v>Por validar</v>
      </c>
      <c r="Y82" s="9" t="str">
        <f>IFERROR(VLOOKUP(TablaRequerimientos[[#This Row],[ID de orden de trabajo+]],#REF!,12,FALSE),"Por validar")</f>
        <v>Por validar</v>
      </c>
      <c r="Z82" s="9" t="s">
        <v>212</v>
      </c>
      <c r="AA82" s="9" t="s">
        <v>212</v>
      </c>
    </row>
    <row r="83" spans="1:27" x14ac:dyDescent="0.25">
      <c r="A83" s="5" t="s">
        <v>213</v>
      </c>
      <c r="B83" t="s">
        <v>214</v>
      </c>
      <c r="C83" t="s">
        <v>111</v>
      </c>
      <c r="D83" t="s">
        <v>30</v>
      </c>
      <c r="E83" t="s">
        <v>74</v>
      </c>
      <c r="F83" t="s">
        <v>159</v>
      </c>
      <c r="G83" s="6">
        <v>43833</v>
      </c>
      <c r="H83" s="7">
        <v>0.46688657407407402</v>
      </c>
      <c r="I83" s="6">
        <v>43833</v>
      </c>
      <c r="J83" s="7">
        <v>0.48526620370370371</v>
      </c>
      <c r="K83" s="8">
        <v>43834.556840277779</v>
      </c>
      <c r="M83" s="9"/>
      <c r="O83" s="9" t="s">
        <v>74</v>
      </c>
      <c r="P83" s="9" t="s">
        <v>74</v>
      </c>
      <c r="X83" s="10" t="str">
        <f>IFERROR(VLOOKUP(TablaRequerimientos[[#This Row],[ID de orden de trabajo+]],#REF!,11,FALSE),"Por validar")</f>
        <v>Por validar</v>
      </c>
      <c r="Y83" s="9" t="str">
        <f>IFERROR(VLOOKUP(TablaRequerimientos[[#This Row],[ID de orden de trabajo+]],#REF!,12,FALSE),"Por validar")</f>
        <v>Por validar</v>
      </c>
      <c r="Z83" s="9">
        <v>2.314814628334716E-5</v>
      </c>
      <c r="AA83" s="9" t="s">
        <v>31</v>
      </c>
    </row>
    <row r="84" spans="1:27" x14ac:dyDescent="0.25">
      <c r="A84" s="5" t="s">
        <v>215</v>
      </c>
      <c r="B84" t="s">
        <v>165</v>
      </c>
      <c r="C84" t="s">
        <v>111</v>
      </c>
      <c r="D84" t="s">
        <v>30</v>
      </c>
      <c r="E84" t="s">
        <v>74</v>
      </c>
      <c r="F84" t="s">
        <v>159</v>
      </c>
      <c r="G84" s="6">
        <v>43833</v>
      </c>
      <c r="H84" s="7">
        <v>0.47125</v>
      </c>
      <c r="I84" s="6">
        <v>43833</v>
      </c>
      <c r="J84" s="7">
        <v>0.6880208333333333</v>
      </c>
      <c r="K84" s="8">
        <v>43834.711377314816</v>
      </c>
      <c r="M84" s="9"/>
      <c r="O84" s="9" t="s">
        <v>74</v>
      </c>
      <c r="P84" s="9" t="s">
        <v>74</v>
      </c>
      <c r="X84" s="10" t="str">
        <f>IFERROR(VLOOKUP(TablaRequerimientos[[#This Row],[ID de orden de trabajo+]],#REF!,11,FALSE),"Por validar")</f>
        <v>Por validar</v>
      </c>
      <c r="Y84" s="9" t="str">
        <f>IFERROR(VLOOKUP(TablaRequerimientos[[#This Row],[ID de orden de trabajo+]],#REF!,12,FALSE),"Por validar")</f>
        <v>Por validar</v>
      </c>
      <c r="Z84" s="9">
        <v>1.1574074596865103E-4</v>
      </c>
      <c r="AA84" s="9" t="s">
        <v>31</v>
      </c>
    </row>
    <row r="85" spans="1:27" x14ac:dyDescent="0.25">
      <c r="A85" s="5" t="s">
        <v>216</v>
      </c>
      <c r="B85" t="s">
        <v>217</v>
      </c>
      <c r="C85" t="s">
        <v>57</v>
      </c>
      <c r="D85" t="s">
        <v>30</v>
      </c>
      <c r="E85" t="s">
        <v>74</v>
      </c>
      <c r="F85" t="s">
        <v>32</v>
      </c>
      <c r="G85" s="6">
        <v>43832</v>
      </c>
      <c r="H85" s="7">
        <v>0.70447916666666666</v>
      </c>
      <c r="I85" s="6">
        <v>43832</v>
      </c>
      <c r="J85" s="7">
        <v>0.71884259259259264</v>
      </c>
      <c r="K85" s="8">
        <v>43833.799490740741</v>
      </c>
      <c r="M85" s="9"/>
      <c r="O85" s="9" t="s">
        <v>74</v>
      </c>
      <c r="P85" s="9" t="s">
        <v>74</v>
      </c>
      <c r="X85" s="10" t="str">
        <f>IFERROR(VLOOKUP(TablaRequerimientos[[#This Row],[ID de orden de trabajo+]],#REF!,11,FALSE),"Por validar")</f>
        <v>Por validar</v>
      </c>
      <c r="Y85" s="9" t="str">
        <f>IFERROR(VLOOKUP(TablaRequerimientos[[#This Row],[ID de orden de trabajo+]],#REF!,12,FALSE),"Por validar")</f>
        <v>Por validar</v>
      </c>
      <c r="Z85" s="9">
        <v>6.9444443943211809E-4</v>
      </c>
      <c r="AA85" s="9" t="s">
        <v>31</v>
      </c>
    </row>
    <row r="86" spans="1:27" x14ac:dyDescent="0.25">
      <c r="A86" s="5" t="s">
        <v>218</v>
      </c>
      <c r="B86" t="s">
        <v>219</v>
      </c>
      <c r="C86" t="s">
        <v>57</v>
      </c>
      <c r="D86" t="s">
        <v>30</v>
      </c>
      <c r="E86" t="s">
        <v>74</v>
      </c>
      <c r="F86" t="s">
        <v>32</v>
      </c>
      <c r="G86" s="6">
        <v>43832</v>
      </c>
      <c r="H86" s="7">
        <v>0.71440972222222221</v>
      </c>
      <c r="I86" s="6">
        <v>43833</v>
      </c>
      <c r="J86" s="7">
        <v>0.44500000000000001</v>
      </c>
      <c r="K86" s="8">
        <v>43834.462870370371</v>
      </c>
      <c r="M86" s="9"/>
      <c r="O86" s="9" t="s">
        <v>74</v>
      </c>
      <c r="P86" s="9" t="s">
        <v>74</v>
      </c>
      <c r="X86" s="10" t="str">
        <f>IFERROR(VLOOKUP(TablaRequerimientos[[#This Row],[ID de orden de trabajo+]],#REF!,11,FALSE),"Por validar")</f>
        <v>Por validar</v>
      </c>
      <c r="Y86" s="9" t="str">
        <f>IFERROR(VLOOKUP(TablaRequerimientos[[#This Row],[ID de orden de trabajo+]],#REF!,12,FALSE),"Por validar")</f>
        <v>Por validar</v>
      </c>
      <c r="Z86" s="9">
        <v>1.1574069503694773E-5</v>
      </c>
      <c r="AA86" s="9" t="s">
        <v>31</v>
      </c>
    </row>
    <row r="87" spans="1:27" x14ac:dyDescent="0.25">
      <c r="A87" s="5" t="s">
        <v>220</v>
      </c>
      <c r="B87" t="s">
        <v>221</v>
      </c>
      <c r="C87" t="s">
        <v>57</v>
      </c>
      <c r="D87" t="s">
        <v>30</v>
      </c>
      <c r="E87" t="s">
        <v>74</v>
      </c>
      <c r="F87" t="s">
        <v>32</v>
      </c>
      <c r="G87" s="6">
        <v>43833</v>
      </c>
      <c r="H87" s="7">
        <v>0.37437499999999996</v>
      </c>
      <c r="I87" s="6">
        <v>43833</v>
      </c>
      <c r="J87" s="7">
        <v>0.45628472222222222</v>
      </c>
      <c r="K87" s="8">
        <v>43834.462870370371</v>
      </c>
      <c r="M87" s="9"/>
      <c r="O87" s="9" t="s">
        <v>74</v>
      </c>
      <c r="P87" s="9" t="s">
        <v>74</v>
      </c>
      <c r="X87" s="10" t="str">
        <f>IFERROR(VLOOKUP(TablaRequerimientos[[#This Row],[ID de orden de trabajo+]],#REF!,11,FALSE),"Por validar")</f>
        <v>Por validar</v>
      </c>
      <c r="Y87" s="9" t="str">
        <f>IFERROR(VLOOKUP(TablaRequerimientos[[#This Row],[ID de orden de trabajo+]],#REF!,12,FALSE),"Por validar")</f>
        <v>Por validar</v>
      </c>
      <c r="Z87" s="9">
        <v>6.3657407008577138E-4</v>
      </c>
      <c r="AA87" s="9" t="s">
        <v>31</v>
      </c>
    </row>
    <row r="88" spans="1:27" x14ac:dyDescent="0.25">
      <c r="A88" s="5" t="s">
        <v>222</v>
      </c>
      <c r="B88" t="s">
        <v>223</v>
      </c>
      <c r="C88" t="s">
        <v>57</v>
      </c>
      <c r="D88" t="s">
        <v>30</v>
      </c>
      <c r="E88" t="s">
        <v>74</v>
      </c>
      <c r="F88" t="s">
        <v>32</v>
      </c>
      <c r="G88" s="6">
        <v>43833</v>
      </c>
      <c r="H88" s="7">
        <v>0.37641203703703702</v>
      </c>
      <c r="I88" s="6">
        <v>43833</v>
      </c>
      <c r="J88" s="7">
        <v>0.45199074074074069</v>
      </c>
      <c r="K88" s="8">
        <v>43834.462870370371</v>
      </c>
      <c r="M88" s="9"/>
      <c r="O88" s="9" t="s">
        <v>74</v>
      </c>
      <c r="P88" s="9" t="s">
        <v>74</v>
      </c>
      <c r="X88" s="10" t="str">
        <f>IFERROR(VLOOKUP(TablaRequerimientos[[#This Row],[ID de orden de trabajo+]],#REF!,11,FALSE),"Por validar")</f>
        <v>Por validar</v>
      </c>
      <c r="Y88" s="9" t="str">
        <f>IFERROR(VLOOKUP(TablaRequerimientos[[#This Row],[ID de orden de trabajo+]],#REF!,12,FALSE),"Por validar")</f>
        <v>Por validar</v>
      </c>
      <c r="Z88" s="9">
        <v>2.3148153559304774E-5</v>
      </c>
      <c r="AA88" s="9" t="s">
        <v>31</v>
      </c>
    </row>
    <row r="89" spans="1:27" x14ac:dyDescent="0.25">
      <c r="A89" s="5" t="s">
        <v>224</v>
      </c>
      <c r="B89" t="s">
        <v>225</v>
      </c>
      <c r="C89" t="s">
        <v>57</v>
      </c>
      <c r="D89" t="s">
        <v>30</v>
      </c>
      <c r="E89" t="s">
        <v>74</v>
      </c>
      <c r="F89" t="s">
        <v>32</v>
      </c>
      <c r="G89" s="6">
        <v>43833</v>
      </c>
      <c r="H89" s="7">
        <v>0.38930555555555557</v>
      </c>
      <c r="I89" s="6">
        <v>43833</v>
      </c>
      <c r="J89" s="7">
        <v>0.45815972222222223</v>
      </c>
      <c r="K89" s="8">
        <v>43834.462870370371</v>
      </c>
      <c r="M89" s="9"/>
      <c r="O89" s="9" t="s">
        <v>74</v>
      </c>
      <c r="P89" s="9" t="s">
        <v>74</v>
      </c>
      <c r="X89" s="10" t="str">
        <f>IFERROR(VLOOKUP(TablaRequerimientos[[#This Row],[ID de orden de trabajo+]],#REF!,11,FALSE),"Por validar")</f>
        <v>Por validar</v>
      </c>
      <c r="Y89" s="9" t="str">
        <f>IFERROR(VLOOKUP(TablaRequerimientos[[#This Row],[ID de orden de trabajo+]],#REF!,12,FALSE),"Por validar")</f>
        <v>Por validar</v>
      </c>
      <c r="Z89" s="9">
        <v>3.8194443914107978E-4</v>
      </c>
      <c r="AA89" s="9" t="s">
        <v>31</v>
      </c>
    </row>
    <row r="90" spans="1:27" x14ac:dyDescent="0.25">
      <c r="A90" s="5" t="s">
        <v>226</v>
      </c>
      <c r="B90" t="s">
        <v>227</v>
      </c>
      <c r="C90" t="s">
        <v>57</v>
      </c>
      <c r="D90" t="s">
        <v>30</v>
      </c>
      <c r="E90" t="s">
        <v>74</v>
      </c>
      <c r="F90" t="s">
        <v>32</v>
      </c>
      <c r="G90" s="6">
        <v>43833</v>
      </c>
      <c r="H90" s="7">
        <v>0.50570601851851849</v>
      </c>
      <c r="I90" s="6">
        <v>43833</v>
      </c>
      <c r="J90" s="7">
        <v>0.7034259259259259</v>
      </c>
      <c r="K90" s="8">
        <v>43834.711377314816</v>
      </c>
      <c r="M90" s="9"/>
      <c r="O90" s="9" t="s">
        <v>74</v>
      </c>
      <c r="P90" s="9" t="s">
        <v>74</v>
      </c>
      <c r="X90" s="10" t="str">
        <f>IFERROR(VLOOKUP(TablaRequerimientos[[#This Row],[ID de orden de trabajo+]],#REF!,11,FALSE),"Por validar")</f>
        <v>Por validar</v>
      </c>
      <c r="Y90" s="9" t="str">
        <f>IFERROR(VLOOKUP(TablaRequerimientos[[#This Row],[ID de orden de trabajo+]],#REF!,12,FALSE),"Por validar")</f>
        <v>Por validar</v>
      </c>
      <c r="Z90" s="9">
        <v>1.1342592624714598E-3</v>
      </c>
      <c r="AA90" s="9" t="s">
        <v>31</v>
      </c>
    </row>
    <row r="91" spans="1:27" x14ac:dyDescent="0.25">
      <c r="A91" s="5" t="s">
        <v>228</v>
      </c>
      <c r="B91" t="s">
        <v>229</v>
      </c>
      <c r="C91" t="s">
        <v>57</v>
      </c>
      <c r="D91" t="s">
        <v>30</v>
      </c>
      <c r="E91" t="s">
        <v>74</v>
      </c>
      <c r="F91" t="s">
        <v>32</v>
      </c>
      <c r="G91" s="6">
        <v>43832</v>
      </c>
      <c r="H91" s="7">
        <v>0.69506944444444441</v>
      </c>
      <c r="I91" s="6">
        <v>43832</v>
      </c>
      <c r="J91" s="7">
        <v>0.72990740740740734</v>
      </c>
      <c r="K91" s="8">
        <v>43833.799490740741</v>
      </c>
      <c r="M91" s="9"/>
      <c r="O91" s="9" t="s">
        <v>74</v>
      </c>
      <c r="P91" s="9" t="s">
        <v>74</v>
      </c>
      <c r="X91" s="10" t="str">
        <f>IFERROR(VLOOKUP(TablaRequerimientos[[#This Row],[ID de orden de trabajo+]],#REF!,11,FALSE),"Por validar")</f>
        <v>Por validar</v>
      </c>
      <c r="Y91" s="9" t="str">
        <f>IFERROR(VLOOKUP(TablaRequerimientos[[#This Row],[ID de orden de trabajo+]],#REF!,12,FALSE),"Por validar")</f>
        <v>Por validar</v>
      </c>
      <c r="Z91" s="9">
        <v>5.671296312357299E-4</v>
      </c>
      <c r="AA91" s="9" t="s">
        <v>31</v>
      </c>
    </row>
    <row r="92" spans="1:27" x14ac:dyDescent="0.25">
      <c r="A92" s="5" t="s">
        <v>230</v>
      </c>
      <c r="B92" t="s">
        <v>231</v>
      </c>
      <c r="C92" t="s">
        <v>57</v>
      </c>
      <c r="D92" t="s">
        <v>30</v>
      </c>
      <c r="E92" t="s">
        <v>74</v>
      </c>
      <c r="F92" t="s">
        <v>32</v>
      </c>
      <c r="G92" s="6">
        <v>43832</v>
      </c>
      <c r="H92" s="7">
        <v>0.70847222222222228</v>
      </c>
      <c r="I92" s="6">
        <v>43832</v>
      </c>
      <c r="J92" s="7">
        <v>0.72489583333333341</v>
      </c>
      <c r="K92" s="8">
        <v>43833.799490740741</v>
      </c>
      <c r="M92" s="9"/>
      <c r="O92" s="9" t="s">
        <v>74</v>
      </c>
      <c r="P92" s="9" t="s">
        <v>74</v>
      </c>
      <c r="X92" s="10" t="str">
        <f>IFERROR(VLOOKUP(TablaRequerimientos[[#This Row],[ID de orden de trabajo+]],#REF!,11,FALSE),"Por validar")</f>
        <v>Por validar</v>
      </c>
      <c r="Y92" s="9" t="str">
        <f>IFERROR(VLOOKUP(TablaRequerimientos[[#This Row],[ID de orden de trabajo+]],#REF!,12,FALSE),"Por validar")</f>
        <v>Por validar</v>
      </c>
      <c r="Z92" s="9">
        <v>1.1342592551955022E-3</v>
      </c>
      <c r="AA92" s="9" t="s">
        <v>31</v>
      </c>
    </row>
    <row r="93" spans="1:27" x14ac:dyDescent="0.25">
      <c r="A93" s="5" t="s">
        <v>232</v>
      </c>
      <c r="B93" t="s">
        <v>233</v>
      </c>
      <c r="C93" t="s">
        <v>57</v>
      </c>
      <c r="D93" t="s">
        <v>30</v>
      </c>
      <c r="E93" t="s">
        <v>74</v>
      </c>
      <c r="F93" t="s">
        <v>32</v>
      </c>
      <c r="G93" s="6">
        <v>43832</v>
      </c>
      <c r="H93" s="7">
        <v>0.71549768518518519</v>
      </c>
      <c r="I93" s="6">
        <v>43832</v>
      </c>
      <c r="J93" s="7">
        <v>0.74582175925925931</v>
      </c>
      <c r="K93" s="8">
        <v>43833.799490740741</v>
      </c>
      <c r="M93" s="9"/>
      <c r="O93" s="9" t="s">
        <v>74</v>
      </c>
      <c r="P93" s="9" t="s">
        <v>74</v>
      </c>
      <c r="X93" s="10" t="str">
        <f>IFERROR(VLOOKUP(TablaRequerimientos[[#This Row],[ID de orden de trabajo+]],#REF!,11,FALSE),"Por validar")</f>
        <v>Por validar</v>
      </c>
      <c r="Y93" s="9" t="str">
        <f>IFERROR(VLOOKUP(TablaRequerimientos[[#This Row],[ID de orden de trabajo+]],#REF!,12,FALSE),"Por validar")</f>
        <v>Por validar</v>
      </c>
      <c r="Z93" s="9">
        <v>0</v>
      </c>
      <c r="AA93" s="9" t="s">
        <v>31</v>
      </c>
    </row>
    <row r="94" spans="1:27" x14ac:dyDescent="0.25">
      <c r="A94" s="5" t="s">
        <v>234</v>
      </c>
      <c r="B94" t="s">
        <v>147</v>
      </c>
      <c r="C94" t="s">
        <v>57</v>
      </c>
      <c r="D94" t="s">
        <v>30</v>
      </c>
      <c r="E94" t="s">
        <v>74</v>
      </c>
      <c r="F94" t="s">
        <v>32</v>
      </c>
      <c r="G94" s="6">
        <v>43833</v>
      </c>
      <c r="H94" s="7">
        <v>0.30466435185185187</v>
      </c>
      <c r="I94" s="6">
        <v>43837</v>
      </c>
      <c r="J94" s="7">
        <v>0.48751157407407408</v>
      </c>
      <c r="K94" s="8">
        <v>43838.559918981482</v>
      </c>
      <c r="M94" s="9"/>
      <c r="O94" s="9" t="s">
        <v>74</v>
      </c>
      <c r="P94" s="9" t="s">
        <v>74</v>
      </c>
      <c r="X94" s="10" t="str">
        <f>IFERROR(VLOOKUP(TablaRequerimientos[[#This Row],[ID de orden de trabajo+]],#REF!,11,FALSE),"Por validar")</f>
        <v>Por validar</v>
      </c>
      <c r="Y94" s="9" t="str">
        <f>IFERROR(VLOOKUP(TablaRequerimientos[[#This Row],[ID de orden de trabajo+]],#REF!,12,FALSE),"Por validar")</f>
        <v>Por validar</v>
      </c>
      <c r="Z94" s="9">
        <v>0</v>
      </c>
      <c r="AA94" s="9" t="s">
        <v>31</v>
      </c>
    </row>
    <row r="95" spans="1:27" x14ac:dyDescent="0.25">
      <c r="A95" s="5" t="s">
        <v>235</v>
      </c>
      <c r="B95" t="s">
        <v>236</v>
      </c>
      <c r="C95" t="s">
        <v>57</v>
      </c>
      <c r="D95" t="s">
        <v>30</v>
      </c>
      <c r="E95" t="s">
        <v>74</v>
      </c>
      <c r="F95" t="s">
        <v>32</v>
      </c>
      <c r="G95" s="6">
        <v>43833</v>
      </c>
      <c r="H95" s="7">
        <v>0.38112268518518522</v>
      </c>
      <c r="I95" s="6">
        <v>43833</v>
      </c>
      <c r="J95" s="7">
        <v>0.49902777777777779</v>
      </c>
      <c r="K95" s="8">
        <v>43834.556840277779</v>
      </c>
      <c r="M95" s="9"/>
      <c r="O95" s="9" t="s">
        <v>74</v>
      </c>
      <c r="P95" s="9" t="s">
        <v>74</v>
      </c>
      <c r="X95" s="10" t="str">
        <f>IFERROR(VLOOKUP(TablaRequerimientos[[#This Row],[ID de orden de trabajo+]],#REF!,11,FALSE),"Por validar")</f>
        <v>Por validar</v>
      </c>
      <c r="Y95" s="9" t="str">
        <f>IFERROR(VLOOKUP(TablaRequerimientos[[#This Row],[ID de orden de trabajo+]],#REF!,12,FALSE),"Por validar")</f>
        <v>Por validar</v>
      </c>
      <c r="Z95" s="9">
        <v>7.1759259299142286E-4</v>
      </c>
      <c r="AA95" s="9" t="s">
        <v>31</v>
      </c>
    </row>
    <row r="96" spans="1:27" x14ac:dyDescent="0.25">
      <c r="A96" s="5" t="s">
        <v>237</v>
      </c>
      <c r="B96" t="s">
        <v>238</v>
      </c>
      <c r="C96" t="s">
        <v>57</v>
      </c>
      <c r="D96" t="s">
        <v>30</v>
      </c>
      <c r="E96" t="s">
        <v>74</v>
      </c>
      <c r="F96" t="s">
        <v>32</v>
      </c>
      <c r="G96" s="6">
        <v>43833</v>
      </c>
      <c r="H96" s="7">
        <v>0.45575231481481482</v>
      </c>
      <c r="I96" s="6">
        <v>43837</v>
      </c>
      <c r="J96" s="7">
        <v>0.45877314814814812</v>
      </c>
      <c r="K96" s="8">
        <v>43838.559918981482</v>
      </c>
      <c r="M96" s="9"/>
      <c r="O96" s="9" t="s">
        <v>74</v>
      </c>
      <c r="P96" s="9" t="s">
        <v>74</v>
      </c>
      <c r="X96" s="10" t="str">
        <f>IFERROR(VLOOKUP(TablaRequerimientos[[#This Row],[ID de orden de trabajo+]],#REF!,11,FALSE),"Por validar")</f>
        <v>Por validar</v>
      </c>
      <c r="Y96" s="9" t="str">
        <f>IFERROR(VLOOKUP(TablaRequerimientos[[#This Row],[ID de orden de trabajo+]],#REF!,12,FALSE),"Por validar")</f>
        <v>Por validar</v>
      </c>
      <c r="Z96" s="9">
        <v>2.6620370772434399E-4</v>
      </c>
      <c r="AA96" s="9" t="s">
        <v>31</v>
      </c>
    </row>
    <row r="97" spans="1:27" x14ac:dyDescent="0.25">
      <c r="A97" s="5" t="s">
        <v>239</v>
      </c>
      <c r="B97" t="s">
        <v>240</v>
      </c>
      <c r="C97" t="s">
        <v>57</v>
      </c>
      <c r="D97" t="s">
        <v>30</v>
      </c>
      <c r="E97" t="s">
        <v>74</v>
      </c>
      <c r="F97" t="s">
        <v>32</v>
      </c>
      <c r="G97" s="6">
        <v>43833</v>
      </c>
      <c r="H97" s="7">
        <v>0.46990740740740744</v>
      </c>
      <c r="I97" s="6">
        <v>43833</v>
      </c>
      <c r="J97" s="7">
        <v>0.47041666666666665</v>
      </c>
      <c r="K97" s="8">
        <v>43834.556840277779</v>
      </c>
      <c r="M97" s="9"/>
      <c r="O97" s="9" t="s">
        <v>74</v>
      </c>
      <c r="P97" s="9" t="s">
        <v>74</v>
      </c>
      <c r="X97" s="10" t="str">
        <f>IFERROR(VLOOKUP(TablaRequerimientos[[#This Row],[ID de orden de trabajo+]],#REF!,11,FALSE),"Por validar")</f>
        <v>Por validar</v>
      </c>
      <c r="Y97" s="9" t="str">
        <f>IFERROR(VLOOKUP(TablaRequerimientos[[#This Row],[ID de orden de trabajo+]],#REF!,12,FALSE),"Por validar")</f>
        <v>Por validar</v>
      </c>
      <c r="Z97" s="9" t="s">
        <v>212</v>
      </c>
      <c r="AA97" s="9" t="s">
        <v>212</v>
      </c>
    </row>
    <row r="98" spans="1:27" x14ac:dyDescent="0.25">
      <c r="A98" s="5" t="s">
        <v>241</v>
      </c>
      <c r="B98" t="s">
        <v>242</v>
      </c>
      <c r="C98" t="s">
        <v>57</v>
      </c>
      <c r="D98" t="s">
        <v>30</v>
      </c>
      <c r="E98" t="s">
        <v>74</v>
      </c>
      <c r="F98" t="s">
        <v>32</v>
      </c>
      <c r="G98" s="6">
        <v>43833</v>
      </c>
      <c r="H98" s="7">
        <v>0.51145833333333335</v>
      </c>
      <c r="I98" s="6">
        <v>43833</v>
      </c>
      <c r="J98" s="7">
        <v>0.75096064814814811</v>
      </c>
      <c r="K98" s="8">
        <v>43834.799016203702</v>
      </c>
      <c r="M98" s="9"/>
      <c r="O98" s="9" t="s">
        <v>74</v>
      </c>
      <c r="P98" s="9" t="s">
        <v>74</v>
      </c>
      <c r="X98" s="10" t="str">
        <f>IFERROR(VLOOKUP(TablaRequerimientos[[#This Row],[ID de orden de trabajo+]],#REF!,11,FALSE),"Por validar")</f>
        <v>Por validar</v>
      </c>
      <c r="Y98" s="9" t="str">
        <f>IFERROR(VLOOKUP(TablaRequerimientos[[#This Row],[ID de orden de trabajo+]],#REF!,12,FALSE),"Por validar")</f>
        <v>Por validar</v>
      </c>
      <c r="Z98" s="9">
        <v>2.314814628334716E-5</v>
      </c>
      <c r="AA98" s="9" t="s">
        <v>31</v>
      </c>
    </row>
    <row r="99" spans="1:27" x14ac:dyDescent="0.25">
      <c r="A99" s="5" t="s">
        <v>243</v>
      </c>
      <c r="B99" t="s">
        <v>244</v>
      </c>
      <c r="C99" t="s">
        <v>57</v>
      </c>
      <c r="D99" t="s">
        <v>30</v>
      </c>
      <c r="E99" t="s">
        <v>74</v>
      </c>
      <c r="F99" t="s">
        <v>32</v>
      </c>
      <c r="G99" s="6">
        <v>43833</v>
      </c>
      <c r="H99" s="7">
        <v>0.62312500000000004</v>
      </c>
      <c r="I99" s="6">
        <v>43833</v>
      </c>
      <c r="J99" s="7">
        <v>0.7208796296296297</v>
      </c>
      <c r="K99" s="8">
        <v>43834.799016203702</v>
      </c>
      <c r="M99" s="9"/>
      <c r="O99" s="9" t="s">
        <v>74</v>
      </c>
      <c r="P99" s="9" t="s">
        <v>74</v>
      </c>
      <c r="X99" s="10" t="str">
        <f>IFERROR(VLOOKUP(TablaRequerimientos[[#This Row],[ID de orden de trabajo+]],#REF!,11,FALSE),"Por validar")</f>
        <v>Por validar</v>
      </c>
      <c r="Y99" s="9" t="str">
        <f>IFERROR(VLOOKUP(TablaRequerimientos[[#This Row],[ID de orden de trabajo+]],#REF!,12,FALSE),"Por validar")</f>
        <v>Por validar</v>
      </c>
      <c r="Z99" s="9">
        <v>1.377314816636499E-3</v>
      </c>
      <c r="AA99" s="9" t="s">
        <v>31</v>
      </c>
    </row>
    <row r="100" spans="1:27" x14ac:dyDescent="0.25">
      <c r="A100" s="5" t="s">
        <v>245</v>
      </c>
      <c r="B100" t="s">
        <v>246</v>
      </c>
      <c r="C100" t="s">
        <v>57</v>
      </c>
      <c r="D100" t="s">
        <v>30</v>
      </c>
      <c r="E100" t="s">
        <v>74</v>
      </c>
      <c r="F100" t="s">
        <v>32</v>
      </c>
      <c r="G100" s="6">
        <v>43833</v>
      </c>
      <c r="H100" s="7">
        <v>0.63840277777777776</v>
      </c>
      <c r="I100" s="6">
        <v>43837</v>
      </c>
      <c r="J100" s="7">
        <v>0.52628472222222222</v>
      </c>
      <c r="K100" s="8">
        <v>43838.559918981482</v>
      </c>
      <c r="M100" s="9"/>
      <c r="O100" s="9" t="s">
        <v>74</v>
      </c>
      <c r="P100" s="9" t="s">
        <v>74</v>
      </c>
      <c r="X100" s="10" t="str">
        <f>IFERROR(VLOOKUP(TablaRequerimientos[[#This Row],[ID de orden de trabajo+]],#REF!,11,FALSE),"Por validar")</f>
        <v>Por validar</v>
      </c>
      <c r="Y100" s="9" t="str">
        <f>IFERROR(VLOOKUP(TablaRequerimientos[[#This Row],[ID de orden de trabajo+]],#REF!,12,FALSE),"Por validar")</f>
        <v>Por validar</v>
      </c>
      <c r="Z100" s="9">
        <v>2.314814628334716E-5</v>
      </c>
      <c r="AA100" s="9" t="s">
        <v>31</v>
      </c>
    </row>
    <row r="101" spans="1:27" x14ac:dyDescent="0.25">
      <c r="A101" s="5" t="s">
        <v>247</v>
      </c>
      <c r="B101" t="s">
        <v>248</v>
      </c>
      <c r="C101" t="s">
        <v>57</v>
      </c>
      <c r="D101" t="s">
        <v>30</v>
      </c>
      <c r="E101" t="s">
        <v>74</v>
      </c>
      <c r="F101" t="s">
        <v>32</v>
      </c>
      <c r="G101" s="6">
        <v>43833</v>
      </c>
      <c r="H101" s="7">
        <v>0.64526620370370369</v>
      </c>
      <c r="I101" s="6">
        <v>43833</v>
      </c>
      <c r="J101" s="7">
        <v>0.70311342592592585</v>
      </c>
      <c r="K101" s="8">
        <v>43834.711377314816</v>
      </c>
      <c r="M101" s="9"/>
      <c r="O101" s="9" t="s">
        <v>74</v>
      </c>
      <c r="P101" s="9" t="s">
        <v>74</v>
      </c>
      <c r="X101" s="10" t="str">
        <f>IFERROR(VLOOKUP(TablaRequerimientos[[#This Row],[ID de orden de trabajo+]],#REF!,11,FALSE),"Por validar")</f>
        <v>Por validar</v>
      </c>
      <c r="Y101" s="9" t="str">
        <f>IFERROR(VLOOKUP(TablaRequerimientos[[#This Row],[ID de orden de trabajo+]],#REF!,12,FALSE),"Por validar")</f>
        <v>Por validar</v>
      </c>
      <c r="Z101" s="9">
        <v>1.1458333319751546E-3</v>
      </c>
      <c r="AA101" s="9" t="s">
        <v>31</v>
      </c>
    </row>
    <row r="102" spans="1:27" x14ac:dyDescent="0.25">
      <c r="A102" s="5" t="s">
        <v>249</v>
      </c>
      <c r="B102" t="s">
        <v>250</v>
      </c>
      <c r="C102" t="s">
        <v>57</v>
      </c>
      <c r="D102" t="s">
        <v>30</v>
      </c>
      <c r="E102" t="s">
        <v>74</v>
      </c>
      <c r="F102" t="s">
        <v>32</v>
      </c>
      <c r="G102" s="6">
        <v>43833</v>
      </c>
      <c r="H102" s="7">
        <v>0.50855324074074071</v>
      </c>
      <c r="I102" s="6">
        <v>43833</v>
      </c>
      <c r="J102" s="7">
        <v>0.73387731481481477</v>
      </c>
      <c r="K102" s="8">
        <v>43834.799016203702</v>
      </c>
      <c r="M102" s="9"/>
      <c r="O102" s="9" t="s">
        <v>74</v>
      </c>
      <c r="P102" s="9" t="s">
        <v>74</v>
      </c>
      <c r="X102" s="10" t="str">
        <f>IFERROR(VLOOKUP(TablaRequerimientos[[#This Row],[ID de orden de trabajo+]],#REF!,11,FALSE),"Por validar")</f>
        <v>Por validar</v>
      </c>
      <c r="Y102" s="9" t="str">
        <f>IFERROR(VLOOKUP(TablaRequerimientos[[#This Row],[ID de orden de trabajo+]],#REF!,12,FALSE),"Por validar")</f>
        <v>Por validar</v>
      </c>
      <c r="Z102" s="9">
        <v>2.314814628334716E-5</v>
      </c>
      <c r="AA102" s="9" t="s">
        <v>31</v>
      </c>
    </row>
    <row r="103" spans="1:27" x14ac:dyDescent="0.25">
      <c r="A103" s="5" t="s">
        <v>251</v>
      </c>
      <c r="B103" t="s">
        <v>252</v>
      </c>
      <c r="C103" t="s">
        <v>57</v>
      </c>
      <c r="D103" t="s">
        <v>30</v>
      </c>
      <c r="E103" t="s">
        <v>74</v>
      </c>
      <c r="F103" t="s">
        <v>32</v>
      </c>
      <c r="G103" s="6">
        <v>43833</v>
      </c>
      <c r="H103" s="7">
        <v>0.65113425925925927</v>
      </c>
      <c r="I103" s="6">
        <v>43833</v>
      </c>
      <c r="J103" s="7">
        <v>0.73527777777777781</v>
      </c>
      <c r="K103" s="8">
        <v>43834.799016203702</v>
      </c>
      <c r="M103" s="9"/>
      <c r="O103" s="9" t="s">
        <v>74</v>
      </c>
      <c r="P103" s="9" t="s">
        <v>74</v>
      </c>
      <c r="X103" s="10" t="str">
        <f>IFERROR(VLOOKUP(TablaRequerimientos[[#This Row],[ID de orden de trabajo+]],#REF!,11,FALSE),"Por validar")</f>
        <v>Por validar</v>
      </c>
      <c r="Y103" s="9" t="str">
        <f>IFERROR(VLOOKUP(TablaRequerimientos[[#This Row],[ID de orden de trabajo+]],#REF!,12,FALSE),"Por validar")</f>
        <v>Por validar</v>
      </c>
      <c r="Z103" s="9">
        <v>1.782407402060926E-3</v>
      </c>
      <c r="AA103" s="9" t="s">
        <v>31</v>
      </c>
    </row>
    <row r="104" spans="1:27" x14ac:dyDescent="0.25">
      <c r="A104" s="5" t="s">
        <v>253</v>
      </c>
      <c r="B104" t="s">
        <v>254</v>
      </c>
      <c r="C104" t="s">
        <v>57</v>
      </c>
      <c r="D104" t="s">
        <v>30</v>
      </c>
      <c r="E104" t="s">
        <v>74</v>
      </c>
      <c r="F104" t="s">
        <v>32</v>
      </c>
      <c r="G104" s="6">
        <v>43833</v>
      </c>
      <c r="H104" s="7">
        <v>0.65540509259259261</v>
      </c>
      <c r="I104" s="6">
        <v>43833</v>
      </c>
      <c r="J104" s="7">
        <v>0.74333333333333329</v>
      </c>
      <c r="K104" s="8">
        <v>43834.799016203702</v>
      </c>
      <c r="M104" s="9"/>
      <c r="O104" s="9" t="s">
        <v>74</v>
      </c>
      <c r="P104" s="9" t="s">
        <v>74</v>
      </c>
      <c r="X104" s="10" t="str">
        <f>IFERROR(VLOOKUP(TablaRequerimientos[[#This Row],[ID de orden de trabajo+]],#REF!,11,FALSE),"Por validar")</f>
        <v>Por validar</v>
      </c>
      <c r="Y104" s="9" t="str">
        <f>IFERROR(VLOOKUP(TablaRequerimientos[[#This Row],[ID de orden de trabajo+]],#REF!,12,FALSE),"Por validar")</f>
        <v>Por validar</v>
      </c>
      <c r="Z104" s="9">
        <v>1.1689814782585017E-3</v>
      </c>
      <c r="AA104" s="9" t="s">
        <v>31</v>
      </c>
    </row>
    <row r="105" spans="1:27" x14ac:dyDescent="0.25">
      <c r="A105" s="5" t="s">
        <v>255</v>
      </c>
      <c r="B105" t="s">
        <v>254</v>
      </c>
      <c r="C105" t="s">
        <v>57</v>
      </c>
      <c r="D105" t="s">
        <v>30</v>
      </c>
      <c r="E105" t="s">
        <v>74</v>
      </c>
      <c r="F105" t="s">
        <v>32</v>
      </c>
      <c r="G105" s="6">
        <v>43833</v>
      </c>
      <c r="H105" s="7">
        <v>0.71696759259259257</v>
      </c>
      <c r="I105" s="6">
        <v>43833</v>
      </c>
      <c r="J105" s="7">
        <v>0.73274305555555552</v>
      </c>
      <c r="K105" s="8">
        <v>43834.799016203702</v>
      </c>
      <c r="M105" s="9"/>
      <c r="O105" s="9" t="s">
        <v>74</v>
      </c>
      <c r="P105" s="9" t="s">
        <v>74</v>
      </c>
      <c r="X105" s="10" t="str">
        <f>IFERROR(VLOOKUP(TablaRequerimientos[[#This Row],[ID de orden de trabajo+]],#REF!,11,FALSE),"Por validar")</f>
        <v>Por validar</v>
      </c>
      <c r="Y105" s="9" t="str">
        <f>IFERROR(VLOOKUP(TablaRequerimientos[[#This Row],[ID de orden de trabajo+]],#REF!,12,FALSE),"Por validar")</f>
        <v>Por validar</v>
      </c>
      <c r="Z105" s="9">
        <v>2.314814628334716E-5</v>
      </c>
      <c r="AA105" s="9" t="s">
        <v>31</v>
      </c>
    </row>
    <row r="106" spans="1:27" x14ac:dyDescent="0.25">
      <c r="A106" s="5" t="s">
        <v>256</v>
      </c>
      <c r="B106" t="s">
        <v>187</v>
      </c>
      <c r="C106" t="s">
        <v>57</v>
      </c>
      <c r="D106" t="s">
        <v>30</v>
      </c>
      <c r="E106" t="s">
        <v>74</v>
      </c>
      <c r="F106" t="s">
        <v>32</v>
      </c>
      <c r="G106" s="6">
        <v>43833</v>
      </c>
      <c r="H106" s="7">
        <v>0.72247685185185195</v>
      </c>
      <c r="I106" s="6">
        <v>43837</v>
      </c>
      <c r="J106" s="7">
        <v>0.51702546296296303</v>
      </c>
      <c r="K106" s="8">
        <v>43838.559918981482</v>
      </c>
      <c r="M106" s="9"/>
      <c r="O106" s="9" t="s">
        <v>74</v>
      </c>
      <c r="P106" s="9" t="s">
        <v>74</v>
      </c>
      <c r="X106" s="10" t="str">
        <f>IFERROR(VLOOKUP(TablaRequerimientos[[#This Row],[ID de orden de trabajo+]],#REF!,11,FALSE),"Por validar")</f>
        <v>Por validar</v>
      </c>
      <c r="Y106" s="9" t="str">
        <f>IFERROR(VLOOKUP(TablaRequerimientos[[#This Row],[ID de orden de trabajo+]],#REF!,12,FALSE),"Por validar")</f>
        <v>Por validar</v>
      </c>
      <c r="Z106" s="9">
        <v>2.314814628334716E-5</v>
      </c>
      <c r="AA106" s="9" t="s">
        <v>31</v>
      </c>
    </row>
    <row r="107" spans="1:27" x14ac:dyDescent="0.25">
      <c r="A107" s="5" t="s">
        <v>257</v>
      </c>
      <c r="B107" t="s">
        <v>187</v>
      </c>
      <c r="C107" t="s">
        <v>57</v>
      </c>
      <c r="D107" t="s">
        <v>30</v>
      </c>
      <c r="E107" t="s">
        <v>74</v>
      </c>
      <c r="F107" t="s">
        <v>32</v>
      </c>
      <c r="G107" s="6">
        <v>43833</v>
      </c>
      <c r="H107" s="7">
        <v>0.72783564814814816</v>
      </c>
      <c r="I107" s="6">
        <v>43837</v>
      </c>
      <c r="J107" s="7">
        <v>0.53599537037037037</v>
      </c>
      <c r="K107" s="8">
        <v>43838.559918981482</v>
      </c>
      <c r="M107" s="9"/>
      <c r="O107" s="9" t="s">
        <v>74</v>
      </c>
      <c r="P107" s="9" t="s">
        <v>74</v>
      </c>
      <c r="X107" s="10" t="str">
        <f>IFERROR(VLOOKUP(TablaRequerimientos[[#This Row],[ID de orden de trabajo+]],#REF!,11,FALSE),"Por validar")</f>
        <v>Por validar</v>
      </c>
      <c r="Y107" s="9" t="str">
        <f>IFERROR(VLOOKUP(TablaRequerimientos[[#This Row],[ID de orden de trabajo+]],#REF!,12,FALSE),"Por validar")</f>
        <v>Por validar</v>
      </c>
      <c r="Z107" s="9">
        <v>1.1574076779652387E-5</v>
      </c>
      <c r="AA107" s="9" t="s">
        <v>31</v>
      </c>
    </row>
    <row r="108" spans="1:27" x14ac:dyDescent="0.25">
      <c r="A108" s="5" t="s">
        <v>258</v>
      </c>
      <c r="B108" t="s">
        <v>147</v>
      </c>
      <c r="C108" t="s">
        <v>57</v>
      </c>
      <c r="D108" t="s">
        <v>30</v>
      </c>
      <c r="E108" t="s">
        <v>74</v>
      </c>
      <c r="F108" t="s">
        <v>32</v>
      </c>
      <c r="G108" s="6">
        <v>43837</v>
      </c>
      <c r="H108" s="7">
        <v>0.26261574074074073</v>
      </c>
      <c r="I108" s="6">
        <v>43837</v>
      </c>
      <c r="J108" s="7">
        <v>0.52239583333333328</v>
      </c>
      <c r="K108" s="8">
        <v>43838.559918981482</v>
      </c>
      <c r="M108" s="9"/>
      <c r="O108" s="9" t="s">
        <v>74</v>
      </c>
      <c r="P108" s="9" t="s">
        <v>74</v>
      </c>
      <c r="X108" s="10" t="str">
        <f>IFERROR(VLOOKUP(TablaRequerimientos[[#This Row],[ID de orden de trabajo+]],#REF!,11,FALSE),"Por validar")</f>
        <v>Por validar</v>
      </c>
      <c r="Y108" s="9" t="str">
        <f>IFERROR(VLOOKUP(TablaRequerimientos[[#This Row],[ID de orden de trabajo+]],#REF!,12,FALSE),"Por validar")</f>
        <v>Por validar</v>
      </c>
      <c r="Z108" s="9">
        <v>0</v>
      </c>
      <c r="AA108" s="9" t="s">
        <v>31</v>
      </c>
    </row>
    <row r="109" spans="1:27" x14ac:dyDescent="0.25">
      <c r="A109" s="5" t="s">
        <v>259</v>
      </c>
      <c r="B109" t="s">
        <v>260</v>
      </c>
      <c r="C109" t="s">
        <v>57</v>
      </c>
      <c r="D109" t="s">
        <v>30</v>
      </c>
      <c r="E109" t="s">
        <v>74</v>
      </c>
      <c r="F109" t="s">
        <v>32</v>
      </c>
      <c r="G109" s="6">
        <v>43837</v>
      </c>
      <c r="H109" s="7">
        <v>0.38349537037037035</v>
      </c>
      <c r="I109" s="6">
        <v>43837</v>
      </c>
      <c r="J109" s="7">
        <v>0.44696759259259261</v>
      </c>
      <c r="K109" s="8">
        <v>43838.454953703702</v>
      </c>
      <c r="M109" s="9"/>
      <c r="O109" s="9" t="s">
        <v>74</v>
      </c>
      <c r="P109" s="9" t="s">
        <v>74</v>
      </c>
      <c r="X109" s="10" t="str">
        <f>IFERROR(VLOOKUP(TablaRequerimientos[[#This Row],[ID de orden de trabajo+]],#REF!,11,FALSE),"Por validar")</f>
        <v>Por validar</v>
      </c>
      <c r="Y109" s="9" t="str">
        <f>IFERROR(VLOOKUP(TablaRequerimientos[[#This Row],[ID de orden de trabajo+]],#REF!,12,FALSE),"Por validar")</f>
        <v>Por validar</v>
      </c>
      <c r="Z109" s="9">
        <v>2.1990740788169205E-4</v>
      </c>
      <c r="AA109" s="9" t="s">
        <v>31</v>
      </c>
    </row>
    <row r="110" spans="1:27" x14ac:dyDescent="0.25">
      <c r="A110" s="5" t="s">
        <v>261</v>
      </c>
      <c r="B110" t="s">
        <v>262</v>
      </c>
      <c r="C110" t="s">
        <v>79</v>
      </c>
      <c r="D110" t="s">
        <v>30</v>
      </c>
      <c r="E110" t="s">
        <v>74</v>
      </c>
      <c r="F110" t="s">
        <v>32</v>
      </c>
      <c r="G110" s="6">
        <v>43837</v>
      </c>
      <c r="H110" s="7">
        <v>0.42440972222222223</v>
      </c>
      <c r="I110" s="6">
        <v>43837</v>
      </c>
      <c r="J110" s="7">
        <v>0.73041666666666671</v>
      </c>
      <c r="K110" s="8">
        <v>43838.796817129631</v>
      </c>
      <c r="M110" s="9"/>
      <c r="O110" s="9" t="s">
        <v>74</v>
      </c>
      <c r="P110" s="9" t="s">
        <v>74</v>
      </c>
      <c r="X110" s="10" t="str">
        <f>IFERROR(VLOOKUP(TablaRequerimientos[[#This Row],[ID de orden de trabajo+]],#REF!,11,FALSE),"Por validar")</f>
        <v>Por validar</v>
      </c>
      <c r="Y110" s="9" t="str">
        <f>IFERROR(VLOOKUP(TablaRequerimientos[[#This Row],[ID de orden de trabajo+]],#REF!,12,FALSE),"Por validar")</f>
        <v>Por validar</v>
      </c>
      <c r="Z110" s="9">
        <v>4.7453703882638365E-4</v>
      </c>
      <c r="AA110" s="9" t="s">
        <v>31</v>
      </c>
    </row>
    <row r="111" spans="1:27" x14ac:dyDescent="0.25">
      <c r="A111" s="5" t="s">
        <v>263</v>
      </c>
      <c r="B111" t="s">
        <v>264</v>
      </c>
      <c r="C111" t="s">
        <v>79</v>
      </c>
      <c r="D111" t="s">
        <v>30</v>
      </c>
      <c r="E111" t="s">
        <v>74</v>
      </c>
      <c r="F111" t="s">
        <v>32</v>
      </c>
      <c r="G111" s="6">
        <v>43837</v>
      </c>
      <c r="H111" s="7">
        <v>0.43640046296296298</v>
      </c>
      <c r="I111" s="6">
        <v>43837</v>
      </c>
      <c r="J111" s="7">
        <v>0.50269675925925927</v>
      </c>
      <c r="K111" s="8">
        <v>43838.559918981482</v>
      </c>
      <c r="M111" s="9"/>
      <c r="O111" s="9" t="s">
        <v>74</v>
      </c>
      <c r="P111" s="9" t="s">
        <v>74</v>
      </c>
      <c r="X111" s="10" t="str">
        <f>IFERROR(VLOOKUP(TablaRequerimientos[[#This Row],[ID de orden de trabajo+]],#REF!,11,FALSE),"Por validar")</f>
        <v>Por validar</v>
      </c>
      <c r="Y111" s="9" t="str">
        <f>IFERROR(VLOOKUP(TablaRequerimientos[[#This Row],[ID de orden de trabajo+]],#REF!,12,FALSE),"Por validar")</f>
        <v>Por validar</v>
      </c>
      <c r="Z111" s="9">
        <v>6.5972221636911854E-4</v>
      </c>
      <c r="AA111" s="9" t="s">
        <v>31</v>
      </c>
    </row>
    <row r="112" spans="1:27" x14ac:dyDescent="0.25">
      <c r="A112" s="5" t="s">
        <v>265</v>
      </c>
      <c r="B112" t="s">
        <v>266</v>
      </c>
      <c r="C112" t="s">
        <v>57</v>
      </c>
      <c r="D112" t="s">
        <v>30</v>
      </c>
      <c r="E112" t="s">
        <v>74</v>
      </c>
      <c r="F112" t="s">
        <v>32</v>
      </c>
      <c r="G112" s="6">
        <v>43837</v>
      </c>
      <c r="H112" s="7">
        <v>0.4131481481481481</v>
      </c>
      <c r="I112" s="6">
        <v>43837</v>
      </c>
      <c r="J112" s="7">
        <v>0.53473379629629625</v>
      </c>
      <c r="K112" s="8">
        <v>43838.559918981482</v>
      </c>
      <c r="M112" s="9"/>
      <c r="O112" s="9" t="s">
        <v>74</v>
      </c>
      <c r="P112" s="9" t="s">
        <v>74</v>
      </c>
      <c r="X112" s="10" t="str">
        <f>IFERROR(VLOOKUP(TablaRequerimientos[[#This Row],[ID de orden de trabajo+]],#REF!,11,FALSE),"Por validar")</f>
        <v>Por validar</v>
      </c>
      <c r="Y112" s="9" t="str">
        <f>IFERROR(VLOOKUP(TablaRequerimientos[[#This Row],[ID de orden de trabajo+]],#REF!,12,FALSE),"Por validar")</f>
        <v>Por validar</v>
      </c>
      <c r="Z112" s="9">
        <v>-1.8518518481869251E-4</v>
      </c>
      <c r="AA112" s="9" t="s">
        <v>31</v>
      </c>
    </row>
    <row r="113" spans="1:27" x14ac:dyDescent="0.25">
      <c r="A113" s="5" t="s">
        <v>267</v>
      </c>
      <c r="B113" t="s">
        <v>268</v>
      </c>
      <c r="C113" t="s">
        <v>57</v>
      </c>
      <c r="D113" t="s">
        <v>30</v>
      </c>
      <c r="E113" t="s">
        <v>74</v>
      </c>
      <c r="F113" t="s">
        <v>32</v>
      </c>
      <c r="G113" s="6">
        <v>43837</v>
      </c>
      <c r="H113" s="7">
        <v>0.43755787037037036</v>
      </c>
      <c r="I113" s="6">
        <v>43837</v>
      </c>
      <c r="J113" s="7">
        <v>0.44885416666666672</v>
      </c>
      <c r="K113" s="8">
        <v>43838.454953703702</v>
      </c>
      <c r="M113" s="9"/>
      <c r="O113" s="9" t="s">
        <v>74</v>
      </c>
      <c r="P113" s="9" t="s">
        <v>74</v>
      </c>
      <c r="X113" s="10" t="str">
        <f>IFERROR(VLOOKUP(TablaRequerimientos[[#This Row],[ID de orden de trabajo+]],#REF!,11,FALSE),"Por validar")</f>
        <v>Por validar</v>
      </c>
      <c r="Y113" s="9" t="str">
        <f>IFERROR(VLOOKUP(TablaRequerimientos[[#This Row],[ID de orden de trabajo+]],#REF!,12,FALSE),"Por validar")</f>
        <v>Por validar</v>
      </c>
      <c r="Z113" s="9">
        <v>6.7129629314877093E-4</v>
      </c>
      <c r="AA113" s="9" t="s">
        <v>31</v>
      </c>
    </row>
    <row r="114" spans="1:27" x14ac:dyDescent="0.25">
      <c r="A114" s="5" t="s">
        <v>269</v>
      </c>
      <c r="B114" t="s">
        <v>270</v>
      </c>
      <c r="C114" t="s">
        <v>57</v>
      </c>
      <c r="D114" t="s">
        <v>30</v>
      </c>
      <c r="E114" t="s">
        <v>74</v>
      </c>
      <c r="F114" t="s">
        <v>159</v>
      </c>
      <c r="G114" s="6">
        <v>43837</v>
      </c>
      <c r="H114" s="7">
        <v>0.43892361111111106</v>
      </c>
      <c r="I114" s="6">
        <v>43837</v>
      </c>
      <c r="J114" s="7">
        <v>0.45256944444444441</v>
      </c>
      <c r="K114" s="8">
        <v>43838.454953703702</v>
      </c>
      <c r="M114" s="9"/>
      <c r="O114" s="9" t="s">
        <v>74</v>
      </c>
      <c r="P114" s="9" t="s">
        <v>74</v>
      </c>
      <c r="X114" s="10" t="str">
        <f>IFERROR(VLOOKUP(TablaRequerimientos[[#This Row],[ID de orden de trabajo+]],#REF!,11,FALSE),"Por validar")</f>
        <v>Por validar</v>
      </c>
      <c r="Y114" s="9" t="str">
        <f>IFERROR(VLOOKUP(TablaRequerimientos[[#This Row],[ID de orden de trabajo+]],#REF!,12,FALSE),"Por validar")</f>
        <v>Por validar</v>
      </c>
      <c r="Z114" s="9">
        <v>1.1574069503694773E-5</v>
      </c>
      <c r="AA114" s="9" t="s">
        <v>31</v>
      </c>
    </row>
    <row r="115" spans="1:27" x14ac:dyDescent="0.25">
      <c r="A115" s="5" t="s">
        <v>271</v>
      </c>
      <c r="B115" t="s">
        <v>272</v>
      </c>
      <c r="C115" t="s">
        <v>57</v>
      </c>
      <c r="D115" t="s">
        <v>30</v>
      </c>
      <c r="E115" t="s">
        <v>74</v>
      </c>
      <c r="F115" t="s">
        <v>32</v>
      </c>
      <c r="G115" s="6">
        <v>43837</v>
      </c>
      <c r="H115" s="7">
        <v>0.40589120370370368</v>
      </c>
      <c r="I115" s="6">
        <v>43837</v>
      </c>
      <c r="J115" s="7">
        <v>0.48980324074074072</v>
      </c>
      <c r="K115" s="8">
        <v>43838.559918981482</v>
      </c>
      <c r="M115" s="9"/>
      <c r="O115" s="9" t="s">
        <v>74</v>
      </c>
      <c r="P115" s="9" t="s">
        <v>74</v>
      </c>
      <c r="X115" s="10" t="str">
        <f>IFERROR(VLOOKUP(TablaRequerimientos[[#This Row],[ID de orden de trabajo+]],#REF!,11,FALSE),"Por validar")</f>
        <v>Por validar</v>
      </c>
      <c r="Y115" s="9" t="str">
        <f>IFERROR(VLOOKUP(TablaRequerimientos[[#This Row],[ID de orden de trabajo+]],#REF!,12,FALSE),"Por validar")</f>
        <v>Por validar</v>
      </c>
      <c r="Z115" s="9">
        <v>3.4722223062999547E-5</v>
      </c>
      <c r="AA115" s="9" t="s">
        <v>31</v>
      </c>
    </row>
    <row r="116" spans="1:27" x14ac:dyDescent="0.25">
      <c r="A116" s="5" t="s">
        <v>273</v>
      </c>
      <c r="B116" t="s">
        <v>262</v>
      </c>
      <c r="C116" t="s">
        <v>79</v>
      </c>
      <c r="D116" t="s">
        <v>30</v>
      </c>
      <c r="E116" t="s">
        <v>74</v>
      </c>
      <c r="F116" t="s">
        <v>32</v>
      </c>
      <c r="G116" s="6">
        <v>43837</v>
      </c>
      <c r="H116" s="7">
        <v>0.42422453703703705</v>
      </c>
      <c r="I116" s="6">
        <v>43837</v>
      </c>
      <c r="J116" s="7">
        <v>0.52195601851851847</v>
      </c>
      <c r="K116" s="8">
        <v>43838.559918981482</v>
      </c>
      <c r="M116" s="9"/>
      <c r="O116" s="9" t="s">
        <v>74</v>
      </c>
      <c r="P116" s="9" t="s">
        <v>74</v>
      </c>
      <c r="X116" s="10" t="str">
        <f>IFERROR(VLOOKUP(TablaRequerimientos[[#This Row],[ID de orden de trabajo+]],#REF!,11,FALSE),"Por validar")</f>
        <v>Por validar</v>
      </c>
      <c r="Y116" s="9" t="str">
        <f>IFERROR(VLOOKUP(TablaRequerimientos[[#This Row],[ID de orden de trabajo+]],#REF!,12,FALSE),"Por validar")</f>
        <v>Por validar</v>
      </c>
      <c r="Z116" s="9">
        <v>4.0509259270038456E-4</v>
      </c>
      <c r="AA116" s="9" t="s">
        <v>31</v>
      </c>
    </row>
    <row r="117" spans="1:27" x14ac:dyDescent="0.25">
      <c r="A117" s="5" t="s">
        <v>274</v>
      </c>
      <c r="B117" t="s">
        <v>275</v>
      </c>
      <c r="C117" t="s">
        <v>57</v>
      </c>
      <c r="D117" t="s">
        <v>30</v>
      </c>
      <c r="E117" t="s">
        <v>74</v>
      </c>
      <c r="F117" t="s">
        <v>32</v>
      </c>
      <c r="G117" s="6">
        <v>43837</v>
      </c>
      <c r="H117" s="7">
        <v>0.4450115740740741</v>
      </c>
      <c r="I117" s="6">
        <v>43837</v>
      </c>
      <c r="J117" s="7">
        <v>0.46583333333333332</v>
      </c>
      <c r="K117" s="8">
        <v>43838.559918981482</v>
      </c>
      <c r="M117" s="9"/>
      <c r="O117" s="11" t="s">
        <v>74</v>
      </c>
      <c r="P117" s="9" t="s">
        <v>74</v>
      </c>
      <c r="X117" s="10" t="str">
        <f>IFERROR(VLOOKUP(TablaRequerimientos[[#This Row],[ID de orden de trabajo+]],#REF!,11,FALSE),"Por validar")</f>
        <v>Por validar</v>
      </c>
      <c r="Y117" s="9" t="str">
        <f>IFERROR(VLOOKUP(TablaRequerimientos[[#This Row],[ID de orden de trabajo+]],#REF!,12,FALSE),"Por validar")</f>
        <v>Por validar</v>
      </c>
      <c r="Z117" s="9">
        <v>1.1574076779652387E-5</v>
      </c>
      <c r="AA117" s="9" t="s">
        <v>31</v>
      </c>
    </row>
    <row r="118" spans="1:27" x14ac:dyDescent="0.25">
      <c r="A118" s="5" t="s">
        <v>276</v>
      </c>
      <c r="B118" t="s">
        <v>277</v>
      </c>
      <c r="C118" t="s">
        <v>57</v>
      </c>
      <c r="D118" t="s">
        <v>30</v>
      </c>
      <c r="E118" t="s">
        <v>74</v>
      </c>
      <c r="F118" t="s">
        <v>32</v>
      </c>
      <c r="G118" s="6">
        <v>43837</v>
      </c>
      <c r="H118" s="7">
        <v>0.53216435185185185</v>
      </c>
      <c r="I118" s="6">
        <v>43837</v>
      </c>
      <c r="J118" s="7">
        <v>0.54521990740740744</v>
      </c>
      <c r="K118" s="8">
        <v>43838.559918981482</v>
      </c>
      <c r="M118" s="9"/>
      <c r="O118" s="9" t="s">
        <v>74</v>
      </c>
      <c r="P118" s="9" t="s">
        <v>74</v>
      </c>
      <c r="X118" s="10" t="str">
        <f>IFERROR(VLOOKUP(TablaRequerimientos[[#This Row],[ID de orden de trabajo+]],#REF!,11,FALSE),"Por validar")</f>
        <v>Por validar</v>
      </c>
      <c r="Y118" s="9" t="str">
        <f>IFERROR(VLOOKUP(TablaRequerimientos[[#This Row],[ID de orden de trabajo+]],#REF!,12,FALSE),"Por validar")</f>
        <v>Por validar</v>
      </c>
      <c r="Z118" s="9">
        <v>2.7777777722803876E-4</v>
      </c>
      <c r="AA118" s="9" t="s">
        <v>31</v>
      </c>
    </row>
    <row r="119" spans="1:27" x14ac:dyDescent="0.25">
      <c r="A119" s="5" t="s">
        <v>278</v>
      </c>
      <c r="B119" t="s">
        <v>279</v>
      </c>
      <c r="C119" t="s">
        <v>57</v>
      </c>
      <c r="D119" t="s">
        <v>30</v>
      </c>
      <c r="E119" t="s">
        <v>74</v>
      </c>
      <c r="F119" t="s">
        <v>32</v>
      </c>
      <c r="G119" s="6">
        <v>43837</v>
      </c>
      <c r="H119" s="7">
        <v>0.53585648148148146</v>
      </c>
      <c r="I119" s="6">
        <v>43837</v>
      </c>
      <c r="J119" s="7">
        <v>0.54469907407407414</v>
      </c>
      <c r="K119" s="8">
        <v>43838.559918981482</v>
      </c>
      <c r="M119" s="9"/>
      <c r="O119" s="9" t="s">
        <v>74</v>
      </c>
      <c r="P119" s="9" t="s">
        <v>74</v>
      </c>
      <c r="X119" s="10" t="str">
        <f>IFERROR(VLOOKUP(TablaRequerimientos[[#This Row],[ID de orden de trabajo+]],#REF!,11,FALSE),"Por validar")</f>
        <v>Por validar</v>
      </c>
      <c r="Y119" s="9" t="str">
        <f>IFERROR(VLOOKUP(TablaRequerimientos[[#This Row],[ID de orden de trabajo+]],#REF!,12,FALSE),"Por validar")</f>
        <v>Por validar</v>
      </c>
      <c r="Z119" s="9">
        <v>3.3564814657438546E-4</v>
      </c>
      <c r="AA119" s="9" t="s">
        <v>31</v>
      </c>
    </row>
    <row r="120" spans="1:27" x14ac:dyDescent="0.25">
      <c r="A120" s="5" t="s">
        <v>280</v>
      </c>
      <c r="B120" t="s">
        <v>281</v>
      </c>
      <c r="C120" t="s">
        <v>57</v>
      </c>
      <c r="D120" t="s">
        <v>30</v>
      </c>
      <c r="E120" t="s">
        <v>74</v>
      </c>
      <c r="F120" t="s">
        <v>32</v>
      </c>
      <c r="G120" s="6">
        <v>43837</v>
      </c>
      <c r="H120" s="7">
        <v>0.54902777777777778</v>
      </c>
      <c r="I120" s="6">
        <v>43837</v>
      </c>
      <c r="J120" s="7">
        <v>0.75298611111111102</v>
      </c>
      <c r="K120" s="8">
        <v>43838.796817129631</v>
      </c>
      <c r="M120" s="9"/>
      <c r="O120" s="9" t="s">
        <v>74</v>
      </c>
      <c r="P120" s="9" t="s">
        <v>74</v>
      </c>
      <c r="X120" s="10" t="str">
        <f>IFERROR(VLOOKUP(TablaRequerimientos[[#This Row],[ID de orden de trabajo+]],#REF!,11,FALSE),"Por validar")</f>
        <v>Por validar</v>
      </c>
      <c r="Y120" s="9" t="str">
        <f>IFERROR(VLOOKUP(TablaRequerimientos[[#This Row],[ID de orden de trabajo+]],#REF!,12,FALSE),"Por validar")</f>
        <v>Por validar</v>
      </c>
      <c r="Z120" s="9">
        <v>3.3564814657438546E-4</v>
      </c>
      <c r="AA120" s="9" t="s">
        <v>31</v>
      </c>
    </row>
    <row r="121" spans="1:27" x14ac:dyDescent="0.25">
      <c r="A121" s="5" t="s">
        <v>282</v>
      </c>
      <c r="B121" t="s">
        <v>283</v>
      </c>
      <c r="C121" t="s">
        <v>284</v>
      </c>
      <c r="D121" t="s">
        <v>30</v>
      </c>
      <c r="E121" t="s">
        <v>74</v>
      </c>
      <c r="F121" t="s">
        <v>32</v>
      </c>
      <c r="G121" s="6">
        <v>43837</v>
      </c>
      <c r="H121" s="7">
        <v>0.45476851851851857</v>
      </c>
      <c r="I121" s="6">
        <v>43843</v>
      </c>
      <c r="J121" s="7">
        <v>0.52550925925925929</v>
      </c>
      <c r="K121" s="8">
        <v>43844.553703703707</v>
      </c>
      <c r="M121" s="9"/>
      <c r="O121" s="9" t="s">
        <v>74</v>
      </c>
      <c r="P121" s="9" t="s">
        <v>74</v>
      </c>
      <c r="X121" s="10" t="str">
        <f>IFERROR(VLOOKUP(TablaRequerimientos[[#This Row],[ID de orden de trabajo+]],#REF!,11,FALSE),"Por validar")</f>
        <v>Por validar</v>
      </c>
      <c r="Y121" s="9" t="str">
        <f>IFERROR(VLOOKUP(TablaRequerimientos[[#This Row],[ID de orden de trabajo+]],#REF!,12,FALSE),"Por validar")</f>
        <v>Por validar</v>
      </c>
      <c r="Z121" s="9">
        <v>2.314814628334716E-5</v>
      </c>
      <c r="AA121" s="9" t="s">
        <v>31</v>
      </c>
    </row>
    <row r="122" spans="1:27" x14ac:dyDescent="0.25">
      <c r="A122" s="5" t="s">
        <v>285</v>
      </c>
      <c r="B122" t="s">
        <v>286</v>
      </c>
      <c r="C122" t="s">
        <v>57</v>
      </c>
      <c r="D122" t="s">
        <v>30</v>
      </c>
      <c r="E122" t="s">
        <v>74</v>
      </c>
      <c r="F122" t="s">
        <v>32</v>
      </c>
      <c r="G122" s="6">
        <v>43837</v>
      </c>
      <c r="H122" s="7">
        <v>0.47744212962962962</v>
      </c>
      <c r="I122" s="6">
        <v>43837</v>
      </c>
      <c r="J122" s="7">
        <v>0.50115740740740744</v>
      </c>
      <c r="K122" s="8">
        <v>43838.559918981482</v>
      </c>
      <c r="M122" s="9"/>
      <c r="O122" s="9" t="s">
        <v>74</v>
      </c>
      <c r="P122" s="9" t="s">
        <v>74</v>
      </c>
      <c r="X122" s="10" t="str">
        <f>IFERROR(VLOOKUP(TablaRequerimientos[[#This Row],[ID de orden de trabajo+]],#REF!,11,FALSE),"Por validar")</f>
        <v>Por validar</v>
      </c>
      <c r="Y122" s="9" t="str">
        <f>IFERROR(VLOOKUP(TablaRequerimientos[[#This Row],[ID de orden de trabajo+]],#REF!,12,FALSE),"Por validar")</f>
        <v>Por validar</v>
      </c>
      <c r="Z122" s="9">
        <v>2.0833333837799728E-4</v>
      </c>
      <c r="AA122" s="9" t="s">
        <v>31</v>
      </c>
    </row>
    <row r="123" spans="1:27" x14ac:dyDescent="0.25">
      <c r="A123" s="5" t="s">
        <v>287</v>
      </c>
      <c r="B123" t="s">
        <v>288</v>
      </c>
      <c r="C123" t="s">
        <v>57</v>
      </c>
      <c r="D123" t="s">
        <v>30</v>
      </c>
      <c r="E123" t="s">
        <v>74</v>
      </c>
      <c r="F123" t="s">
        <v>32</v>
      </c>
      <c r="G123" s="6">
        <v>43837</v>
      </c>
      <c r="H123" s="7">
        <v>0.53390046296296301</v>
      </c>
      <c r="I123" s="6">
        <v>43837</v>
      </c>
      <c r="J123" s="7">
        <v>0.73445601851851849</v>
      </c>
      <c r="K123" s="8">
        <v>43838.796817129631</v>
      </c>
      <c r="M123" s="9"/>
      <c r="O123" s="9" t="s">
        <v>74</v>
      </c>
      <c r="P123" s="9" t="s">
        <v>74</v>
      </c>
      <c r="X123" s="10" t="str">
        <f>IFERROR(VLOOKUP(TablaRequerimientos[[#This Row],[ID de orden de trabajo+]],#REF!,11,FALSE),"Por validar")</f>
        <v>Por validar</v>
      </c>
      <c r="Y123" s="9" t="str">
        <f>IFERROR(VLOOKUP(TablaRequerimientos[[#This Row],[ID de orden de trabajo+]],#REF!,12,FALSE),"Por validar")</f>
        <v>Por validar</v>
      </c>
      <c r="Z123" s="9">
        <v>5.092592618893832E-4</v>
      </c>
      <c r="AA123" s="9" t="s">
        <v>31</v>
      </c>
    </row>
    <row r="124" spans="1:27" x14ac:dyDescent="0.25">
      <c r="A124" s="5" t="s">
        <v>289</v>
      </c>
      <c r="B124" t="s">
        <v>290</v>
      </c>
      <c r="C124" t="s">
        <v>57</v>
      </c>
      <c r="D124" t="s">
        <v>30</v>
      </c>
      <c r="E124" t="s">
        <v>74</v>
      </c>
      <c r="F124" t="s">
        <v>32</v>
      </c>
      <c r="G124" s="6">
        <v>43837</v>
      </c>
      <c r="H124" s="7">
        <v>0.54342592592592587</v>
      </c>
      <c r="I124" s="6">
        <v>43837</v>
      </c>
      <c r="J124" s="7">
        <v>0.66339120370370364</v>
      </c>
      <c r="K124" s="8">
        <v>43838.701238425929</v>
      </c>
      <c r="M124" s="9"/>
      <c r="O124" s="9" t="s">
        <v>74</v>
      </c>
      <c r="P124" s="9" t="s">
        <v>74</v>
      </c>
      <c r="X124" s="10" t="str">
        <f>IFERROR(VLOOKUP(TablaRequerimientos[[#This Row],[ID de orden de trabajo+]],#REF!,11,FALSE),"Por validar")</f>
        <v>Por validar</v>
      </c>
      <c r="Y124" s="9" t="str">
        <f>IFERROR(VLOOKUP(TablaRequerimientos[[#This Row],[ID de orden de trabajo+]],#REF!,12,FALSE),"Por validar")</f>
        <v>Por validar</v>
      </c>
      <c r="Z124" s="9">
        <v>5.5555555445607752E-4</v>
      </c>
      <c r="AA124" s="9" t="s">
        <v>31</v>
      </c>
    </row>
    <row r="125" spans="1:27" x14ac:dyDescent="0.25">
      <c r="A125" s="5" t="s">
        <v>291</v>
      </c>
      <c r="B125" t="s">
        <v>292</v>
      </c>
      <c r="C125" t="s">
        <v>57</v>
      </c>
      <c r="D125" t="s">
        <v>30</v>
      </c>
      <c r="E125" t="s">
        <v>74</v>
      </c>
      <c r="F125" t="s">
        <v>32</v>
      </c>
      <c r="G125" s="6">
        <v>43837</v>
      </c>
      <c r="H125" s="7">
        <v>0.5696296296296296</v>
      </c>
      <c r="I125" s="6">
        <v>43837</v>
      </c>
      <c r="J125" s="7">
        <v>0.66748842592592583</v>
      </c>
      <c r="K125" s="8">
        <v>43838.701238425929</v>
      </c>
      <c r="M125" s="9"/>
      <c r="O125" s="9" t="s">
        <v>74</v>
      </c>
      <c r="P125" s="9" t="s">
        <v>74</v>
      </c>
      <c r="X125" s="10" t="str">
        <f>IFERROR(VLOOKUP(TablaRequerimientos[[#This Row],[ID de orden de trabajo+]],#REF!,11,FALSE),"Por validar")</f>
        <v>Por validar</v>
      </c>
      <c r="Y125" s="9" t="str">
        <f>IFERROR(VLOOKUP(TablaRequerimientos[[#This Row],[ID de orden de trabajo+]],#REF!,12,FALSE),"Por validar")</f>
        <v>Por validar</v>
      </c>
      <c r="Z125" s="9">
        <v>1.1574076779652387E-5</v>
      </c>
      <c r="AA125" s="9" t="s">
        <v>31</v>
      </c>
    </row>
    <row r="126" spans="1:27" x14ac:dyDescent="0.25">
      <c r="A126" s="5" t="s">
        <v>293</v>
      </c>
      <c r="B126" t="s">
        <v>294</v>
      </c>
      <c r="C126" t="s">
        <v>57</v>
      </c>
      <c r="D126" t="s">
        <v>30</v>
      </c>
      <c r="E126" t="s">
        <v>74</v>
      </c>
      <c r="F126" t="s">
        <v>32</v>
      </c>
      <c r="G126" s="6">
        <v>43837</v>
      </c>
      <c r="H126" s="7">
        <v>0.60773148148148148</v>
      </c>
      <c r="I126" s="6">
        <v>43838</v>
      </c>
      <c r="J126" s="7">
        <v>0.37262731481481487</v>
      </c>
      <c r="K126" s="8">
        <v>43839.378206018519</v>
      </c>
      <c r="M126" s="9"/>
      <c r="O126" s="9" t="s">
        <v>74</v>
      </c>
      <c r="P126" s="9" t="s">
        <v>74</v>
      </c>
      <c r="X126" s="10" t="str">
        <f>IFERROR(VLOOKUP(TablaRequerimientos[[#This Row],[ID de orden de trabajo+]],#REF!,11,FALSE),"Por validar")</f>
        <v>Por validar</v>
      </c>
      <c r="Y126" s="9" t="str">
        <f>IFERROR(VLOOKUP(TablaRequerimientos[[#This Row],[ID de orden de trabajo+]],#REF!,12,FALSE),"Por validar")</f>
        <v>Por validar</v>
      </c>
      <c r="Z126" s="9">
        <v>2.8935185400769114E-4</v>
      </c>
      <c r="AA126" s="9" t="s">
        <v>31</v>
      </c>
    </row>
    <row r="127" spans="1:27" x14ac:dyDescent="0.25">
      <c r="A127" s="5" t="s">
        <v>295</v>
      </c>
      <c r="B127" t="s">
        <v>296</v>
      </c>
      <c r="C127" t="s">
        <v>57</v>
      </c>
      <c r="D127" t="s">
        <v>30</v>
      </c>
      <c r="E127" t="s">
        <v>74</v>
      </c>
      <c r="F127" t="s">
        <v>32</v>
      </c>
      <c r="G127" s="6">
        <v>43837</v>
      </c>
      <c r="H127" s="7">
        <v>0.60965277777777771</v>
      </c>
      <c r="I127" s="6">
        <v>43837</v>
      </c>
      <c r="J127" s="7">
        <v>0.66707175925925932</v>
      </c>
      <c r="K127" s="8">
        <v>43838.701238425929</v>
      </c>
      <c r="M127" s="9"/>
      <c r="O127" s="9" t="s">
        <v>74</v>
      </c>
      <c r="P127" s="9" t="s">
        <v>74</v>
      </c>
      <c r="X127" s="10" t="str">
        <f>IFERROR(VLOOKUP(TablaRequerimientos[[#This Row],[ID de orden de trabajo+]],#REF!,11,FALSE),"Por validar")</f>
        <v>Por validar</v>
      </c>
      <c r="Y127" s="9" t="str">
        <f>IFERROR(VLOOKUP(TablaRequerimientos[[#This Row],[ID de orden de trabajo+]],#REF!,12,FALSE),"Por validar")</f>
        <v>Por validar</v>
      </c>
      <c r="Z127" s="9">
        <v>5.671296312357299E-4</v>
      </c>
      <c r="AA127" s="9" t="s">
        <v>31</v>
      </c>
    </row>
    <row r="128" spans="1:27" x14ac:dyDescent="0.25">
      <c r="A128" s="5" t="s">
        <v>297</v>
      </c>
      <c r="B128" t="s">
        <v>298</v>
      </c>
      <c r="C128" t="s">
        <v>57</v>
      </c>
      <c r="D128" t="s">
        <v>30</v>
      </c>
      <c r="E128" t="s">
        <v>74</v>
      </c>
      <c r="F128" t="s">
        <v>32</v>
      </c>
      <c r="G128" s="6">
        <v>43837</v>
      </c>
      <c r="H128" s="7">
        <v>0.61686342592592591</v>
      </c>
      <c r="I128" s="6">
        <v>43837</v>
      </c>
      <c r="J128" s="7">
        <v>0.63868055555555558</v>
      </c>
      <c r="K128" s="8">
        <v>43838.701238425929</v>
      </c>
      <c r="M128" s="9"/>
      <c r="O128" s="9" t="s">
        <v>74</v>
      </c>
      <c r="P128" s="9" t="s">
        <v>74</v>
      </c>
      <c r="X128" s="10" t="str">
        <f>IFERROR(VLOOKUP(TablaRequerimientos[[#This Row],[ID de orden de trabajo+]],#REF!,11,FALSE),"Por validar")</f>
        <v>Por validar</v>
      </c>
      <c r="Y128" s="9" t="str">
        <f>IFERROR(VLOOKUP(TablaRequerimientos[[#This Row],[ID de orden de trabajo+]],#REF!,12,FALSE),"Por validar")</f>
        <v>Por validar</v>
      </c>
      <c r="Z128" s="9">
        <v>5.0925925461342558E-4</v>
      </c>
      <c r="AA128" s="9" t="s">
        <v>31</v>
      </c>
    </row>
    <row r="129" spans="1:27" x14ac:dyDescent="0.25">
      <c r="A129" s="5" t="s">
        <v>299</v>
      </c>
      <c r="B129" t="s">
        <v>300</v>
      </c>
      <c r="C129" t="s">
        <v>57</v>
      </c>
      <c r="D129" t="s">
        <v>30</v>
      </c>
      <c r="E129" t="s">
        <v>74</v>
      </c>
      <c r="F129" t="s">
        <v>32</v>
      </c>
      <c r="G129" s="6">
        <v>43837</v>
      </c>
      <c r="H129" s="7">
        <v>0.45753472222222219</v>
      </c>
      <c r="I129" s="6">
        <v>43837</v>
      </c>
      <c r="J129" s="7">
        <v>0.53372685185185187</v>
      </c>
      <c r="K129" s="8">
        <v>43838.559918981482</v>
      </c>
      <c r="M129" s="9"/>
      <c r="O129" s="9" t="s">
        <v>74</v>
      </c>
      <c r="P129" s="9" t="s">
        <v>74</v>
      </c>
      <c r="X129" s="10" t="str">
        <f>IFERROR(VLOOKUP(TablaRequerimientos[[#This Row],[ID de orden de trabajo+]],#REF!,11,FALSE),"Por validar")</f>
        <v>Por validar</v>
      </c>
      <c r="Y129" s="9" t="str">
        <f>IFERROR(VLOOKUP(TablaRequerimientos[[#This Row],[ID de orden de trabajo+]],#REF!,12,FALSE),"Por validar")</f>
        <v>Por validar</v>
      </c>
      <c r="Z129" s="9">
        <v>5.3240740817273036E-4</v>
      </c>
      <c r="AA129" s="9" t="s">
        <v>31</v>
      </c>
    </row>
    <row r="130" spans="1:27" x14ac:dyDescent="0.25">
      <c r="A130" s="5" t="s">
        <v>301</v>
      </c>
      <c r="B130" t="s">
        <v>302</v>
      </c>
      <c r="C130" t="s">
        <v>57</v>
      </c>
      <c r="D130" t="s">
        <v>30</v>
      </c>
      <c r="E130" t="s">
        <v>74</v>
      </c>
      <c r="F130" t="s">
        <v>32</v>
      </c>
      <c r="G130" s="6">
        <v>43837</v>
      </c>
      <c r="H130" s="7">
        <v>0.46608796296296301</v>
      </c>
      <c r="I130" s="6">
        <v>43837</v>
      </c>
      <c r="J130" s="7">
        <v>0.49179398148148151</v>
      </c>
      <c r="K130" s="8">
        <v>43838.559918981482</v>
      </c>
      <c r="M130" s="9"/>
      <c r="O130" s="9" t="s">
        <v>74</v>
      </c>
      <c r="P130" s="9" t="s">
        <v>74</v>
      </c>
      <c r="X130" s="10" t="str">
        <f>IFERROR(VLOOKUP(TablaRequerimientos[[#This Row],[ID de orden de trabajo+]],#REF!,11,FALSE),"Por validar")</f>
        <v>Por validar</v>
      </c>
      <c r="Y130" s="9" t="str">
        <f>IFERROR(VLOOKUP(TablaRequerimientos[[#This Row],[ID de orden de trabajo+]],#REF!,12,FALSE),"Por validar")</f>
        <v>Por validar</v>
      </c>
      <c r="Z130" s="9">
        <v>1.8865740785258822E-3</v>
      </c>
      <c r="AA130" s="9" t="s">
        <v>31</v>
      </c>
    </row>
    <row r="131" spans="1:27" x14ac:dyDescent="0.25">
      <c r="A131" s="5" t="s">
        <v>303</v>
      </c>
      <c r="B131" t="s">
        <v>304</v>
      </c>
      <c r="C131" t="s">
        <v>57</v>
      </c>
      <c r="D131" t="s">
        <v>30</v>
      </c>
      <c r="E131" t="s">
        <v>74</v>
      </c>
      <c r="F131" t="s">
        <v>32</v>
      </c>
      <c r="G131" s="6">
        <v>43837</v>
      </c>
      <c r="H131" s="7">
        <v>0.48060185185185184</v>
      </c>
      <c r="I131" s="6">
        <v>43837</v>
      </c>
      <c r="J131" s="7">
        <v>0.52849537037037042</v>
      </c>
      <c r="K131" s="8">
        <v>43838.559918981482</v>
      </c>
      <c r="M131" s="9"/>
      <c r="O131" s="9" t="s">
        <v>74</v>
      </c>
      <c r="P131" s="9" t="s">
        <v>74</v>
      </c>
      <c r="X131" s="10" t="str">
        <f>IFERROR(VLOOKUP(TablaRequerimientos[[#This Row],[ID de orden de trabajo+]],#REF!,11,FALSE),"Por validar")</f>
        <v>Por validar</v>
      </c>
      <c r="Y131" s="9" t="str">
        <f>IFERROR(VLOOKUP(TablaRequerimientos[[#This Row],[ID de orden de trabajo+]],#REF!,12,FALSE),"Por validar")</f>
        <v>Por validar</v>
      </c>
      <c r="Z131" s="9">
        <v>6.3657407008577138E-4</v>
      </c>
      <c r="AA131" s="9" t="s">
        <v>31</v>
      </c>
    </row>
    <row r="132" spans="1:27" x14ac:dyDescent="0.25">
      <c r="A132" s="5" t="s">
        <v>305</v>
      </c>
      <c r="B132" t="s">
        <v>306</v>
      </c>
      <c r="C132" t="s">
        <v>111</v>
      </c>
      <c r="D132" t="s">
        <v>30</v>
      </c>
      <c r="E132" t="s">
        <v>31</v>
      </c>
      <c r="F132" t="s">
        <v>159</v>
      </c>
      <c r="G132" s="6">
        <v>43837</v>
      </c>
      <c r="H132" s="7">
        <v>0.50527777777777783</v>
      </c>
      <c r="I132" s="6">
        <v>43854</v>
      </c>
      <c r="J132" s="7">
        <v>0.72552083333333339</v>
      </c>
      <c r="K132" s="8">
        <v>43855.796481481484</v>
      </c>
      <c r="M132" s="9"/>
      <c r="O132" s="9" t="s">
        <v>74</v>
      </c>
      <c r="P132" s="9" t="s">
        <v>31</v>
      </c>
      <c r="X132" s="10" t="str">
        <f>IFERROR(VLOOKUP(TablaRequerimientos[[#This Row],[ID de orden de trabajo+]],#REF!,11,FALSE),"Por validar")</f>
        <v>Por validar</v>
      </c>
      <c r="Y132" s="9" t="str">
        <f>IFERROR(VLOOKUP(TablaRequerimientos[[#This Row],[ID de orden de trabajo+]],#REF!,12,FALSE),"Por validar")</f>
        <v>Por validar</v>
      </c>
      <c r="Z132" s="9">
        <v>-1.9583333334594499E-2</v>
      </c>
      <c r="AA132" s="9" t="s">
        <v>31</v>
      </c>
    </row>
    <row r="133" spans="1:27" x14ac:dyDescent="0.25">
      <c r="A133" s="5" t="s">
        <v>307</v>
      </c>
      <c r="B133" t="s">
        <v>308</v>
      </c>
      <c r="C133" t="s">
        <v>57</v>
      </c>
      <c r="D133" t="s">
        <v>30</v>
      </c>
      <c r="E133" t="s">
        <v>74</v>
      </c>
      <c r="F133" t="s">
        <v>32</v>
      </c>
      <c r="G133" s="6">
        <v>43837</v>
      </c>
      <c r="H133" s="7">
        <v>0.53013888888888883</v>
      </c>
      <c r="I133" s="6">
        <v>43837</v>
      </c>
      <c r="J133" s="7">
        <v>0.54864583333333339</v>
      </c>
      <c r="K133" s="8">
        <v>43838.559918981482</v>
      </c>
      <c r="M133" s="9"/>
      <c r="O133" s="11" t="s">
        <v>74</v>
      </c>
      <c r="P133" s="9" t="s">
        <v>74</v>
      </c>
      <c r="X133" s="10" t="str">
        <f>IFERROR(VLOOKUP(TablaRequerimientos[[#This Row],[ID de orden de trabajo+]],#REF!,11,FALSE),"Por validar")</f>
        <v>Por validar</v>
      </c>
      <c r="Y133" s="9" t="str">
        <f>IFERROR(VLOOKUP(TablaRequerimientos[[#This Row],[ID de orden de trabajo+]],#REF!,12,FALSE),"Por validar")</f>
        <v>Por validar</v>
      </c>
      <c r="Z133" s="9">
        <v>6.9444446125999093E-5</v>
      </c>
      <c r="AA133" s="9" t="s">
        <v>31</v>
      </c>
    </row>
    <row r="134" spans="1:27" x14ac:dyDescent="0.25">
      <c r="A134" s="5" t="s">
        <v>309</v>
      </c>
      <c r="B134" t="s">
        <v>310</v>
      </c>
      <c r="C134" t="s">
        <v>57</v>
      </c>
      <c r="D134" t="s">
        <v>30</v>
      </c>
      <c r="E134" t="s">
        <v>74</v>
      </c>
      <c r="F134" t="s">
        <v>32</v>
      </c>
      <c r="G134" s="6">
        <v>43837</v>
      </c>
      <c r="H134" s="7">
        <v>0.53730324074074076</v>
      </c>
      <c r="I134" s="6">
        <v>43837</v>
      </c>
      <c r="J134" s="7">
        <v>0.66528935185185178</v>
      </c>
      <c r="K134" s="8">
        <v>43838.701238425929</v>
      </c>
      <c r="M134" s="9"/>
      <c r="O134" s="9" t="s">
        <v>74</v>
      </c>
      <c r="P134" s="9" t="s">
        <v>74</v>
      </c>
      <c r="X134" s="10" t="str">
        <f>IFERROR(VLOOKUP(TablaRequerimientos[[#This Row],[ID de orden de trabajo+]],#REF!,11,FALSE),"Por validar")</f>
        <v>Por validar</v>
      </c>
      <c r="Y134" s="9" t="str">
        <f>IFERROR(VLOOKUP(TablaRequerimientos[[#This Row],[ID de orden de trabajo+]],#REF!,12,FALSE),"Por validar")</f>
        <v>Por validar</v>
      </c>
      <c r="Z134" s="9">
        <v>2.3148153559304774E-5</v>
      </c>
      <c r="AA134" s="9" t="s">
        <v>31</v>
      </c>
    </row>
    <row r="135" spans="1:27" x14ac:dyDescent="0.25">
      <c r="A135" s="5" t="s">
        <v>311</v>
      </c>
      <c r="B135" t="s">
        <v>312</v>
      </c>
      <c r="C135" t="s">
        <v>57</v>
      </c>
      <c r="D135" t="s">
        <v>30</v>
      </c>
      <c r="E135" t="s">
        <v>74</v>
      </c>
      <c r="F135" t="s">
        <v>32</v>
      </c>
      <c r="G135" s="6">
        <v>43837</v>
      </c>
      <c r="H135" s="7">
        <v>0.54148148148148145</v>
      </c>
      <c r="I135" s="6">
        <v>43837</v>
      </c>
      <c r="J135" s="7">
        <v>0.75017361111111114</v>
      </c>
      <c r="K135" s="8">
        <v>43838.796817129631</v>
      </c>
      <c r="M135" s="9"/>
      <c r="O135" s="9" t="s">
        <v>74</v>
      </c>
      <c r="P135" s="9" t="s">
        <v>74</v>
      </c>
      <c r="X135" s="10" t="str">
        <f>IFERROR(VLOOKUP(TablaRequerimientos[[#This Row],[ID de orden de trabajo+]],#REF!,11,FALSE),"Por validar")</f>
        <v>Por validar</v>
      </c>
      <c r="Y135" s="9" t="str">
        <f>IFERROR(VLOOKUP(TablaRequerimientos[[#This Row],[ID de orden de trabajo+]],#REF!,12,FALSE),"Por validar")</f>
        <v>Por validar</v>
      </c>
      <c r="Z135" s="9">
        <v>5.6712962395977229E-4</v>
      </c>
      <c r="AA135" s="9" t="s">
        <v>31</v>
      </c>
    </row>
    <row r="136" spans="1:27" x14ac:dyDescent="0.25">
      <c r="A136" s="5" t="s">
        <v>313</v>
      </c>
      <c r="B136" t="s">
        <v>314</v>
      </c>
      <c r="C136" t="s">
        <v>158</v>
      </c>
      <c r="D136" t="s">
        <v>30</v>
      </c>
      <c r="E136" t="s">
        <v>74</v>
      </c>
      <c r="F136" t="s">
        <v>32</v>
      </c>
      <c r="G136" s="6">
        <v>43837</v>
      </c>
      <c r="H136" s="7">
        <v>0.601099537037037</v>
      </c>
      <c r="I136" s="6">
        <v>43837</v>
      </c>
      <c r="J136" s="7">
        <v>0.66416666666666668</v>
      </c>
      <c r="K136" s="8">
        <v>43838.701238425929</v>
      </c>
      <c r="M136" s="9"/>
      <c r="O136" s="9" t="s">
        <v>74</v>
      </c>
      <c r="P136" s="9" t="s">
        <v>74</v>
      </c>
      <c r="X136" s="10" t="str">
        <f>IFERROR(VLOOKUP(TablaRequerimientos[[#This Row],[ID de orden de trabajo+]],#REF!,11,FALSE),"Por validar")</f>
        <v>Por validar</v>
      </c>
      <c r="Y136" s="9" t="str">
        <f>IFERROR(VLOOKUP(TablaRequerimientos[[#This Row],[ID de orden de trabajo+]],#REF!,12,FALSE),"Por validar")</f>
        <v>Por validar</v>
      </c>
      <c r="Z136" s="9">
        <v>1.1574076779652387E-5</v>
      </c>
      <c r="AA136" s="9" t="s">
        <v>31</v>
      </c>
    </row>
    <row r="137" spans="1:27" x14ac:dyDescent="0.25">
      <c r="A137" s="5" t="s">
        <v>315</v>
      </c>
      <c r="B137" t="s">
        <v>316</v>
      </c>
      <c r="C137" t="s">
        <v>57</v>
      </c>
      <c r="D137" t="s">
        <v>30</v>
      </c>
      <c r="E137" t="s">
        <v>74</v>
      </c>
      <c r="F137" t="s">
        <v>32</v>
      </c>
      <c r="G137" s="6">
        <v>43837</v>
      </c>
      <c r="H137" s="7">
        <v>0.60581018518518526</v>
      </c>
      <c r="I137" s="6">
        <v>43837</v>
      </c>
      <c r="J137" s="7">
        <v>0.66290509259259256</v>
      </c>
      <c r="K137" s="8">
        <v>43838.701238425929</v>
      </c>
      <c r="M137" s="9"/>
      <c r="O137" s="11" t="s">
        <v>74</v>
      </c>
      <c r="P137" s="9" t="s">
        <v>74</v>
      </c>
      <c r="X137" s="10" t="str">
        <f>IFERROR(VLOOKUP(TablaRequerimientos[[#This Row],[ID de orden de trabajo+]],#REF!,11,FALSE),"Por validar")</f>
        <v>Por validar</v>
      </c>
      <c r="Y137" s="9" t="str">
        <f>IFERROR(VLOOKUP(TablaRequerimientos[[#This Row],[ID de orden de trabajo+]],#REF!,12,FALSE),"Por validar")</f>
        <v>Por validar</v>
      </c>
      <c r="Z137" s="9">
        <v>1.0532407468417659E-3</v>
      </c>
      <c r="AA137" s="9" t="s">
        <v>31</v>
      </c>
    </row>
    <row r="138" spans="1:27" x14ac:dyDescent="0.25">
      <c r="A138" s="5" t="s">
        <v>317</v>
      </c>
      <c r="B138" t="s">
        <v>318</v>
      </c>
      <c r="C138" t="s">
        <v>57</v>
      </c>
      <c r="D138" t="s">
        <v>30</v>
      </c>
      <c r="E138" t="s">
        <v>74</v>
      </c>
      <c r="F138" t="s">
        <v>32</v>
      </c>
      <c r="G138" s="6">
        <v>43837</v>
      </c>
      <c r="H138" s="7">
        <v>0.61135416666666664</v>
      </c>
      <c r="I138" s="6">
        <v>43838</v>
      </c>
      <c r="J138" s="7">
        <v>0.31101851851851853</v>
      </c>
      <c r="K138" s="8">
        <v>43839.311192129629</v>
      </c>
      <c r="M138" s="9"/>
      <c r="O138" s="9" t="s">
        <v>74</v>
      </c>
      <c r="P138" s="9" t="s">
        <v>74</v>
      </c>
      <c r="X138" s="10" t="str">
        <f>IFERROR(VLOOKUP(TablaRequerimientos[[#This Row],[ID de orden de trabajo+]],#REF!,11,FALSE),"Por validar")</f>
        <v>Por validar</v>
      </c>
      <c r="Y138" s="9" t="str">
        <f>IFERROR(VLOOKUP(TablaRequerimientos[[#This Row],[ID de orden de trabajo+]],#REF!,12,FALSE),"Por validar")</f>
        <v>Por validar</v>
      </c>
      <c r="Z138" s="9">
        <v>2.7777777722803876E-4</v>
      </c>
      <c r="AA138" s="9" t="s">
        <v>31</v>
      </c>
    </row>
    <row r="139" spans="1:27" x14ac:dyDescent="0.25">
      <c r="A139" s="5" t="s">
        <v>319</v>
      </c>
      <c r="B139" t="s">
        <v>320</v>
      </c>
      <c r="C139" t="s">
        <v>57</v>
      </c>
      <c r="D139" t="s">
        <v>30</v>
      </c>
      <c r="E139" t="s">
        <v>74</v>
      </c>
      <c r="F139" t="s">
        <v>32</v>
      </c>
      <c r="G139" s="6">
        <v>43837</v>
      </c>
      <c r="H139" s="7">
        <v>0.63381944444444438</v>
      </c>
      <c r="I139" s="6">
        <v>43837</v>
      </c>
      <c r="J139" s="7">
        <v>0.67156249999999995</v>
      </c>
      <c r="K139" s="8">
        <v>43838.701238425929</v>
      </c>
      <c r="M139" s="9"/>
      <c r="O139" s="9" t="s">
        <v>74</v>
      </c>
      <c r="P139" s="9" t="s">
        <v>74</v>
      </c>
      <c r="X139" s="10" t="str">
        <f>IFERROR(VLOOKUP(TablaRequerimientos[[#This Row],[ID de orden de trabajo+]],#REF!,11,FALSE),"Por validar")</f>
        <v>Por validar</v>
      </c>
      <c r="Y139" s="9" t="str">
        <f>IFERROR(VLOOKUP(TablaRequerimientos[[#This Row],[ID de orden de trabajo+]],#REF!,12,FALSE),"Por validar")</f>
        <v>Por validar</v>
      </c>
      <c r="Z139" s="9">
        <v>1.5856481477385387E-3</v>
      </c>
      <c r="AA139" s="9" t="s">
        <v>31</v>
      </c>
    </row>
    <row r="140" spans="1:27" x14ac:dyDescent="0.25">
      <c r="A140" s="5" t="s">
        <v>321</v>
      </c>
      <c r="B140" t="s">
        <v>322</v>
      </c>
      <c r="C140" t="s">
        <v>57</v>
      </c>
      <c r="D140" t="s">
        <v>30</v>
      </c>
      <c r="E140" t="s">
        <v>74</v>
      </c>
      <c r="F140" t="s">
        <v>32</v>
      </c>
      <c r="G140" s="6">
        <v>43837</v>
      </c>
      <c r="H140" s="7">
        <v>0.64277777777777778</v>
      </c>
      <c r="I140" s="6">
        <v>43837</v>
      </c>
      <c r="J140" s="7">
        <v>0.68101851851851858</v>
      </c>
      <c r="K140" s="8">
        <v>43838.701238425929</v>
      </c>
      <c r="M140" s="9"/>
      <c r="O140" s="9" t="s">
        <v>74</v>
      </c>
      <c r="P140" s="9" t="s">
        <v>74</v>
      </c>
      <c r="X140" s="10" t="str">
        <f>IFERROR(VLOOKUP(TablaRequerimientos[[#This Row],[ID de orden de trabajo+]],#REF!,11,FALSE),"Por validar")</f>
        <v>Por validar</v>
      </c>
      <c r="Y140" s="9" t="str">
        <f>IFERROR(VLOOKUP(TablaRequerimientos[[#This Row],[ID de orden de trabajo+]],#REF!,12,FALSE),"Por validar")</f>
        <v>Por validar</v>
      </c>
      <c r="Z140" s="9">
        <v>4.2824073898373172E-4</v>
      </c>
      <c r="AA140" s="9" t="s">
        <v>31</v>
      </c>
    </row>
    <row r="141" spans="1:27" x14ac:dyDescent="0.25">
      <c r="A141" s="5" t="s">
        <v>323</v>
      </c>
      <c r="B141" t="s">
        <v>322</v>
      </c>
      <c r="C141" t="s">
        <v>57</v>
      </c>
      <c r="D141" t="s">
        <v>30</v>
      </c>
      <c r="E141" t="s">
        <v>74</v>
      </c>
      <c r="F141" t="s">
        <v>32</v>
      </c>
      <c r="G141" s="6">
        <v>43837</v>
      </c>
      <c r="H141" s="7">
        <v>0.64453703703703702</v>
      </c>
      <c r="I141" s="6">
        <v>43837</v>
      </c>
      <c r="J141" s="7">
        <v>0.66187499999999999</v>
      </c>
      <c r="K141" s="8">
        <v>43838.701238425929</v>
      </c>
      <c r="M141" s="9"/>
      <c r="O141" s="9" t="s">
        <v>74</v>
      </c>
      <c r="P141" s="9" t="s">
        <v>74</v>
      </c>
      <c r="X141" s="10" t="str">
        <f>IFERROR(VLOOKUP(TablaRequerimientos[[#This Row],[ID de orden de trabajo+]],#REF!,11,FALSE),"Por validar")</f>
        <v>Por validar</v>
      </c>
      <c r="Y141" s="9" t="str">
        <f>IFERROR(VLOOKUP(TablaRequerimientos[[#This Row],[ID de orden de trabajo+]],#REF!,12,FALSE),"Por validar")</f>
        <v>Por validar</v>
      </c>
      <c r="Z141" s="9">
        <v>2.7777777722803876E-4</v>
      </c>
      <c r="AA141" s="9" t="s">
        <v>31</v>
      </c>
    </row>
    <row r="142" spans="1:27" x14ac:dyDescent="0.25">
      <c r="A142" s="5" t="s">
        <v>324</v>
      </c>
      <c r="B142" t="s">
        <v>325</v>
      </c>
      <c r="C142" t="s">
        <v>57</v>
      </c>
      <c r="D142" t="s">
        <v>30</v>
      </c>
      <c r="E142" t="s">
        <v>74</v>
      </c>
      <c r="F142" t="s">
        <v>32</v>
      </c>
      <c r="G142" s="6">
        <v>43837</v>
      </c>
      <c r="H142" s="7">
        <v>0.57230324074074079</v>
      </c>
      <c r="I142" s="6">
        <v>43837</v>
      </c>
      <c r="J142" s="7">
        <v>0.70150462962962967</v>
      </c>
      <c r="K142" s="8">
        <v>43838.796817129631</v>
      </c>
      <c r="M142" s="9"/>
      <c r="O142" s="9" t="s">
        <v>74</v>
      </c>
      <c r="P142" s="9" t="s">
        <v>74</v>
      </c>
      <c r="X142" s="10" t="str">
        <f>IFERROR(VLOOKUP(TablaRequerimientos[[#This Row],[ID de orden de trabajo+]],#REF!,11,FALSE),"Por validar")</f>
        <v>Por validar</v>
      </c>
      <c r="Y142" s="9" t="str">
        <f>IFERROR(VLOOKUP(TablaRequerimientos[[#This Row],[ID de orden de trabajo+]],#REF!,12,FALSE),"Por validar")</f>
        <v>Por validar</v>
      </c>
      <c r="Z142" s="9">
        <v>4.1666666948003694E-4</v>
      </c>
      <c r="AA142" s="9" t="s">
        <v>31</v>
      </c>
    </row>
    <row r="143" spans="1:27" x14ac:dyDescent="0.25">
      <c r="A143" s="5" t="s">
        <v>326</v>
      </c>
      <c r="B143" t="s">
        <v>327</v>
      </c>
      <c r="C143" t="s">
        <v>57</v>
      </c>
      <c r="D143" t="s">
        <v>30</v>
      </c>
      <c r="E143" t="s">
        <v>74</v>
      </c>
      <c r="F143" t="s">
        <v>32</v>
      </c>
      <c r="G143" s="6">
        <v>43837</v>
      </c>
      <c r="H143" s="7">
        <v>0.57420138888888894</v>
      </c>
      <c r="I143" s="6">
        <v>43837</v>
      </c>
      <c r="J143" s="7">
        <v>0.57738425925925929</v>
      </c>
      <c r="K143" s="8">
        <v>43838.628344907411</v>
      </c>
      <c r="M143" s="9"/>
      <c r="O143" s="9" t="s">
        <v>74</v>
      </c>
      <c r="P143" s="9" t="s">
        <v>74</v>
      </c>
      <c r="X143" s="10" t="str">
        <f>IFERROR(VLOOKUP(TablaRequerimientos[[#This Row],[ID de orden de trabajo+]],#REF!,11,FALSE),"Por validar")</f>
        <v>Por validar</v>
      </c>
      <c r="Y143" s="9" t="str">
        <f>IFERROR(VLOOKUP(TablaRequerimientos[[#This Row],[ID de orden de trabajo+]],#REF!,12,FALSE),"Por validar")</f>
        <v>Por validar</v>
      </c>
      <c r="Z143" s="9">
        <v>3.3564814657438546E-4</v>
      </c>
      <c r="AA143" s="9" t="s">
        <v>31</v>
      </c>
    </row>
    <row r="144" spans="1:27" x14ac:dyDescent="0.25">
      <c r="A144" s="5" t="s">
        <v>328</v>
      </c>
      <c r="B144" t="s">
        <v>329</v>
      </c>
      <c r="C144" t="s">
        <v>57</v>
      </c>
      <c r="D144" t="s">
        <v>30</v>
      </c>
      <c r="E144" t="s">
        <v>74</v>
      </c>
      <c r="F144" t="s">
        <v>32</v>
      </c>
      <c r="G144" s="6">
        <v>43837</v>
      </c>
      <c r="H144" s="7">
        <v>0.57951388888888888</v>
      </c>
      <c r="I144" s="6">
        <v>43838</v>
      </c>
      <c r="J144" s="7">
        <v>0.34539351851851857</v>
      </c>
      <c r="K144" s="8">
        <v>43839.378206018519</v>
      </c>
      <c r="M144" s="9"/>
      <c r="O144" s="9" t="s">
        <v>74</v>
      </c>
      <c r="P144" s="9" t="s">
        <v>74</v>
      </c>
      <c r="X144" s="10" t="str">
        <f>IFERROR(VLOOKUP(TablaRequerimientos[[#This Row],[ID de orden de trabajo+]],#REF!,11,FALSE),"Por validar")</f>
        <v>Por validar</v>
      </c>
      <c r="Y144" s="9" t="str">
        <f>IFERROR(VLOOKUP(TablaRequerimientos[[#This Row],[ID de orden de trabajo+]],#REF!,12,FALSE),"Por validar")</f>
        <v>Por validar</v>
      </c>
      <c r="Z144" s="9">
        <v>9.2592592409346253E-4</v>
      </c>
      <c r="AA144" s="9" t="s">
        <v>31</v>
      </c>
    </row>
    <row r="145" spans="1:27" x14ac:dyDescent="0.25">
      <c r="A145" s="5" t="s">
        <v>330</v>
      </c>
      <c r="B145" t="s">
        <v>331</v>
      </c>
      <c r="C145" t="s">
        <v>57</v>
      </c>
      <c r="D145" t="s">
        <v>30</v>
      </c>
      <c r="E145" t="s">
        <v>74</v>
      </c>
      <c r="F145" t="s">
        <v>32</v>
      </c>
      <c r="G145" s="6">
        <v>43837</v>
      </c>
      <c r="H145" s="7">
        <v>0.58407407407407408</v>
      </c>
      <c r="I145" s="6">
        <v>43837</v>
      </c>
      <c r="J145" s="7">
        <v>0.70627314814814823</v>
      </c>
      <c r="K145" s="8">
        <v>43838.796817129631</v>
      </c>
      <c r="M145" s="9"/>
      <c r="O145" s="9" t="s">
        <v>74</v>
      </c>
      <c r="P145" s="9" t="s">
        <v>74</v>
      </c>
      <c r="X145" s="10" t="str">
        <f>IFERROR(VLOOKUP(TablaRequerimientos[[#This Row],[ID de orden de trabajo+]],#REF!,11,FALSE),"Por validar")</f>
        <v>Por validar</v>
      </c>
      <c r="Y145" s="9" t="str">
        <f>IFERROR(VLOOKUP(TablaRequerimientos[[#This Row],[ID de orden de trabajo+]],#REF!,12,FALSE),"Por validar")</f>
        <v>Por validar</v>
      </c>
      <c r="Z145" s="9">
        <v>8.3333333168411627E-4</v>
      </c>
      <c r="AA145" s="9" t="s">
        <v>31</v>
      </c>
    </row>
    <row r="146" spans="1:27" x14ac:dyDescent="0.25">
      <c r="A146" s="5" t="s">
        <v>332</v>
      </c>
      <c r="B146" t="s">
        <v>333</v>
      </c>
      <c r="C146" t="s">
        <v>57</v>
      </c>
      <c r="D146" t="s">
        <v>30</v>
      </c>
      <c r="E146" t="s">
        <v>74</v>
      </c>
      <c r="F146" t="s">
        <v>32</v>
      </c>
      <c r="G146" s="6">
        <v>43837</v>
      </c>
      <c r="H146" s="7">
        <v>0.59671296296296295</v>
      </c>
      <c r="I146" s="6">
        <v>43837</v>
      </c>
      <c r="J146" s="7">
        <v>0.6050578703703704</v>
      </c>
      <c r="K146" s="8">
        <v>43838.628344907411</v>
      </c>
      <c r="M146" s="9"/>
      <c r="O146" s="9" t="s">
        <v>74</v>
      </c>
      <c r="P146" s="9" t="s">
        <v>74</v>
      </c>
      <c r="X146" s="10" t="str">
        <f>IFERROR(VLOOKUP(TablaRequerimientos[[#This Row],[ID de orden de trabajo+]],#REF!,11,FALSE),"Por validar")</f>
        <v>Por validar</v>
      </c>
      <c r="Y146" s="9" t="str">
        <f>IFERROR(VLOOKUP(TablaRequerimientos[[#This Row],[ID de orden de trabajo+]],#REF!,12,FALSE),"Por validar")</f>
        <v>Por validar</v>
      </c>
      <c r="Z146" s="9">
        <v>2.3032407407299615E-3</v>
      </c>
      <c r="AA146" s="9" t="s">
        <v>31</v>
      </c>
    </row>
    <row r="147" spans="1:27" x14ac:dyDescent="0.25">
      <c r="A147" s="5" t="s">
        <v>334</v>
      </c>
      <c r="B147" t="s">
        <v>279</v>
      </c>
      <c r="C147" t="s">
        <v>57</v>
      </c>
      <c r="D147" t="s">
        <v>30</v>
      </c>
      <c r="E147" t="s">
        <v>74</v>
      </c>
      <c r="F147" t="s">
        <v>32</v>
      </c>
      <c r="G147" s="6">
        <v>43837</v>
      </c>
      <c r="H147" s="7">
        <v>0.62390046296296298</v>
      </c>
      <c r="I147" s="6">
        <v>43837</v>
      </c>
      <c r="J147" s="7">
        <v>0.65083333333333326</v>
      </c>
      <c r="K147" s="8">
        <v>43838.701238425929</v>
      </c>
      <c r="M147" s="9"/>
      <c r="O147" s="9" t="s">
        <v>74</v>
      </c>
      <c r="P147" s="9" t="s">
        <v>74</v>
      </c>
      <c r="X147" s="10" t="str">
        <f>IFERROR(VLOOKUP(TablaRequerimientos[[#This Row],[ID de orden de trabajo+]],#REF!,11,FALSE),"Por validar")</f>
        <v>Por validar</v>
      </c>
      <c r="Y147" s="9" t="str">
        <f>IFERROR(VLOOKUP(TablaRequerimientos[[#This Row],[ID de orden de trabajo+]],#REF!,12,FALSE),"Por validar")</f>
        <v>Por validar</v>
      </c>
      <c r="Z147" s="9">
        <v>4.8611110833007842E-4</v>
      </c>
      <c r="AA147" s="9" t="s">
        <v>31</v>
      </c>
    </row>
    <row r="148" spans="1:27" x14ac:dyDescent="0.25">
      <c r="A148" s="5" t="s">
        <v>335</v>
      </c>
      <c r="B148" t="s">
        <v>336</v>
      </c>
      <c r="C148" t="s">
        <v>57</v>
      </c>
      <c r="D148" t="s">
        <v>30</v>
      </c>
      <c r="E148" t="s">
        <v>74</v>
      </c>
      <c r="F148" t="s">
        <v>32</v>
      </c>
      <c r="G148" s="6">
        <v>43837</v>
      </c>
      <c r="H148" s="7">
        <v>0.62715277777777778</v>
      </c>
      <c r="I148" s="6">
        <v>43837</v>
      </c>
      <c r="J148" s="7">
        <v>0.66078703703703701</v>
      </c>
      <c r="K148" s="8">
        <v>43838.701238425929</v>
      </c>
      <c r="M148" s="9"/>
      <c r="O148" s="9" t="s">
        <v>74</v>
      </c>
      <c r="P148" s="9" t="s">
        <v>74</v>
      </c>
      <c r="X148" s="10" t="str">
        <f>IFERROR(VLOOKUP(TablaRequerimientos[[#This Row],[ID de orden de trabajo+]],#REF!,11,FALSE),"Por validar")</f>
        <v>Por validar</v>
      </c>
      <c r="Y148" s="9" t="str">
        <f>IFERROR(VLOOKUP(TablaRequerimientos[[#This Row],[ID de orden de trabajo+]],#REF!,12,FALSE),"Por validar")</f>
        <v>Por validar</v>
      </c>
      <c r="Z148" s="9">
        <v>3.4722222335403785E-4</v>
      </c>
      <c r="AA148" s="9" t="s">
        <v>31</v>
      </c>
    </row>
    <row r="149" spans="1:27" x14ac:dyDescent="0.25">
      <c r="A149" s="5" t="s">
        <v>337</v>
      </c>
      <c r="B149" t="s">
        <v>338</v>
      </c>
      <c r="C149" t="s">
        <v>57</v>
      </c>
      <c r="D149" t="s">
        <v>30</v>
      </c>
      <c r="E149" t="s">
        <v>74</v>
      </c>
      <c r="F149" t="s">
        <v>32</v>
      </c>
      <c r="G149" s="6">
        <v>43837</v>
      </c>
      <c r="H149" s="7">
        <v>0.63769675925925928</v>
      </c>
      <c r="I149" s="6">
        <v>43838</v>
      </c>
      <c r="J149" s="7">
        <v>0.38188657407407406</v>
      </c>
      <c r="K149" s="8">
        <v>43839.452106481483</v>
      </c>
      <c r="M149" s="9"/>
      <c r="O149" s="9" t="s">
        <v>74</v>
      </c>
      <c r="P149" s="9" t="s">
        <v>74</v>
      </c>
      <c r="X149" s="10" t="str">
        <f>IFERROR(VLOOKUP(TablaRequerimientos[[#This Row],[ID de orden de trabajo+]],#REF!,11,FALSE),"Por validar")</f>
        <v>Por validar</v>
      </c>
      <c r="Y149" s="9" t="str">
        <f>IFERROR(VLOOKUP(TablaRequerimientos[[#This Row],[ID de orden de trabajo+]],#REF!,12,FALSE),"Por validar")</f>
        <v>Por validar</v>
      </c>
      <c r="Z149" s="9">
        <v>1.8402777786832303E-3</v>
      </c>
      <c r="AA149" s="9" t="s">
        <v>31</v>
      </c>
    </row>
    <row r="150" spans="1:27" x14ac:dyDescent="0.25">
      <c r="A150" s="5" t="s">
        <v>339</v>
      </c>
      <c r="B150" t="s">
        <v>340</v>
      </c>
      <c r="C150" t="s">
        <v>57</v>
      </c>
      <c r="D150" t="s">
        <v>30</v>
      </c>
      <c r="E150" t="s">
        <v>74</v>
      </c>
      <c r="F150" t="s">
        <v>32</v>
      </c>
      <c r="G150" s="6">
        <v>43837</v>
      </c>
      <c r="H150" s="7">
        <v>0.64836805555555554</v>
      </c>
      <c r="I150" s="6">
        <v>43838</v>
      </c>
      <c r="J150" s="7">
        <v>0.42629629629629634</v>
      </c>
      <c r="K150" s="8">
        <v>43839.452106481483</v>
      </c>
      <c r="M150" s="9"/>
      <c r="O150" s="9" t="s">
        <v>74</v>
      </c>
      <c r="P150" s="9" t="s">
        <v>74</v>
      </c>
      <c r="X150" s="10" t="str">
        <f>IFERROR(VLOOKUP(TablaRequerimientos[[#This Row],[ID de orden de trabajo+]],#REF!,11,FALSE),"Por validar")</f>
        <v>Por validar</v>
      </c>
      <c r="Y150" s="9" t="str">
        <f>IFERROR(VLOOKUP(TablaRequerimientos[[#This Row],[ID de orden de trabajo+]],#REF!,12,FALSE),"Por validar")</f>
        <v>Por validar</v>
      </c>
      <c r="Z150" s="9">
        <v>5.2083333139307797E-4</v>
      </c>
      <c r="AA150" s="9" t="s">
        <v>31</v>
      </c>
    </row>
    <row r="151" spans="1:27" x14ac:dyDescent="0.25">
      <c r="A151" s="5" t="s">
        <v>341</v>
      </c>
      <c r="B151" t="s">
        <v>342</v>
      </c>
      <c r="C151" t="s">
        <v>57</v>
      </c>
      <c r="D151" t="s">
        <v>30</v>
      </c>
      <c r="E151" t="s">
        <v>74</v>
      </c>
      <c r="F151" t="s">
        <v>32</v>
      </c>
      <c r="G151" s="6">
        <v>43837</v>
      </c>
      <c r="H151" s="7">
        <v>0.65478009259259262</v>
      </c>
      <c r="I151" s="6">
        <v>43837</v>
      </c>
      <c r="J151" s="7">
        <v>0.66601851851851845</v>
      </c>
      <c r="K151" s="8">
        <v>43838.701238425929</v>
      </c>
      <c r="M151" s="9"/>
      <c r="O151" s="9" t="s">
        <v>74</v>
      </c>
      <c r="P151" s="9" t="s">
        <v>74</v>
      </c>
      <c r="X151" s="10" t="str">
        <f>IFERROR(VLOOKUP(TablaRequerimientos[[#This Row],[ID de orden de trabajo+]],#REF!,11,FALSE),"Por validar")</f>
        <v>Por validar</v>
      </c>
      <c r="Y151" s="9" t="str">
        <f>IFERROR(VLOOKUP(TablaRequerimientos[[#This Row],[ID de orden de trabajo+]],#REF!,12,FALSE),"Por validar")</f>
        <v>Por validar</v>
      </c>
      <c r="Z151" s="9">
        <v>4.8611110833007842E-4</v>
      </c>
      <c r="AA151" s="9" t="s">
        <v>31</v>
      </c>
    </row>
    <row r="152" spans="1:27" x14ac:dyDescent="0.25">
      <c r="A152" s="5" t="s">
        <v>343</v>
      </c>
      <c r="B152" t="s">
        <v>344</v>
      </c>
      <c r="C152" t="s">
        <v>79</v>
      </c>
      <c r="D152" t="s">
        <v>30</v>
      </c>
      <c r="E152" t="s">
        <v>74</v>
      </c>
      <c r="F152" t="s">
        <v>32</v>
      </c>
      <c r="G152" s="6">
        <v>43837</v>
      </c>
      <c r="H152" s="7">
        <v>0.74771990740740746</v>
      </c>
      <c r="I152" s="6">
        <v>43838</v>
      </c>
      <c r="J152" s="7">
        <v>0.3915393518518519</v>
      </c>
      <c r="K152" s="8">
        <v>43839.452106481483</v>
      </c>
      <c r="M152" s="9"/>
      <c r="O152" s="9" t="s">
        <v>74</v>
      </c>
      <c r="P152" s="9" t="s">
        <v>74</v>
      </c>
      <c r="X152" s="10" t="str">
        <f>IFERROR(VLOOKUP(TablaRequerimientos[[#This Row],[ID de orden de trabajo+]],#REF!,11,FALSE),"Por validar")</f>
        <v>Por validar</v>
      </c>
      <c r="Y152" s="9" t="str">
        <f>IFERROR(VLOOKUP(TablaRequerimientos[[#This Row],[ID de orden de trabajo+]],#REF!,12,FALSE),"Por validar")</f>
        <v>Por validar</v>
      </c>
      <c r="Z152" s="9">
        <v>1.1574069503694773E-5</v>
      </c>
      <c r="AA152" s="9" t="s">
        <v>31</v>
      </c>
    </row>
    <row r="153" spans="1:27" x14ac:dyDescent="0.25">
      <c r="A153" s="5" t="s">
        <v>345</v>
      </c>
      <c r="B153" t="s">
        <v>346</v>
      </c>
      <c r="C153" t="s">
        <v>57</v>
      </c>
      <c r="D153" t="s">
        <v>30</v>
      </c>
      <c r="E153" t="s">
        <v>74</v>
      </c>
      <c r="F153" t="s">
        <v>32</v>
      </c>
      <c r="G153" s="6">
        <v>43837</v>
      </c>
      <c r="H153" s="7">
        <v>0.65034722222222219</v>
      </c>
      <c r="I153" s="6">
        <v>43837</v>
      </c>
      <c r="J153" s="7">
        <v>0.71855324074074067</v>
      </c>
      <c r="K153" s="8">
        <v>43838.796817129631</v>
      </c>
      <c r="M153" s="9"/>
      <c r="O153" s="9" t="s">
        <v>74</v>
      </c>
      <c r="P153" s="9" t="s">
        <v>74</v>
      </c>
      <c r="X153" s="10" t="str">
        <f>IFERROR(VLOOKUP(TablaRequerimientos[[#This Row],[ID de orden de trabajo+]],#REF!,11,FALSE),"Por validar")</f>
        <v>Por validar</v>
      </c>
      <c r="Y153" s="9" t="str">
        <f>IFERROR(VLOOKUP(TablaRequerimientos[[#This Row],[ID de orden de trabajo+]],#REF!,12,FALSE),"Por validar")</f>
        <v>Por validar</v>
      </c>
      <c r="Z153" s="9">
        <v>6.0185185429872945E-4</v>
      </c>
      <c r="AA153" s="9" t="s">
        <v>31</v>
      </c>
    </row>
    <row r="154" spans="1:27" x14ac:dyDescent="0.25">
      <c r="A154" s="5" t="s">
        <v>347</v>
      </c>
      <c r="B154" t="s">
        <v>322</v>
      </c>
      <c r="C154" t="s">
        <v>57</v>
      </c>
      <c r="D154" t="s">
        <v>30</v>
      </c>
      <c r="E154" t="s">
        <v>74</v>
      </c>
      <c r="F154" t="s">
        <v>32</v>
      </c>
      <c r="G154" s="6">
        <v>43837</v>
      </c>
      <c r="H154" s="7">
        <v>0.6775000000000001</v>
      </c>
      <c r="I154" s="6">
        <v>43837</v>
      </c>
      <c r="J154" s="7">
        <v>0.72086805555555555</v>
      </c>
      <c r="K154" s="8">
        <v>43838.796817129631</v>
      </c>
      <c r="M154" s="9"/>
      <c r="O154" s="9" t="s">
        <v>74</v>
      </c>
      <c r="P154" s="9" t="s">
        <v>74</v>
      </c>
      <c r="X154" s="10" t="str">
        <f>IFERROR(VLOOKUP(TablaRequerimientos[[#This Row],[ID de orden de trabajo+]],#REF!,11,FALSE),"Por validar")</f>
        <v>Por validar</v>
      </c>
      <c r="Y154" s="9" t="str">
        <f>IFERROR(VLOOKUP(TablaRequerimientos[[#This Row],[ID de orden de trabajo+]],#REF!,12,FALSE),"Por validar")</f>
        <v>Por validar</v>
      </c>
      <c r="Z154" s="9">
        <v>1.1805555550381541E-3</v>
      </c>
      <c r="AA154" s="9" t="s">
        <v>31</v>
      </c>
    </row>
    <row r="155" spans="1:27" x14ac:dyDescent="0.25">
      <c r="A155" s="5" t="s">
        <v>348</v>
      </c>
      <c r="B155" t="s">
        <v>349</v>
      </c>
      <c r="C155" t="s">
        <v>57</v>
      </c>
      <c r="D155" t="s">
        <v>30</v>
      </c>
      <c r="E155" t="s">
        <v>74</v>
      </c>
      <c r="F155" t="s">
        <v>32</v>
      </c>
      <c r="G155" s="6">
        <v>43837</v>
      </c>
      <c r="H155" s="7">
        <v>0.70466435185185183</v>
      </c>
      <c r="I155" s="6">
        <v>43838</v>
      </c>
      <c r="J155" s="7">
        <v>0.35241898148148149</v>
      </c>
      <c r="K155" s="8">
        <v>43839.378206018519</v>
      </c>
      <c r="M155" s="9"/>
      <c r="O155" s="9" t="s">
        <v>74</v>
      </c>
      <c r="P155" s="9" t="s">
        <v>74</v>
      </c>
      <c r="X155" s="10" t="str">
        <f>IFERROR(VLOOKUP(TablaRequerimientos[[#This Row],[ID de orden de trabajo+]],#REF!,11,FALSE),"Por validar")</f>
        <v>Por validar</v>
      </c>
      <c r="Y155" s="9" t="str">
        <f>IFERROR(VLOOKUP(TablaRequerimientos[[#This Row],[ID de orden de trabajo+]],#REF!,12,FALSE),"Por validar")</f>
        <v>Por validar</v>
      </c>
      <c r="Z155" s="9">
        <v>5.4398148495238274E-4</v>
      </c>
      <c r="AA155" s="9" t="s">
        <v>31</v>
      </c>
    </row>
    <row r="156" spans="1:27" x14ac:dyDescent="0.25">
      <c r="A156" s="5" t="s">
        <v>350</v>
      </c>
      <c r="B156" t="s">
        <v>351</v>
      </c>
      <c r="C156" t="s">
        <v>57</v>
      </c>
      <c r="D156" t="s">
        <v>30</v>
      </c>
      <c r="E156" t="s">
        <v>74</v>
      </c>
      <c r="F156" t="s">
        <v>32</v>
      </c>
      <c r="G156" s="6">
        <v>43837</v>
      </c>
      <c r="H156" s="7">
        <v>0.711400462962963</v>
      </c>
      <c r="I156" s="6">
        <v>43837</v>
      </c>
      <c r="J156" s="7">
        <v>0.75145833333333334</v>
      </c>
      <c r="K156" s="8">
        <v>43838.796817129631</v>
      </c>
      <c r="M156" s="9"/>
      <c r="O156" s="9" t="s">
        <v>74</v>
      </c>
      <c r="P156" s="9" t="s">
        <v>74</v>
      </c>
      <c r="X156" s="10" t="str">
        <f>IFERROR(VLOOKUP(TablaRequerimientos[[#This Row],[ID de orden de trabajo+]],#REF!,11,FALSE),"Por validar")</f>
        <v>Por validar</v>
      </c>
      <c r="Y156" s="9" t="str">
        <f>IFERROR(VLOOKUP(TablaRequerimientos[[#This Row],[ID de orden de trabajo+]],#REF!,12,FALSE),"Por validar")</f>
        <v>Por validar</v>
      </c>
      <c r="Z156" s="9">
        <v>6.0185185429872945E-4</v>
      </c>
      <c r="AA156" s="9" t="s">
        <v>31</v>
      </c>
    </row>
    <row r="157" spans="1:27" x14ac:dyDescent="0.25">
      <c r="A157" s="5" t="s">
        <v>352</v>
      </c>
      <c r="B157" t="s">
        <v>353</v>
      </c>
      <c r="C157" t="s">
        <v>57</v>
      </c>
      <c r="D157" t="s">
        <v>30</v>
      </c>
      <c r="E157" t="s">
        <v>74</v>
      </c>
      <c r="F157" t="s">
        <v>32</v>
      </c>
      <c r="G157" s="6">
        <v>43837</v>
      </c>
      <c r="H157" s="7">
        <v>0.72547453703703713</v>
      </c>
      <c r="I157" s="6">
        <v>43838</v>
      </c>
      <c r="J157" s="7">
        <v>0.43336805555555552</v>
      </c>
      <c r="K157" s="8">
        <v>43839.452106481483</v>
      </c>
      <c r="M157" s="9"/>
      <c r="O157" s="9" t="s">
        <v>74</v>
      </c>
      <c r="P157" s="9" t="s">
        <v>74</v>
      </c>
      <c r="X157" s="10" t="str">
        <f>IFERROR(VLOOKUP(TablaRequerimientos[[#This Row],[ID de orden de trabajo+]],#REF!,11,FALSE),"Por validar")</f>
        <v>Por validar</v>
      </c>
      <c r="Y157" s="9" t="str">
        <f>IFERROR(VLOOKUP(TablaRequerimientos[[#This Row],[ID de orden de trabajo+]],#REF!,12,FALSE),"Por validar")</f>
        <v>Por validar</v>
      </c>
      <c r="Z157" s="9">
        <v>4.2824073898373172E-4</v>
      </c>
      <c r="AA157" s="9" t="s">
        <v>31</v>
      </c>
    </row>
    <row r="158" spans="1:27" x14ac:dyDescent="0.25">
      <c r="A158" s="5" t="s">
        <v>354</v>
      </c>
      <c r="B158" t="s">
        <v>355</v>
      </c>
      <c r="C158" t="s">
        <v>57</v>
      </c>
      <c r="D158" t="s">
        <v>30</v>
      </c>
      <c r="E158" t="s">
        <v>74</v>
      </c>
      <c r="F158" t="s">
        <v>32</v>
      </c>
      <c r="G158" s="6">
        <v>43837</v>
      </c>
      <c r="H158" s="7">
        <v>0.72776620370370371</v>
      </c>
      <c r="I158" s="6">
        <v>43838</v>
      </c>
      <c r="J158" s="7">
        <v>0.68474537037037031</v>
      </c>
      <c r="K158" s="8">
        <v>43839.727534722224</v>
      </c>
      <c r="M158" s="9"/>
      <c r="O158" s="9" t="s">
        <v>74</v>
      </c>
      <c r="P158" s="9" t="s">
        <v>74</v>
      </c>
      <c r="X158" s="10" t="str">
        <f>IFERROR(VLOOKUP(TablaRequerimientos[[#This Row],[ID de orden de trabajo+]],#REF!,11,FALSE),"Por validar")</f>
        <v>Por validar</v>
      </c>
      <c r="Y158" s="9" t="str">
        <f>IFERROR(VLOOKUP(TablaRequerimientos[[#This Row],[ID de orden de trabajo+]],#REF!,12,FALSE),"Por validar")</f>
        <v>Por validar</v>
      </c>
      <c r="Z158" s="9">
        <v>5.0925925461342558E-4</v>
      </c>
      <c r="AA158" s="9" t="s">
        <v>31</v>
      </c>
    </row>
    <row r="159" spans="1:27" x14ac:dyDescent="0.25">
      <c r="A159" s="5" t="s">
        <v>356</v>
      </c>
      <c r="B159" t="s">
        <v>357</v>
      </c>
      <c r="C159" t="s">
        <v>358</v>
      </c>
      <c r="D159" t="s">
        <v>30</v>
      </c>
      <c r="E159" t="s">
        <v>74</v>
      </c>
      <c r="F159" t="s">
        <v>32</v>
      </c>
      <c r="G159" s="6">
        <v>43837</v>
      </c>
      <c r="H159" s="7">
        <v>0.74785879629629637</v>
      </c>
      <c r="I159" s="6">
        <v>43840</v>
      </c>
      <c r="J159" s="7">
        <v>0.61408564814814814</v>
      </c>
      <c r="K159" s="8">
        <v>43841.635474537034</v>
      </c>
      <c r="M159" s="9"/>
      <c r="O159" s="9" t="s">
        <v>74</v>
      </c>
      <c r="P159" s="9" t="s">
        <v>74</v>
      </c>
      <c r="X159" s="10" t="str">
        <f>IFERROR(VLOOKUP(TablaRequerimientos[[#This Row],[ID de orden de trabajo+]],#REF!,11,FALSE),"Por validar")</f>
        <v>Por validar</v>
      </c>
      <c r="Y159" s="9" t="str">
        <f>IFERROR(VLOOKUP(TablaRequerimientos[[#This Row],[ID de orden de trabajo+]],#REF!,12,FALSE),"Por validar")</f>
        <v>Por validar</v>
      </c>
      <c r="Z159" s="9">
        <v>-2.1990740788169205E-4</v>
      </c>
      <c r="AA159" s="9" t="s">
        <v>31</v>
      </c>
    </row>
    <row r="160" spans="1:27" x14ac:dyDescent="0.25">
      <c r="A160" s="5" t="s">
        <v>359</v>
      </c>
      <c r="B160" t="s">
        <v>344</v>
      </c>
      <c r="C160" t="s">
        <v>79</v>
      </c>
      <c r="D160" t="s">
        <v>30</v>
      </c>
      <c r="E160" t="s">
        <v>74</v>
      </c>
      <c r="F160" t="s">
        <v>32</v>
      </c>
      <c r="G160" s="6">
        <v>43837</v>
      </c>
      <c r="H160" s="7">
        <v>0.74768518518518512</v>
      </c>
      <c r="I160" s="6">
        <v>43838</v>
      </c>
      <c r="J160" s="7">
        <v>0.35153935185185187</v>
      </c>
      <c r="K160" s="8">
        <v>43839.378206018519</v>
      </c>
      <c r="M160" s="9"/>
      <c r="O160" s="9" t="s">
        <v>74</v>
      </c>
      <c r="P160" s="9" t="s">
        <v>74</v>
      </c>
      <c r="X160" s="10" t="str">
        <f>IFERROR(VLOOKUP(TablaRequerimientos[[#This Row],[ID de orden de trabajo+]],#REF!,11,FALSE),"Por validar")</f>
        <v>Por validar</v>
      </c>
      <c r="Y160" s="9" t="str">
        <f>IFERROR(VLOOKUP(TablaRequerimientos[[#This Row],[ID de orden de trabajo+]],#REF!,12,FALSE),"Por validar")</f>
        <v>Por validar</v>
      </c>
      <c r="Z160" s="9">
        <v>2.314814628334716E-5</v>
      </c>
      <c r="AA160" s="9" t="s">
        <v>31</v>
      </c>
    </row>
    <row r="161" spans="1:27" x14ac:dyDescent="0.25">
      <c r="A161" s="5" t="s">
        <v>360</v>
      </c>
      <c r="B161" t="s">
        <v>361</v>
      </c>
      <c r="C161" t="s">
        <v>111</v>
      </c>
      <c r="D161" t="s">
        <v>30</v>
      </c>
      <c r="E161" t="s">
        <v>74</v>
      </c>
      <c r="F161" t="s">
        <v>159</v>
      </c>
      <c r="G161" s="6">
        <v>43838</v>
      </c>
      <c r="H161" s="7">
        <v>0.36518518518518522</v>
      </c>
      <c r="I161" s="6">
        <v>43839</v>
      </c>
      <c r="J161" s="7">
        <v>0.73376157407407405</v>
      </c>
      <c r="K161" s="8">
        <v>43840.784629629627</v>
      </c>
      <c r="M161" s="9"/>
      <c r="O161" s="9" t="s">
        <v>74</v>
      </c>
      <c r="P161" s="9" t="s">
        <v>74</v>
      </c>
      <c r="X161" s="10" t="str">
        <f>IFERROR(VLOOKUP(TablaRequerimientos[[#This Row],[ID de orden de trabajo+]],#REF!,11,FALSE),"Por validar")</f>
        <v>Por validar</v>
      </c>
      <c r="Y161" s="9" t="str">
        <f>IFERROR(VLOOKUP(TablaRequerimientos[[#This Row],[ID de orden de trabajo+]],#REF!,12,FALSE),"Por validar")</f>
        <v>Por validar</v>
      </c>
      <c r="Z161" s="9">
        <v>1.7361110803904012E-4</v>
      </c>
      <c r="AA161" s="9" t="s">
        <v>31</v>
      </c>
    </row>
    <row r="162" spans="1:27" x14ac:dyDescent="0.25">
      <c r="A162" s="5" t="s">
        <v>362</v>
      </c>
      <c r="B162" t="s">
        <v>322</v>
      </c>
      <c r="C162" t="s">
        <v>57</v>
      </c>
      <c r="D162" t="s">
        <v>30</v>
      </c>
      <c r="E162" t="s">
        <v>74</v>
      </c>
      <c r="F162" t="s">
        <v>32</v>
      </c>
      <c r="G162" s="6">
        <v>43837</v>
      </c>
      <c r="H162" s="7">
        <v>0.64615740740740735</v>
      </c>
      <c r="I162" s="6">
        <v>43837</v>
      </c>
      <c r="J162" s="7">
        <v>0.65224537037037034</v>
      </c>
      <c r="K162" s="8">
        <v>43838.701238425929</v>
      </c>
      <c r="M162" s="9"/>
      <c r="O162" s="9" t="s">
        <v>74</v>
      </c>
      <c r="P162" s="9" t="s">
        <v>74</v>
      </c>
      <c r="X162" s="10" t="str">
        <f>IFERROR(VLOOKUP(TablaRequerimientos[[#This Row],[ID de orden de trabajo+]],#REF!,11,FALSE),"Por validar")</f>
        <v>Por validar</v>
      </c>
      <c r="Y162" s="9" t="str">
        <f>IFERROR(VLOOKUP(TablaRequerimientos[[#This Row],[ID de orden de trabajo+]],#REF!,12,FALSE),"Por validar")</f>
        <v>Por validar</v>
      </c>
      <c r="Z162" s="9">
        <v>2.6620370044838637E-4</v>
      </c>
      <c r="AA162" s="9" t="s">
        <v>31</v>
      </c>
    </row>
    <row r="163" spans="1:27" x14ac:dyDescent="0.25">
      <c r="A163" s="5" t="s">
        <v>363</v>
      </c>
      <c r="B163" t="s">
        <v>364</v>
      </c>
      <c r="C163" t="s">
        <v>57</v>
      </c>
      <c r="D163" t="s">
        <v>30</v>
      </c>
      <c r="E163" t="s">
        <v>74</v>
      </c>
      <c r="F163" t="s">
        <v>32</v>
      </c>
      <c r="G163" s="6">
        <v>43837</v>
      </c>
      <c r="H163" s="7">
        <v>0.66240740740740744</v>
      </c>
      <c r="I163" s="6">
        <v>43838</v>
      </c>
      <c r="J163" s="7">
        <v>0.36857638888888888</v>
      </c>
      <c r="K163" s="8">
        <v>43839.378206018519</v>
      </c>
      <c r="M163" s="9"/>
      <c r="O163" s="9" t="s">
        <v>74</v>
      </c>
      <c r="P163" s="9" t="s">
        <v>74</v>
      </c>
      <c r="X163" s="10" t="str">
        <f>IFERROR(VLOOKUP(TablaRequerimientos[[#This Row],[ID de orden de trabajo+]],#REF!,11,FALSE),"Por validar")</f>
        <v>Por validar</v>
      </c>
      <c r="Y163" s="9" t="str">
        <f>IFERROR(VLOOKUP(TablaRequerimientos[[#This Row],[ID de orden de trabajo+]],#REF!,12,FALSE),"Por validar")</f>
        <v>Por validar</v>
      </c>
      <c r="Z163" s="9">
        <v>6.944444467080757E-4</v>
      </c>
      <c r="AA163" s="9" t="s">
        <v>31</v>
      </c>
    </row>
    <row r="164" spans="1:27" x14ac:dyDescent="0.25">
      <c r="A164" s="5" t="s">
        <v>365</v>
      </c>
      <c r="B164" t="s">
        <v>366</v>
      </c>
      <c r="C164" t="s">
        <v>57</v>
      </c>
      <c r="D164" t="s">
        <v>30</v>
      </c>
      <c r="E164" t="s">
        <v>74</v>
      </c>
      <c r="F164" t="s">
        <v>32</v>
      </c>
      <c r="G164" s="6">
        <v>43837</v>
      </c>
      <c r="H164" s="7">
        <v>0.71311342592592597</v>
      </c>
      <c r="I164" s="6">
        <v>43837</v>
      </c>
      <c r="J164" s="7">
        <v>0.73359953703703706</v>
      </c>
      <c r="K164" s="8">
        <v>43838.796817129631</v>
      </c>
      <c r="M164" s="9"/>
      <c r="O164" s="9" t="s">
        <v>74</v>
      </c>
      <c r="P164" s="9" t="s">
        <v>74</v>
      </c>
      <c r="X164" s="10" t="str">
        <f>IFERROR(VLOOKUP(TablaRequerimientos[[#This Row],[ID de orden de trabajo+]],#REF!,11,FALSE),"Por validar")</f>
        <v>Por validar</v>
      </c>
      <c r="Y164" s="9" t="str">
        <f>IFERROR(VLOOKUP(TablaRequerimientos[[#This Row],[ID de orden de trabajo+]],#REF!,12,FALSE),"Por validar")</f>
        <v>Por validar</v>
      </c>
      <c r="Z164" s="9">
        <v>1.1574073869269341E-4</v>
      </c>
      <c r="AA164" s="9" t="s">
        <v>31</v>
      </c>
    </row>
    <row r="165" spans="1:27" x14ac:dyDescent="0.25">
      <c r="A165" s="5" t="s">
        <v>367</v>
      </c>
      <c r="B165" t="s">
        <v>353</v>
      </c>
      <c r="C165" t="s">
        <v>57</v>
      </c>
      <c r="D165" t="s">
        <v>30</v>
      </c>
      <c r="E165" t="s">
        <v>74</v>
      </c>
      <c r="F165" t="s">
        <v>32</v>
      </c>
      <c r="G165" s="6">
        <v>43837</v>
      </c>
      <c r="H165" s="7">
        <v>0.72187499999999993</v>
      </c>
      <c r="I165" s="6">
        <v>43838</v>
      </c>
      <c r="J165" s="7">
        <v>0.3454976851851852</v>
      </c>
      <c r="K165" s="8">
        <v>43839.378206018519</v>
      </c>
      <c r="M165" s="9"/>
      <c r="O165" s="9" t="s">
        <v>74</v>
      </c>
      <c r="P165" s="9" t="s">
        <v>74</v>
      </c>
      <c r="X165" s="10" t="str">
        <f>IFERROR(VLOOKUP(TablaRequerimientos[[#This Row],[ID de orden de trabajo+]],#REF!,11,FALSE),"Por validar")</f>
        <v>Por validar</v>
      </c>
      <c r="Y165" s="9" t="str">
        <f>IFERROR(VLOOKUP(TablaRequerimientos[[#This Row],[ID de orden de trabajo+]],#REF!,12,FALSE),"Por validar")</f>
        <v>Por validar</v>
      </c>
      <c r="Z165" s="9">
        <v>3.819444464170374E-4</v>
      </c>
      <c r="AA165" s="9" t="s">
        <v>31</v>
      </c>
    </row>
    <row r="166" spans="1:27" x14ac:dyDescent="0.25">
      <c r="A166" s="5" t="s">
        <v>368</v>
      </c>
      <c r="B166" t="s">
        <v>369</v>
      </c>
      <c r="C166" t="s">
        <v>158</v>
      </c>
      <c r="D166" t="s">
        <v>30</v>
      </c>
      <c r="E166" t="s">
        <v>74</v>
      </c>
      <c r="F166" t="s">
        <v>32</v>
      </c>
      <c r="G166" s="6">
        <v>43837</v>
      </c>
      <c r="H166" s="7">
        <v>0.73614583333333339</v>
      </c>
      <c r="I166" s="6">
        <v>43838</v>
      </c>
      <c r="J166" s="7">
        <v>0.34247685185185189</v>
      </c>
      <c r="K166" s="8">
        <v>43839.378206018519</v>
      </c>
      <c r="M166" s="9"/>
      <c r="O166" s="9" t="s">
        <v>74</v>
      </c>
      <c r="P166" s="9" t="s">
        <v>74</v>
      </c>
      <c r="X166" s="10" t="str">
        <f>IFERROR(VLOOKUP(TablaRequerimientos[[#This Row],[ID de orden de trabajo+]],#REF!,11,FALSE),"Por validar")</f>
        <v>Por validar</v>
      </c>
      <c r="Y166" s="9" t="str">
        <f>IFERROR(VLOOKUP(TablaRequerimientos[[#This Row],[ID de orden de trabajo+]],#REF!,12,FALSE),"Por validar")</f>
        <v>Por validar</v>
      </c>
      <c r="Z166" s="9">
        <v>1.1574076779652387E-5</v>
      </c>
      <c r="AA166" s="9" t="s">
        <v>31</v>
      </c>
    </row>
    <row r="167" spans="1:27" x14ac:dyDescent="0.25">
      <c r="A167" s="5" t="s">
        <v>370</v>
      </c>
      <c r="B167" t="s">
        <v>371</v>
      </c>
      <c r="C167" t="s">
        <v>57</v>
      </c>
      <c r="D167" t="s">
        <v>30</v>
      </c>
      <c r="E167" t="s">
        <v>74</v>
      </c>
      <c r="F167" t="s">
        <v>32</v>
      </c>
      <c r="G167" s="6">
        <v>43837</v>
      </c>
      <c r="H167" s="7">
        <v>0.73886574074074074</v>
      </c>
      <c r="I167" s="6">
        <v>43838</v>
      </c>
      <c r="J167" s="7">
        <v>0.38890046296296293</v>
      </c>
      <c r="K167" s="8">
        <v>43839.452106481483</v>
      </c>
      <c r="M167" s="9"/>
      <c r="O167" s="9" t="s">
        <v>74</v>
      </c>
      <c r="P167" s="9" t="s">
        <v>74</v>
      </c>
      <c r="X167" s="10" t="str">
        <f>IFERROR(VLOOKUP(TablaRequerimientos[[#This Row],[ID de orden de trabajo+]],#REF!,11,FALSE),"Por validar")</f>
        <v>Por validar</v>
      </c>
      <c r="Y167" s="9" t="str">
        <f>IFERROR(VLOOKUP(TablaRequerimientos[[#This Row],[ID de orden de trabajo+]],#REF!,12,FALSE),"Por validar")</f>
        <v>Por validar</v>
      </c>
      <c r="Z167" s="9">
        <v>4.0509259270038456E-4</v>
      </c>
      <c r="AA167" s="9" t="s">
        <v>31</v>
      </c>
    </row>
    <row r="168" spans="1:27" x14ac:dyDescent="0.25">
      <c r="A168" s="5" t="s">
        <v>372</v>
      </c>
      <c r="B168" t="s">
        <v>371</v>
      </c>
      <c r="C168" t="s">
        <v>57</v>
      </c>
      <c r="D168" t="s">
        <v>30</v>
      </c>
      <c r="E168" t="s">
        <v>74</v>
      </c>
      <c r="F168" t="s">
        <v>32</v>
      </c>
      <c r="G168" s="6">
        <v>43837</v>
      </c>
      <c r="H168" s="7">
        <v>0.73884259259259266</v>
      </c>
      <c r="I168" s="6">
        <v>43838</v>
      </c>
      <c r="J168" s="7">
        <v>0.34880787037037037</v>
      </c>
      <c r="K168" s="8">
        <v>43839.378206018519</v>
      </c>
      <c r="M168" s="9"/>
      <c r="O168" s="9" t="s">
        <v>74</v>
      </c>
      <c r="P168" s="9" t="s">
        <v>74</v>
      </c>
      <c r="X168" s="10" t="str">
        <f>IFERROR(VLOOKUP(TablaRequerimientos[[#This Row],[ID de orden de trabajo+]],#REF!,11,FALSE),"Por validar")</f>
        <v>Por validar</v>
      </c>
      <c r="Y168" s="9" t="str">
        <f>IFERROR(VLOOKUP(TablaRequerimientos[[#This Row],[ID de orden de trabajo+]],#REF!,12,FALSE),"Por validar")</f>
        <v>Por validar</v>
      </c>
      <c r="Z168" s="9">
        <v>2.7777777722803876E-4</v>
      </c>
      <c r="AA168" s="9" t="s">
        <v>31</v>
      </c>
    </row>
    <row r="169" spans="1:27" x14ac:dyDescent="0.25">
      <c r="A169" s="5" t="s">
        <v>373</v>
      </c>
      <c r="B169" t="s">
        <v>374</v>
      </c>
      <c r="C169" t="s">
        <v>57</v>
      </c>
      <c r="D169" t="s">
        <v>30</v>
      </c>
      <c r="E169" t="s">
        <v>74</v>
      </c>
      <c r="F169" t="s">
        <v>32</v>
      </c>
      <c r="G169" s="6">
        <v>43837</v>
      </c>
      <c r="H169" s="7">
        <v>0.74238425925925933</v>
      </c>
      <c r="I169" s="6">
        <v>43838</v>
      </c>
      <c r="J169" s="7">
        <v>0.34020833333333328</v>
      </c>
      <c r="K169" s="8">
        <v>43839.378206018519</v>
      </c>
      <c r="M169" s="9"/>
      <c r="O169" s="9" t="s">
        <v>74</v>
      </c>
      <c r="P169" s="9" t="s">
        <v>74</v>
      </c>
      <c r="X169" s="12" t="str">
        <f>IFERROR(VLOOKUP(TablaRequerimientos[[#This Row],[ID de orden de trabajo+]],#REF!,11,FALSE),"Por validar")</f>
        <v>Por validar</v>
      </c>
      <c r="Y169" s="9" t="str">
        <f>IFERROR(VLOOKUP(TablaRequerimientos[[#This Row],[ID de orden de trabajo+]],#REF!,12,FALSE),"Por validar")</f>
        <v>Por validar</v>
      </c>
      <c r="Z169" s="9">
        <v>3.7037036963738501E-4</v>
      </c>
      <c r="AA169" s="9" t="s">
        <v>31</v>
      </c>
    </row>
    <row r="170" spans="1:27" x14ac:dyDescent="0.25">
      <c r="A170" s="5" t="s">
        <v>375</v>
      </c>
      <c r="B170" t="s">
        <v>342</v>
      </c>
      <c r="C170" t="s">
        <v>57</v>
      </c>
      <c r="D170" t="s">
        <v>30</v>
      </c>
      <c r="E170" t="s">
        <v>74</v>
      </c>
      <c r="F170" t="s">
        <v>32</v>
      </c>
      <c r="G170" s="6">
        <v>43838</v>
      </c>
      <c r="H170" s="7">
        <v>0.41940972222222223</v>
      </c>
      <c r="I170" s="6">
        <v>43838</v>
      </c>
      <c r="J170" s="7">
        <v>0.42964120370370368</v>
      </c>
      <c r="K170" s="8">
        <v>43839.452106481483</v>
      </c>
      <c r="M170" s="9"/>
      <c r="O170" s="9" t="s">
        <v>74</v>
      </c>
      <c r="P170" s="9" t="s">
        <v>74</v>
      </c>
      <c r="X170" s="10" t="str">
        <f>IFERROR(VLOOKUP(TablaRequerimientos[[#This Row],[ID de orden de trabajo+]],#REF!,11,FALSE),"Por validar")</f>
        <v>Por validar</v>
      </c>
      <c r="Y170" s="9" t="str">
        <f>IFERROR(VLOOKUP(TablaRequerimientos[[#This Row],[ID de orden de trabajo+]],#REF!,12,FALSE),"Por validar")</f>
        <v>Por validar</v>
      </c>
      <c r="Z170" s="9">
        <v>5.1620370359160006E-3</v>
      </c>
      <c r="AA170" s="9" t="s">
        <v>31</v>
      </c>
    </row>
    <row r="171" spans="1:27" x14ac:dyDescent="0.25">
      <c r="A171" s="5" t="s">
        <v>376</v>
      </c>
      <c r="B171" t="s">
        <v>147</v>
      </c>
      <c r="C171" t="s">
        <v>57</v>
      </c>
      <c r="D171" t="s">
        <v>30</v>
      </c>
      <c r="E171" t="s">
        <v>74</v>
      </c>
      <c r="F171" t="s">
        <v>32</v>
      </c>
      <c r="G171" s="6">
        <v>43838</v>
      </c>
      <c r="H171" s="7">
        <v>0.27067129629629633</v>
      </c>
      <c r="I171" s="6">
        <v>43839</v>
      </c>
      <c r="J171" s="7">
        <v>0.55668981481481483</v>
      </c>
      <c r="K171" s="8">
        <v>43840.642997685187</v>
      </c>
      <c r="M171" s="9"/>
      <c r="O171" s="9" t="s">
        <v>74</v>
      </c>
      <c r="P171" s="9" t="s">
        <v>74</v>
      </c>
      <c r="X171" s="10" t="str">
        <f>IFERROR(VLOOKUP(TablaRequerimientos[[#This Row],[ID de orden de trabajo+]],#REF!,11,FALSE),"Por validar")</f>
        <v>Por validar</v>
      </c>
      <c r="Y171" s="9" t="str">
        <f>IFERROR(VLOOKUP(TablaRequerimientos[[#This Row],[ID de orden de trabajo+]],#REF!,12,FALSE),"Por validar")</f>
        <v>Por validar</v>
      </c>
      <c r="Z171" s="9">
        <v>0</v>
      </c>
      <c r="AA171" s="9" t="s">
        <v>31</v>
      </c>
    </row>
    <row r="172" spans="1:27" x14ac:dyDescent="0.25">
      <c r="A172" s="5" t="s">
        <v>377</v>
      </c>
      <c r="B172" t="s">
        <v>378</v>
      </c>
      <c r="C172" t="s">
        <v>379</v>
      </c>
      <c r="D172" t="s">
        <v>30</v>
      </c>
      <c r="E172" t="s">
        <v>74</v>
      </c>
      <c r="F172" t="s">
        <v>380</v>
      </c>
      <c r="G172" s="6">
        <v>43838</v>
      </c>
      <c r="H172" s="7">
        <v>0.27406249999999999</v>
      </c>
      <c r="I172" s="6">
        <v>43838</v>
      </c>
      <c r="J172" s="7">
        <v>0.33155092592592594</v>
      </c>
      <c r="K172" s="8">
        <v>43839.378206018519</v>
      </c>
      <c r="M172" s="9"/>
      <c r="O172" s="9" t="s">
        <v>74</v>
      </c>
      <c r="P172" s="9" t="s">
        <v>74</v>
      </c>
      <c r="X172" s="10" t="str">
        <f>IFERROR(VLOOKUP(TablaRequerimientos[[#This Row],[ID de orden de trabajo+]],#REF!,11,FALSE),"Por validar")</f>
        <v>Por validar</v>
      </c>
      <c r="Y172" s="9" t="str">
        <f>IFERROR(VLOOKUP(TablaRequerimientos[[#This Row],[ID de orden de trabajo+]],#REF!,12,FALSE),"Por validar")</f>
        <v>Por validar</v>
      </c>
      <c r="Z172" s="9">
        <v>0</v>
      </c>
      <c r="AA172" s="9" t="s">
        <v>31</v>
      </c>
    </row>
    <row r="173" spans="1:27" x14ac:dyDescent="0.25">
      <c r="A173" s="5" t="s">
        <v>381</v>
      </c>
      <c r="B173" t="s">
        <v>382</v>
      </c>
      <c r="C173" t="s">
        <v>111</v>
      </c>
      <c r="D173" t="s">
        <v>30</v>
      </c>
      <c r="E173" t="s">
        <v>74</v>
      </c>
      <c r="F173" t="s">
        <v>32</v>
      </c>
      <c r="G173" s="6">
        <v>43838</v>
      </c>
      <c r="H173" s="7">
        <v>0.35949074074074078</v>
      </c>
      <c r="I173" s="6">
        <v>43838</v>
      </c>
      <c r="J173" s="7">
        <v>0.46271990740740737</v>
      </c>
      <c r="K173" s="8">
        <v>43839.555868055555</v>
      </c>
      <c r="M173" s="9"/>
      <c r="O173" s="9" t="s">
        <v>74</v>
      </c>
      <c r="P173" s="9" t="s">
        <v>74</v>
      </c>
      <c r="X173" s="10" t="str">
        <f>IFERROR(VLOOKUP(TablaRequerimientos[[#This Row],[ID de orden de trabajo+]],#REF!,11,FALSE),"Por validar")</f>
        <v>Por validar</v>
      </c>
      <c r="Y173" s="9" t="str">
        <f>IFERROR(VLOOKUP(TablaRequerimientos[[#This Row],[ID de orden de trabajo+]],#REF!,12,FALSE),"Por validar")</f>
        <v>Por validar</v>
      </c>
      <c r="Z173" s="9">
        <v>1.2037037013215013E-3</v>
      </c>
      <c r="AA173" s="9" t="s">
        <v>31</v>
      </c>
    </row>
    <row r="174" spans="1:27" x14ac:dyDescent="0.25">
      <c r="A174" s="5" t="s">
        <v>383</v>
      </c>
      <c r="B174" t="s">
        <v>384</v>
      </c>
      <c r="C174" t="s">
        <v>57</v>
      </c>
      <c r="D174" t="s">
        <v>30</v>
      </c>
      <c r="E174" t="s">
        <v>74</v>
      </c>
      <c r="F174" t="s">
        <v>32</v>
      </c>
      <c r="G174" s="6">
        <v>43838</v>
      </c>
      <c r="H174" s="7">
        <v>0.37111111111111111</v>
      </c>
      <c r="I174" s="6">
        <v>43838</v>
      </c>
      <c r="J174" s="7">
        <v>0.41710648148148149</v>
      </c>
      <c r="K174" s="8">
        <v>43839.452106481483</v>
      </c>
      <c r="M174" s="9"/>
      <c r="O174" s="9" t="s">
        <v>74</v>
      </c>
      <c r="P174" s="9" t="s">
        <v>74</v>
      </c>
      <c r="X174" s="10" t="str">
        <f>IFERROR(VLOOKUP(TablaRequerimientos[[#This Row],[ID de orden de trabajo+]],#REF!,11,FALSE),"Por validar")</f>
        <v>Por validar</v>
      </c>
      <c r="Y174" s="9" t="str">
        <f>IFERROR(VLOOKUP(TablaRequerimientos[[#This Row],[ID de orden de trabajo+]],#REF!,12,FALSE),"Por validar")</f>
        <v>Por validar</v>
      </c>
      <c r="Z174" s="9">
        <v>2.546296309446916E-4</v>
      </c>
      <c r="AA174" s="9" t="s">
        <v>31</v>
      </c>
    </row>
    <row r="175" spans="1:27" x14ac:dyDescent="0.25">
      <c r="A175" s="5" t="s">
        <v>385</v>
      </c>
      <c r="B175" t="s">
        <v>386</v>
      </c>
      <c r="C175" t="s">
        <v>57</v>
      </c>
      <c r="D175" t="s">
        <v>30</v>
      </c>
      <c r="E175" t="s">
        <v>74</v>
      </c>
      <c r="F175" t="s">
        <v>32</v>
      </c>
      <c r="G175" s="6">
        <v>43838</v>
      </c>
      <c r="H175" s="7">
        <v>0.42328703703703702</v>
      </c>
      <c r="I175" s="6">
        <v>43838</v>
      </c>
      <c r="J175" s="7">
        <v>0.43148148148148152</v>
      </c>
      <c r="K175" s="8">
        <v>43839.452106481483</v>
      </c>
      <c r="M175" s="9"/>
      <c r="O175" s="9" t="s">
        <v>74</v>
      </c>
      <c r="P175" s="9" t="s">
        <v>74</v>
      </c>
      <c r="X175" s="10" t="str">
        <f>IFERROR(VLOOKUP(TablaRequerimientos[[#This Row],[ID de orden de trabajo+]],#REF!,11,FALSE),"Por validar")</f>
        <v>Por validar</v>
      </c>
      <c r="Y175" s="9" t="str">
        <f>IFERROR(VLOOKUP(TablaRequerimientos[[#This Row],[ID de orden de trabajo+]],#REF!,12,FALSE),"Por validar")</f>
        <v>Por validar</v>
      </c>
      <c r="Z175" s="9">
        <v>1.1574076779652387E-5</v>
      </c>
      <c r="AA175" s="9" t="s">
        <v>31</v>
      </c>
    </row>
    <row r="176" spans="1:27" x14ac:dyDescent="0.25">
      <c r="A176" s="5" t="s">
        <v>387</v>
      </c>
      <c r="B176" t="s">
        <v>388</v>
      </c>
      <c r="C176" t="s">
        <v>57</v>
      </c>
      <c r="D176" t="s">
        <v>30</v>
      </c>
      <c r="E176" t="s">
        <v>74</v>
      </c>
      <c r="F176" t="s">
        <v>32</v>
      </c>
      <c r="G176" s="6">
        <v>43838</v>
      </c>
      <c r="H176" s="7">
        <v>0.51489583333333333</v>
      </c>
      <c r="I176" s="6">
        <v>43838</v>
      </c>
      <c r="J176" s="7">
        <v>0.69339120370370377</v>
      </c>
      <c r="K176" s="8">
        <v>43839.727534722224</v>
      </c>
      <c r="M176" s="9"/>
      <c r="O176" s="9" t="s">
        <v>74</v>
      </c>
      <c r="P176" s="9" t="s">
        <v>74</v>
      </c>
      <c r="X176" s="10" t="str">
        <f>IFERROR(VLOOKUP(TablaRequerimientos[[#This Row],[ID de orden de trabajo+]],#REF!,11,FALSE),"Por validar")</f>
        <v>Por validar</v>
      </c>
      <c r="Y176" s="9" t="str">
        <f>IFERROR(VLOOKUP(TablaRequerimientos[[#This Row],[ID de orden de trabajo+]],#REF!,12,FALSE),"Por validar")</f>
        <v>Por validar</v>
      </c>
      <c r="Z176" s="9">
        <v>2.3495370332966559E-3</v>
      </c>
      <c r="AA176" s="9" t="s">
        <v>31</v>
      </c>
    </row>
    <row r="177" spans="1:27" x14ac:dyDescent="0.25">
      <c r="A177" s="5" t="s">
        <v>389</v>
      </c>
      <c r="B177" t="s">
        <v>390</v>
      </c>
      <c r="C177" t="s">
        <v>90</v>
      </c>
      <c r="D177" t="s">
        <v>30</v>
      </c>
      <c r="E177" t="s">
        <v>74</v>
      </c>
      <c r="F177" t="s">
        <v>32</v>
      </c>
      <c r="G177" s="6">
        <v>43838</v>
      </c>
      <c r="H177" s="7">
        <v>0.53281250000000002</v>
      </c>
      <c r="I177" s="6">
        <v>43839</v>
      </c>
      <c r="J177" s="7">
        <v>0.35271990740740744</v>
      </c>
      <c r="K177" s="8">
        <v>43840.364652777775</v>
      </c>
      <c r="M177" s="9"/>
      <c r="O177" s="9" t="s">
        <v>74</v>
      </c>
      <c r="P177" s="9" t="s">
        <v>74</v>
      </c>
      <c r="X177" s="10" t="str">
        <f>IFERROR(VLOOKUP(TablaRequerimientos[[#This Row],[ID de orden de trabajo+]],#REF!,11,FALSE),"Por validar")</f>
        <v>Por validar</v>
      </c>
      <c r="Y177" s="9" t="str">
        <f>IFERROR(VLOOKUP(TablaRequerimientos[[#This Row],[ID de orden de trabajo+]],#REF!,12,FALSE),"Por validar")</f>
        <v>Por validar</v>
      </c>
      <c r="Z177" s="9">
        <v>9.3750000087311491E-4</v>
      </c>
      <c r="AA177" s="9" t="s">
        <v>31</v>
      </c>
    </row>
    <row r="178" spans="1:27" x14ac:dyDescent="0.25">
      <c r="A178" s="5" t="s">
        <v>391</v>
      </c>
      <c r="B178" t="s">
        <v>392</v>
      </c>
      <c r="C178" t="s">
        <v>111</v>
      </c>
      <c r="D178" t="s">
        <v>30</v>
      </c>
      <c r="E178" t="s">
        <v>74</v>
      </c>
      <c r="F178" t="s">
        <v>159</v>
      </c>
      <c r="G178" s="6">
        <v>43838</v>
      </c>
      <c r="H178" s="7">
        <v>0.42004629629629631</v>
      </c>
      <c r="I178" s="6">
        <v>43838</v>
      </c>
      <c r="J178" s="7">
        <v>0.46348379629629632</v>
      </c>
      <c r="K178" s="8">
        <v>43839.555868055555</v>
      </c>
      <c r="M178" s="9"/>
      <c r="O178" s="9" t="s">
        <v>74</v>
      </c>
      <c r="P178" s="9" t="s">
        <v>74</v>
      </c>
      <c r="X178" s="10" t="str">
        <f>IFERROR(VLOOKUP(TablaRequerimientos[[#This Row],[ID de orden de trabajo+]],#REF!,11,FALSE),"Por validar")</f>
        <v>Por validar</v>
      </c>
      <c r="Y178" s="9" t="str">
        <f>IFERROR(VLOOKUP(TablaRequerimientos[[#This Row],[ID de orden de trabajo+]],#REF!,12,FALSE),"Por validar")</f>
        <v>Por validar</v>
      </c>
      <c r="Z178" s="9">
        <v>2.3148153559304774E-5</v>
      </c>
      <c r="AA178" s="9" t="s">
        <v>31</v>
      </c>
    </row>
    <row r="179" spans="1:27" x14ac:dyDescent="0.25">
      <c r="A179" s="5" t="s">
        <v>393</v>
      </c>
      <c r="B179" t="s">
        <v>236</v>
      </c>
      <c r="C179" t="s">
        <v>57</v>
      </c>
      <c r="D179" t="s">
        <v>30</v>
      </c>
      <c r="E179" t="s">
        <v>74</v>
      </c>
      <c r="F179" t="s">
        <v>32</v>
      </c>
      <c r="G179" s="6">
        <v>43838</v>
      </c>
      <c r="H179" s="7">
        <v>0.4289930555555555</v>
      </c>
      <c r="I179" s="6">
        <v>43838</v>
      </c>
      <c r="J179" s="7">
        <v>0.43293981481481486</v>
      </c>
      <c r="K179" s="8">
        <v>43839.452106481483</v>
      </c>
      <c r="M179" s="9"/>
      <c r="O179" s="9" t="s">
        <v>74</v>
      </c>
      <c r="P179" s="9" t="s">
        <v>74</v>
      </c>
      <c r="X179" s="10" t="str">
        <f>IFERROR(VLOOKUP(TablaRequerimientos[[#This Row],[ID de orden de trabajo+]],#REF!,11,FALSE),"Por validar")</f>
        <v>Por validar</v>
      </c>
      <c r="Y179" s="9" t="str">
        <f>IFERROR(VLOOKUP(TablaRequerimientos[[#This Row],[ID de orden de trabajo+]],#REF!,12,FALSE),"Por validar")</f>
        <v>Por validar</v>
      </c>
      <c r="Z179" s="9">
        <v>2.7777777722803876E-4</v>
      </c>
      <c r="AA179" s="9" t="s">
        <v>31</v>
      </c>
    </row>
    <row r="180" spans="1:27" x14ac:dyDescent="0.25">
      <c r="A180" s="5" t="s">
        <v>394</v>
      </c>
      <c r="B180" t="s">
        <v>395</v>
      </c>
      <c r="C180" t="s">
        <v>57</v>
      </c>
      <c r="D180" t="s">
        <v>30</v>
      </c>
      <c r="E180" t="s">
        <v>74</v>
      </c>
      <c r="F180" t="s">
        <v>32</v>
      </c>
      <c r="G180" s="6">
        <v>43838</v>
      </c>
      <c r="H180" s="7">
        <v>0.46973379629629625</v>
      </c>
      <c r="I180" s="6">
        <v>43838</v>
      </c>
      <c r="J180" s="7">
        <v>0.73902777777777784</v>
      </c>
      <c r="K180" s="8">
        <v>43839.791597222225</v>
      </c>
      <c r="M180" s="9"/>
      <c r="O180" s="9" t="s">
        <v>74</v>
      </c>
      <c r="P180" s="9" t="s">
        <v>74</v>
      </c>
      <c r="X180" s="10" t="str">
        <f>IFERROR(VLOOKUP(TablaRequerimientos[[#This Row],[ID de orden de trabajo+]],#REF!,11,FALSE),"Por validar")</f>
        <v>Por validar</v>
      </c>
      <c r="Y180" s="9" t="str">
        <f>IFERROR(VLOOKUP(TablaRequerimientos[[#This Row],[ID de orden de trabajo+]],#REF!,12,FALSE),"Por validar")</f>
        <v>Por validar</v>
      </c>
      <c r="Z180" s="9">
        <v>4.9652777743176557E-3</v>
      </c>
      <c r="AA180" s="9" t="s">
        <v>31</v>
      </c>
    </row>
    <row r="181" spans="1:27" x14ac:dyDescent="0.25">
      <c r="A181" s="5" t="s">
        <v>396</v>
      </c>
      <c r="B181" t="s">
        <v>395</v>
      </c>
      <c r="C181" t="s">
        <v>57</v>
      </c>
      <c r="D181" t="s">
        <v>30</v>
      </c>
      <c r="E181" t="s">
        <v>74</v>
      </c>
      <c r="F181" t="s">
        <v>32</v>
      </c>
      <c r="G181" s="6">
        <v>43838</v>
      </c>
      <c r="H181" s="7">
        <v>0.46605324074074073</v>
      </c>
      <c r="I181" s="6">
        <v>43838</v>
      </c>
      <c r="J181" s="7">
        <v>0.68215277777777772</v>
      </c>
      <c r="K181" s="8">
        <v>43839.727534722224</v>
      </c>
      <c r="M181" s="9"/>
      <c r="O181" s="9" t="s">
        <v>74</v>
      </c>
      <c r="P181" s="9" t="s">
        <v>74</v>
      </c>
      <c r="X181" s="10" t="str">
        <f>IFERROR(VLOOKUP(TablaRequerimientos[[#This Row],[ID de orden de trabajo+]],#REF!,11,FALSE),"Por validar")</f>
        <v>Por validar</v>
      </c>
      <c r="Y181" s="9" t="str">
        <f>IFERROR(VLOOKUP(TablaRequerimientos[[#This Row],[ID de orden de trabajo+]],#REF!,12,FALSE),"Por validar")</f>
        <v>Por validar</v>
      </c>
      <c r="Z181" s="9">
        <v>5.671296312357299E-4</v>
      </c>
      <c r="AA181" s="9" t="s">
        <v>31</v>
      </c>
    </row>
    <row r="182" spans="1:27" x14ac:dyDescent="0.25">
      <c r="A182" s="5" t="s">
        <v>397</v>
      </c>
      <c r="B182" t="s">
        <v>398</v>
      </c>
      <c r="C182" t="s">
        <v>57</v>
      </c>
      <c r="D182" t="s">
        <v>30</v>
      </c>
      <c r="E182" t="s">
        <v>74</v>
      </c>
      <c r="F182" t="s">
        <v>32</v>
      </c>
      <c r="G182" s="6">
        <v>43838</v>
      </c>
      <c r="H182" s="7">
        <v>0.48995370370370367</v>
      </c>
      <c r="I182" s="6">
        <v>43838</v>
      </c>
      <c r="J182" s="7">
        <v>0.63928240740740738</v>
      </c>
      <c r="K182" s="8">
        <v>43839.727534722224</v>
      </c>
      <c r="M182" s="9"/>
      <c r="O182" s="9" t="s">
        <v>74</v>
      </c>
      <c r="P182" s="9" t="s">
        <v>74</v>
      </c>
      <c r="X182" s="10" t="str">
        <f>IFERROR(VLOOKUP(TablaRequerimientos[[#This Row],[ID de orden de trabajo+]],#REF!,11,FALSE),"Por validar")</f>
        <v>Por validar</v>
      </c>
      <c r="Y182" s="9" t="str">
        <f>IFERROR(VLOOKUP(TablaRequerimientos[[#This Row],[ID de orden de trabajo+]],#REF!,12,FALSE),"Por validar")</f>
        <v>Por validar</v>
      </c>
      <c r="Z182" s="9">
        <v>1.1574076779652387E-5</v>
      </c>
      <c r="AA182" s="9" t="s">
        <v>31</v>
      </c>
    </row>
    <row r="183" spans="1:27" x14ac:dyDescent="0.25">
      <c r="A183" s="5" t="s">
        <v>399</v>
      </c>
      <c r="B183" t="s">
        <v>400</v>
      </c>
      <c r="C183" t="s">
        <v>57</v>
      </c>
      <c r="D183" t="s">
        <v>30</v>
      </c>
      <c r="E183" t="s">
        <v>74</v>
      </c>
      <c r="F183" t="s">
        <v>32</v>
      </c>
      <c r="G183" s="6">
        <v>43838</v>
      </c>
      <c r="H183" s="7">
        <v>0.50534722222222228</v>
      </c>
      <c r="I183" s="6">
        <v>43838</v>
      </c>
      <c r="J183" s="7">
        <v>0.62314814814814812</v>
      </c>
      <c r="K183" s="8">
        <v>43839.628784722219</v>
      </c>
      <c r="M183" s="9"/>
      <c r="O183" s="9" t="s">
        <v>74</v>
      </c>
      <c r="P183" s="9" t="s">
        <v>74</v>
      </c>
      <c r="X183" s="10" t="str">
        <f>IFERROR(VLOOKUP(TablaRequerimientos[[#This Row],[ID de orden de trabajo+]],#REF!,11,FALSE),"Por validar")</f>
        <v>Por validar</v>
      </c>
      <c r="Y183" s="9" t="str">
        <f>IFERROR(VLOOKUP(TablaRequerimientos[[#This Row],[ID de orden de trabajo+]],#REF!,12,FALSE),"Por validar")</f>
        <v>Por validar</v>
      </c>
      <c r="Z183" s="9">
        <v>3.0671296262880787E-3</v>
      </c>
      <c r="AA183" s="9" t="s">
        <v>31</v>
      </c>
    </row>
    <row r="184" spans="1:27" x14ac:dyDescent="0.25">
      <c r="A184" s="5" t="s">
        <v>401</v>
      </c>
      <c r="B184" t="s">
        <v>402</v>
      </c>
      <c r="C184" t="s">
        <v>57</v>
      </c>
      <c r="D184" t="s">
        <v>30</v>
      </c>
      <c r="E184" t="s">
        <v>74</v>
      </c>
      <c r="F184" t="s">
        <v>32</v>
      </c>
      <c r="G184" s="6">
        <v>43838</v>
      </c>
      <c r="H184" s="7">
        <v>0.54848379629629629</v>
      </c>
      <c r="I184" s="6">
        <v>43838</v>
      </c>
      <c r="J184" s="7">
        <v>0.67115740740740737</v>
      </c>
      <c r="K184" s="8">
        <v>43839.727534722224</v>
      </c>
      <c r="M184" s="9"/>
      <c r="O184" s="9" t="s">
        <v>74</v>
      </c>
      <c r="P184" s="9" t="s">
        <v>74</v>
      </c>
      <c r="X184" s="10" t="str">
        <f>IFERROR(VLOOKUP(TablaRequerimientos[[#This Row],[ID de orden de trabajo+]],#REF!,11,FALSE),"Por validar")</f>
        <v>Por validar</v>
      </c>
      <c r="Y184" s="9" t="str">
        <f>IFERROR(VLOOKUP(TablaRequerimientos[[#This Row],[ID de orden de trabajo+]],#REF!,12,FALSE),"Por validar")</f>
        <v>Por validar</v>
      </c>
      <c r="Z184" s="9">
        <v>2.4074074026430026E-3</v>
      </c>
      <c r="AA184" s="9" t="s">
        <v>31</v>
      </c>
    </row>
    <row r="185" spans="1:27" x14ac:dyDescent="0.25">
      <c r="A185" s="5" t="s">
        <v>403</v>
      </c>
      <c r="B185" t="s">
        <v>223</v>
      </c>
      <c r="C185" t="s">
        <v>57</v>
      </c>
      <c r="D185" t="s">
        <v>30</v>
      </c>
      <c r="E185" t="s">
        <v>74</v>
      </c>
      <c r="F185" t="s">
        <v>32</v>
      </c>
      <c r="G185" s="6">
        <v>43838</v>
      </c>
      <c r="H185" s="7">
        <v>0.5977083333333334</v>
      </c>
      <c r="I185" s="6">
        <v>43838</v>
      </c>
      <c r="J185" s="7">
        <v>0.60928240740740736</v>
      </c>
      <c r="K185" s="8">
        <v>43839.628784722219</v>
      </c>
      <c r="M185" s="9"/>
      <c r="O185" s="9" t="s">
        <v>74</v>
      </c>
      <c r="P185" s="9" t="s">
        <v>74</v>
      </c>
      <c r="X185" s="12" t="str">
        <f>IFERROR(VLOOKUP(TablaRequerimientos[[#This Row],[ID de orden de trabajo+]],#REF!,11,FALSE),"Por validar")</f>
        <v>Por validar</v>
      </c>
      <c r="Y185" s="9" t="str">
        <f>IFERROR(VLOOKUP(TablaRequerimientos[[#This Row],[ID de orden de trabajo+]],#REF!,12,FALSE),"Por validar")</f>
        <v>Por validar</v>
      </c>
      <c r="Z185" s="9">
        <v>1.1574076779652387E-5</v>
      </c>
      <c r="AA185" s="9" t="s">
        <v>31</v>
      </c>
    </row>
    <row r="186" spans="1:27" x14ac:dyDescent="0.25">
      <c r="A186" s="5" t="s">
        <v>404</v>
      </c>
      <c r="B186" t="s">
        <v>405</v>
      </c>
      <c r="C186" t="s">
        <v>57</v>
      </c>
      <c r="D186" t="s">
        <v>30</v>
      </c>
      <c r="E186" t="s">
        <v>74</v>
      </c>
      <c r="F186" t="s">
        <v>32</v>
      </c>
      <c r="G186" s="6">
        <v>43838</v>
      </c>
      <c r="H186" s="7">
        <v>0.6077893518518519</v>
      </c>
      <c r="I186" s="6">
        <v>43839</v>
      </c>
      <c r="J186" s="7">
        <v>0.69995370370370369</v>
      </c>
      <c r="K186" s="8">
        <v>43840.718136574076</v>
      </c>
      <c r="M186" s="9"/>
      <c r="O186" s="9" t="s">
        <v>74</v>
      </c>
      <c r="P186" s="9" t="s">
        <v>74</v>
      </c>
      <c r="X186" s="10" t="str">
        <f>IFERROR(VLOOKUP(TablaRequerimientos[[#This Row],[ID de orden de trabajo+]],#REF!,11,FALSE),"Por validar")</f>
        <v>Por validar</v>
      </c>
      <c r="Y186" s="9" t="str">
        <f>IFERROR(VLOOKUP(TablaRequerimientos[[#This Row],[ID de orden de trabajo+]],#REF!,12,FALSE),"Por validar")</f>
        <v>Por validar</v>
      </c>
      <c r="Z186" s="9">
        <v>5.2083333139307797E-4</v>
      </c>
      <c r="AA186" s="9" t="s">
        <v>31</v>
      </c>
    </row>
    <row r="187" spans="1:27" x14ac:dyDescent="0.25">
      <c r="A187" s="5" t="s">
        <v>406</v>
      </c>
      <c r="B187" t="s">
        <v>211</v>
      </c>
      <c r="C187" t="s">
        <v>57</v>
      </c>
      <c r="D187" t="s">
        <v>30</v>
      </c>
      <c r="E187" t="s">
        <v>74</v>
      </c>
      <c r="F187" t="s">
        <v>32</v>
      </c>
      <c r="G187" s="6">
        <v>43838</v>
      </c>
      <c r="H187" s="7">
        <v>0.46167824074074071</v>
      </c>
      <c r="I187" s="6">
        <v>43838</v>
      </c>
      <c r="J187" s="7">
        <v>0.4622337962962963</v>
      </c>
      <c r="K187" s="8">
        <v>43839.555868055555</v>
      </c>
      <c r="M187" s="9"/>
      <c r="O187" s="11" t="s">
        <v>74</v>
      </c>
      <c r="P187" s="9" t="s">
        <v>74</v>
      </c>
      <c r="X187" s="10" t="str">
        <f>IFERROR(VLOOKUP(TablaRequerimientos[[#This Row],[ID de orden de trabajo+]],#REF!,11,FALSE),"Por validar")</f>
        <v>Por validar</v>
      </c>
      <c r="Y187" s="9" t="str">
        <f>IFERROR(VLOOKUP(TablaRequerimientos[[#This Row],[ID de orden de trabajo+]],#REF!,12,FALSE),"Por validar")</f>
        <v>Por validar</v>
      </c>
      <c r="Z187" s="9" t="s">
        <v>212</v>
      </c>
      <c r="AA187" s="9" t="s">
        <v>212</v>
      </c>
    </row>
    <row r="188" spans="1:27" x14ac:dyDescent="0.25">
      <c r="A188" s="5" t="s">
        <v>407</v>
      </c>
      <c r="B188" t="s">
        <v>395</v>
      </c>
      <c r="C188" t="s">
        <v>57</v>
      </c>
      <c r="D188" t="s">
        <v>30</v>
      </c>
      <c r="E188" t="s">
        <v>74</v>
      </c>
      <c r="F188" t="s">
        <v>32</v>
      </c>
      <c r="G188" s="6">
        <v>43838</v>
      </c>
      <c r="H188" s="7">
        <v>0.46569444444444441</v>
      </c>
      <c r="I188" s="6">
        <v>43839</v>
      </c>
      <c r="J188" s="7">
        <v>0.68851851851851853</v>
      </c>
      <c r="K188" s="8">
        <v>43840.718136574076</v>
      </c>
      <c r="M188" s="9"/>
      <c r="O188" s="9" t="s">
        <v>74</v>
      </c>
      <c r="P188" s="9" t="s">
        <v>74</v>
      </c>
      <c r="X188" s="10" t="str">
        <f>IFERROR(VLOOKUP(TablaRequerimientos[[#This Row],[ID de orden de trabajo+]],#REF!,11,FALSE),"Por validar")</f>
        <v>Por validar</v>
      </c>
      <c r="Y188" s="9" t="str">
        <f>IFERROR(VLOOKUP(TablaRequerimientos[[#This Row],[ID de orden de trabajo+]],#REF!,12,FALSE),"Por validar")</f>
        <v>Por validar</v>
      </c>
      <c r="Z188" s="9">
        <v>1.0763888858491555E-3</v>
      </c>
      <c r="AA188" s="9" t="s">
        <v>31</v>
      </c>
    </row>
    <row r="189" spans="1:27" x14ac:dyDescent="0.25">
      <c r="A189" s="5" t="s">
        <v>408</v>
      </c>
      <c r="B189" t="s">
        <v>395</v>
      </c>
      <c r="C189" t="s">
        <v>57</v>
      </c>
      <c r="D189" t="s">
        <v>30</v>
      </c>
      <c r="E189" t="s">
        <v>74</v>
      </c>
      <c r="F189" t="s">
        <v>32</v>
      </c>
      <c r="G189" s="6">
        <v>43838</v>
      </c>
      <c r="H189" s="7">
        <v>0.46592592592592591</v>
      </c>
      <c r="I189" s="6">
        <v>43838</v>
      </c>
      <c r="J189" s="7">
        <v>0.6337962962962963</v>
      </c>
      <c r="K189" s="8">
        <v>43839.727534722224</v>
      </c>
      <c r="M189" s="9"/>
      <c r="O189" s="9" t="s">
        <v>74</v>
      </c>
      <c r="P189" s="9" t="s">
        <v>74</v>
      </c>
      <c r="X189" s="10" t="str">
        <f>IFERROR(VLOOKUP(TablaRequerimientos[[#This Row],[ID de orden de trabajo+]],#REF!,11,FALSE),"Por validar")</f>
        <v>Por validar</v>
      </c>
      <c r="Y189" s="9" t="str">
        <f>IFERROR(VLOOKUP(TablaRequerimientos[[#This Row],[ID de orden de trabajo+]],#REF!,12,FALSE),"Por validar")</f>
        <v>Por validar</v>
      </c>
      <c r="Z189" s="9">
        <v>1.0532407395658083E-3</v>
      </c>
      <c r="AA189" s="9" t="s">
        <v>31</v>
      </c>
    </row>
    <row r="190" spans="1:27" x14ac:dyDescent="0.25">
      <c r="A190" s="5" t="s">
        <v>409</v>
      </c>
      <c r="B190" t="s">
        <v>395</v>
      </c>
      <c r="C190" t="s">
        <v>57</v>
      </c>
      <c r="D190" t="s">
        <v>30</v>
      </c>
      <c r="E190" t="s">
        <v>74</v>
      </c>
      <c r="F190" t="s">
        <v>32</v>
      </c>
      <c r="G190" s="6">
        <v>43838</v>
      </c>
      <c r="H190" s="7">
        <v>0.46615740740740735</v>
      </c>
      <c r="I190" s="6">
        <v>43838</v>
      </c>
      <c r="J190" s="7">
        <v>0.74302083333333335</v>
      </c>
      <c r="K190" s="8">
        <v>43839.791597222225</v>
      </c>
      <c r="M190" s="9"/>
      <c r="O190" s="9" t="s">
        <v>74</v>
      </c>
      <c r="P190" s="9" t="s">
        <v>74</v>
      </c>
      <c r="X190" s="10" t="str">
        <f>IFERROR(VLOOKUP(TablaRequerimientos[[#This Row],[ID de orden de trabajo+]],#REF!,11,FALSE),"Por validar")</f>
        <v>Por validar</v>
      </c>
      <c r="Y190" s="9" t="str">
        <f>IFERROR(VLOOKUP(TablaRequerimientos[[#This Row],[ID de orden de trabajo+]],#REF!,12,FALSE),"Por validar")</f>
        <v>Por validar</v>
      </c>
      <c r="Z190" s="9">
        <v>1.0879629626288079E-3</v>
      </c>
      <c r="AA190" s="9" t="s">
        <v>31</v>
      </c>
    </row>
    <row r="191" spans="1:27" x14ac:dyDescent="0.25">
      <c r="A191" s="5" t="s">
        <v>410</v>
      </c>
      <c r="B191" t="s">
        <v>411</v>
      </c>
      <c r="C191" t="s">
        <v>111</v>
      </c>
      <c r="D191" t="s">
        <v>30</v>
      </c>
      <c r="E191" t="s">
        <v>74</v>
      </c>
      <c r="F191" t="s">
        <v>159</v>
      </c>
      <c r="G191" s="6">
        <v>43838</v>
      </c>
      <c r="H191" s="7">
        <v>0.60532407407407407</v>
      </c>
      <c r="I191" s="6">
        <v>43838</v>
      </c>
      <c r="J191" s="7">
        <v>0.68909722222222225</v>
      </c>
      <c r="K191" s="8">
        <v>43839.727534722224</v>
      </c>
      <c r="M191" s="9"/>
      <c r="O191" s="9" t="s">
        <v>74</v>
      </c>
      <c r="P191" s="9" t="s">
        <v>74</v>
      </c>
      <c r="X191" s="10" t="str">
        <f>IFERROR(VLOOKUP(TablaRequerimientos[[#This Row],[ID de orden de trabajo+]],#REF!,11,FALSE),"Por validar")</f>
        <v>Por validar</v>
      </c>
      <c r="Y191" s="9" t="str">
        <f>IFERROR(VLOOKUP(TablaRequerimientos[[#This Row],[ID de orden de trabajo+]],#REF!,12,FALSE),"Por validar")</f>
        <v>Por validar</v>
      </c>
      <c r="Z191" s="9">
        <v>3.0092592351138592E-4</v>
      </c>
      <c r="AA191" s="9" t="s">
        <v>31</v>
      </c>
    </row>
    <row r="192" spans="1:27" x14ac:dyDescent="0.25">
      <c r="A192" s="5" t="s">
        <v>412</v>
      </c>
      <c r="B192" t="s">
        <v>413</v>
      </c>
      <c r="C192" t="s">
        <v>111</v>
      </c>
      <c r="D192" t="s">
        <v>30</v>
      </c>
      <c r="E192" t="s">
        <v>74</v>
      </c>
      <c r="F192" t="s">
        <v>159</v>
      </c>
      <c r="G192" s="6">
        <v>43838</v>
      </c>
      <c r="H192" s="7">
        <v>0.61084490740740738</v>
      </c>
      <c r="I192" s="6">
        <v>43838</v>
      </c>
      <c r="J192" s="7">
        <v>0.68980324074074073</v>
      </c>
      <c r="K192" s="8">
        <v>43839.727534722224</v>
      </c>
      <c r="M192" s="9"/>
      <c r="O192" s="9" t="s">
        <v>74</v>
      </c>
      <c r="P192" s="9" t="s">
        <v>74</v>
      </c>
      <c r="X192" s="10" t="str">
        <f>IFERROR(VLOOKUP(TablaRequerimientos[[#This Row],[ID de orden de trabajo+]],#REF!,11,FALSE),"Por validar")</f>
        <v>Por validar</v>
      </c>
      <c r="Y192" s="9" t="str">
        <f>IFERROR(VLOOKUP(TablaRequerimientos[[#This Row],[ID de orden de trabajo+]],#REF!,12,FALSE),"Por validar")</f>
        <v>Por validar</v>
      </c>
      <c r="Z192" s="9">
        <v>2.314814628334716E-5</v>
      </c>
      <c r="AA192" s="9" t="s">
        <v>31</v>
      </c>
    </row>
    <row r="193" spans="1:27" x14ac:dyDescent="0.25">
      <c r="A193" s="5" t="s">
        <v>414</v>
      </c>
      <c r="B193" t="s">
        <v>415</v>
      </c>
      <c r="C193" t="s">
        <v>57</v>
      </c>
      <c r="D193" t="s">
        <v>30</v>
      </c>
      <c r="E193" t="s">
        <v>74</v>
      </c>
      <c r="F193" t="s">
        <v>32</v>
      </c>
      <c r="G193" s="6">
        <v>43838</v>
      </c>
      <c r="H193" s="7">
        <v>0.61399305555555561</v>
      </c>
      <c r="I193" s="6">
        <v>43845</v>
      </c>
      <c r="J193" s="7">
        <v>0.74954861111111104</v>
      </c>
      <c r="K193" s="8">
        <v>43846.805798611109</v>
      </c>
      <c r="M193" s="9"/>
      <c r="O193" s="9" t="s">
        <v>74</v>
      </c>
      <c r="P193" s="9" t="s">
        <v>74</v>
      </c>
      <c r="X193" s="10" t="str">
        <f>IFERROR(VLOOKUP(TablaRequerimientos[[#This Row],[ID de orden de trabajo+]],#REF!,11,FALSE),"Por validar")</f>
        <v>Por validar</v>
      </c>
      <c r="Y193" s="9" t="str">
        <f>IFERROR(VLOOKUP(TablaRequerimientos[[#This Row],[ID de orden de trabajo+]],#REF!,12,FALSE),"Por validar")</f>
        <v>Por validar</v>
      </c>
      <c r="Z193" s="9">
        <v>3.4722222335403785E-4</v>
      </c>
      <c r="AA193" s="9" t="s">
        <v>31</v>
      </c>
    </row>
    <row r="194" spans="1:27" x14ac:dyDescent="0.25">
      <c r="A194" s="5" t="s">
        <v>416</v>
      </c>
      <c r="B194" t="s">
        <v>417</v>
      </c>
      <c r="C194" t="s">
        <v>111</v>
      </c>
      <c r="D194" t="s">
        <v>30</v>
      </c>
      <c r="E194" t="s">
        <v>74</v>
      </c>
      <c r="F194" t="s">
        <v>32</v>
      </c>
      <c r="G194" s="6">
        <v>43838</v>
      </c>
      <c r="H194" s="7">
        <v>0.64753472222222219</v>
      </c>
      <c r="I194" s="6">
        <v>43839</v>
      </c>
      <c r="J194" s="7">
        <v>0.74424768518518514</v>
      </c>
      <c r="K194" s="8">
        <v>43840.784629629627</v>
      </c>
      <c r="M194" s="9"/>
      <c r="O194" s="9" t="s">
        <v>74</v>
      </c>
      <c r="P194" s="9" t="s">
        <v>74</v>
      </c>
      <c r="X194" s="10" t="str">
        <f>IFERROR(VLOOKUP(TablaRequerimientos[[#This Row],[ID de orden de trabajo+]],#REF!,11,FALSE),"Por validar")</f>
        <v>Por validar</v>
      </c>
      <c r="Y194" s="9" t="str">
        <f>IFERROR(VLOOKUP(TablaRequerimientos[[#This Row],[ID de orden de trabajo+]],#REF!,12,FALSE),"Por validar")</f>
        <v>Por validar</v>
      </c>
      <c r="Z194" s="9">
        <v>1.1574076779652387E-5</v>
      </c>
      <c r="AA194" s="9" t="s">
        <v>31</v>
      </c>
    </row>
    <row r="195" spans="1:27" x14ac:dyDescent="0.25">
      <c r="A195" s="5" t="s">
        <v>418</v>
      </c>
      <c r="B195" t="s">
        <v>419</v>
      </c>
      <c r="C195" t="s">
        <v>57</v>
      </c>
      <c r="D195" t="s">
        <v>30</v>
      </c>
      <c r="E195" t="s">
        <v>74</v>
      </c>
      <c r="F195" t="s">
        <v>32</v>
      </c>
      <c r="G195" s="6">
        <v>43838</v>
      </c>
      <c r="H195" s="7">
        <v>0.6580555555555555</v>
      </c>
      <c r="I195" s="6">
        <v>43838</v>
      </c>
      <c r="J195" s="7">
        <v>0.73414351851851845</v>
      </c>
      <c r="K195" s="8">
        <v>43839.791597222225</v>
      </c>
      <c r="M195" s="9"/>
      <c r="O195" s="9" t="s">
        <v>74</v>
      </c>
      <c r="P195" s="9" t="s">
        <v>74</v>
      </c>
      <c r="X195" s="10" t="str">
        <f>IFERROR(VLOOKUP(TablaRequerimientos[[#This Row],[ID de orden de trabajo+]],#REF!,11,FALSE),"Por validar")</f>
        <v>Por validar</v>
      </c>
      <c r="Y195" s="9" t="str">
        <f>IFERROR(VLOOKUP(TablaRequerimientos[[#This Row],[ID de orden de trabajo+]],#REF!,12,FALSE),"Por validar")</f>
        <v>Por validar</v>
      </c>
      <c r="Z195" s="9">
        <v>5.2083333139307797E-4</v>
      </c>
      <c r="AA195" s="9" t="s">
        <v>31</v>
      </c>
    </row>
    <row r="196" spans="1:27" x14ac:dyDescent="0.25">
      <c r="A196" s="5" t="s">
        <v>420</v>
      </c>
      <c r="B196" t="s">
        <v>421</v>
      </c>
      <c r="C196" t="s">
        <v>111</v>
      </c>
      <c r="D196" t="s">
        <v>30</v>
      </c>
      <c r="E196" t="s">
        <v>74</v>
      </c>
      <c r="F196" t="s">
        <v>159</v>
      </c>
      <c r="G196" s="6">
        <v>43838</v>
      </c>
      <c r="H196" s="7">
        <v>0.65960648148148149</v>
      </c>
      <c r="I196" s="6">
        <v>43838</v>
      </c>
      <c r="J196" s="7">
        <v>0.70726851851851846</v>
      </c>
      <c r="K196" s="8">
        <v>43839.727534722224</v>
      </c>
      <c r="M196" s="9"/>
      <c r="O196" s="9" t="s">
        <v>74</v>
      </c>
      <c r="P196" s="9" t="s">
        <v>74</v>
      </c>
      <c r="X196" s="10" t="str">
        <f>IFERROR(VLOOKUP(TablaRequerimientos[[#This Row],[ID de orden de trabajo+]],#REF!,11,FALSE),"Por validar")</f>
        <v>Por validar</v>
      </c>
      <c r="Y196" s="9" t="str">
        <f>IFERROR(VLOOKUP(TablaRequerimientos[[#This Row],[ID de orden de trabajo+]],#REF!,12,FALSE),"Por validar")</f>
        <v>Por validar</v>
      </c>
      <c r="Z196" s="9">
        <v>1.1574069503694773E-5</v>
      </c>
      <c r="AA196" s="9" t="s">
        <v>31</v>
      </c>
    </row>
    <row r="197" spans="1:27" x14ac:dyDescent="0.25">
      <c r="A197" s="5" t="s">
        <v>422</v>
      </c>
      <c r="B197" t="s">
        <v>165</v>
      </c>
      <c r="C197" t="s">
        <v>111</v>
      </c>
      <c r="D197" t="s">
        <v>30</v>
      </c>
      <c r="E197" t="s">
        <v>74</v>
      </c>
      <c r="F197" t="s">
        <v>159</v>
      </c>
      <c r="G197" s="6">
        <v>43838</v>
      </c>
      <c r="H197" s="7">
        <v>0.70289351851851845</v>
      </c>
      <c r="I197" s="6">
        <v>43838</v>
      </c>
      <c r="J197" s="7">
        <v>0.7324652777777777</v>
      </c>
      <c r="K197" s="8">
        <v>43839.791597222225</v>
      </c>
      <c r="M197" s="9"/>
      <c r="O197" s="9" t="s">
        <v>74</v>
      </c>
      <c r="P197" s="9" t="s">
        <v>74</v>
      </c>
      <c r="X197" s="10" t="str">
        <f>IFERROR(VLOOKUP(TablaRequerimientos[[#This Row],[ID de orden de trabajo+]],#REF!,11,FALSE),"Por validar")</f>
        <v>Por validar</v>
      </c>
      <c r="Y197" s="9" t="str">
        <f>IFERROR(VLOOKUP(TablaRequerimientos[[#This Row],[ID de orden de trabajo+]],#REF!,12,FALSE),"Por validar")</f>
        <v>Por validar</v>
      </c>
      <c r="Z197" s="9">
        <v>9.2592592409346253E-5</v>
      </c>
      <c r="AA197" s="9" t="s">
        <v>31</v>
      </c>
    </row>
    <row r="198" spans="1:27" x14ac:dyDescent="0.25">
      <c r="A198" s="5" t="s">
        <v>423</v>
      </c>
      <c r="B198" t="s">
        <v>424</v>
      </c>
      <c r="C198" t="s">
        <v>57</v>
      </c>
      <c r="D198" t="s">
        <v>30</v>
      </c>
      <c r="E198" t="s">
        <v>74</v>
      </c>
      <c r="F198" t="s">
        <v>32</v>
      </c>
      <c r="G198" s="6">
        <v>43838</v>
      </c>
      <c r="H198" s="7">
        <v>0.74135416666666665</v>
      </c>
      <c r="I198" s="6">
        <v>43839</v>
      </c>
      <c r="J198" s="7">
        <v>0.4755671296296296</v>
      </c>
      <c r="K198" s="8">
        <v>43840.540648148148</v>
      </c>
      <c r="M198" s="9"/>
      <c r="O198" s="9" t="s">
        <v>74</v>
      </c>
      <c r="P198" s="9" t="s">
        <v>74</v>
      </c>
      <c r="X198" s="10" t="str">
        <f>IFERROR(VLOOKUP(TablaRequerimientos[[#This Row],[ID de orden de trabajo+]],#REF!,11,FALSE),"Por validar")</f>
        <v>Por validar</v>
      </c>
      <c r="Y198" s="9" t="str">
        <f>IFERROR(VLOOKUP(TablaRequerimientos[[#This Row],[ID de orden de trabajo+]],#REF!,12,FALSE),"Por validar")</f>
        <v>Por validar</v>
      </c>
      <c r="Z198" s="9">
        <v>1.6203703708015382E-3</v>
      </c>
      <c r="AA198" s="9" t="s">
        <v>31</v>
      </c>
    </row>
    <row r="199" spans="1:27" x14ac:dyDescent="0.25">
      <c r="A199" s="5" t="s">
        <v>425</v>
      </c>
      <c r="B199" t="s">
        <v>426</v>
      </c>
      <c r="C199" t="s">
        <v>57</v>
      </c>
      <c r="D199" t="s">
        <v>30</v>
      </c>
      <c r="E199" t="s">
        <v>74</v>
      </c>
      <c r="F199" t="s">
        <v>32</v>
      </c>
      <c r="G199" s="6">
        <v>43838</v>
      </c>
      <c r="H199" s="7">
        <v>0.75071759259259263</v>
      </c>
      <c r="I199" s="6">
        <v>43839</v>
      </c>
      <c r="J199" s="7">
        <v>0.51468749999999996</v>
      </c>
      <c r="K199" s="8">
        <v>43840.540648148148</v>
      </c>
      <c r="M199" s="9"/>
      <c r="O199" s="9" t="s">
        <v>74</v>
      </c>
      <c r="P199" s="9" t="s">
        <v>74</v>
      </c>
      <c r="X199" s="10" t="str">
        <f>IFERROR(VLOOKUP(TablaRequerimientos[[#This Row],[ID de orden de trabajo+]],#REF!,11,FALSE),"Por validar")</f>
        <v>Por validar</v>
      </c>
      <c r="Y199" s="9" t="str">
        <f>IFERROR(VLOOKUP(TablaRequerimientos[[#This Row],[ID de orden de trabajo+]],#REF!,12,FALSE),"Por validar")</f>
        <v>Por validar</v>
      </c>
      <c r="Z199" s="9">
        <v>0</v>
      </c>
      <c r="AA199" s="9" t="s">
        <v>31</v>
      </c>
    </row>
    <row r="200" spans="1:27" x14ac:dyDescent="0.25">
      <c r="A200" s="5" t="s">
        <v>427</v>
      </c>
      <c r="B200" t="s">
        <v>231</v>
      </c>
      <c r="C200" t="s">
        <v>57</v>
      </c>
      <c r="D200" t="s">
        <v>30</v>
      </c>
      <c r="E200" t="s">
        <v>74</v>
      </c>
      <c r="F200" t="s">
        <v>32</v>
      </c>
      <c r="G200" s="6">
        <v>43838</v>
      </c>
      <c r="H200" s="7">
        <v>0.77013888888888893</v>
      </c>
      <c r="I200" s="6">
        <v>43839</v>
      </c>
      <c r="J200" s="7">
        <v>0.50715277777777779</v>
      </c>
      <c r="K200" s="8">
        <v>43840.540648148148</v>
      </c>
      <c r="M200" s="9"/>
      <c r="O200" s="9" t="s">
        <v>74</v>
      </c>
      <c r="P200" s="9" t="s">
        <v>74</v>
      </c>
      <c r="X200" s="10" t="str">
        <f>IFERROR(VLOOKUP(TablaRequerimientos[[#This Row],[ID de orden de trabajo+]],#REF!,11,FALSE),"Por validar")</f>
        <v>Por validar</v>
      </c>
      <c r="Y200" s="9" t="str">
        <f>IFERROR(VLOOKUP(TablaRequerimientos[[#This Row],[ID de orden de trabajo+]],#REF!,12,FALSE),"Por validar")</f>
        <v>Por validar</v>
      </c>
      <c r="Z200" s="9">
        <v>0</v>
      </c>
      <c r="AA200" s="9" t="s">
        <v>31</v>
      </c>
    </row>
    <row r="201" spans="1:27" x14ac:dyDescent="0.25">
      <c r="A201" s="5" t="s">
        <v>428</v>
      </c>
      <c r="B201" t="s">
        <v>231</v>
      </c>
      <c r="C201" t="s">
        <v>57</v>
      </c>
      <c r="D201" t="s">
        <v>30</v>
      </c>
      <c r="E201" t="s">
        <v>74</v>
      </c>
      <c r="F201" t="s">
        <v>32</v>
      </c>
      <c r="G201" s="6">
        <v>43838</v>
      </c>
      <c r="H201" s="7">
        <v>0.79516203703703703</v>
      </c>
      <c r="I201" s="6">
        <v>43839</v>
      </c>
      <c r="J201" s="7">
        <v>0.53519675925925925</v>
      </c>
      <c r="K201" s="8">
        <v>43840.540648148148</v>
      </c>
      <c r="M201" s="9"/>
      <c r="O201" s="9" t="s">
        <v>74</v>
      </c>
      <c r="P201" s="9" t="s">
        <v>74</v>
      </c>
      <c r="X201" s="10" t="str">
        <f>IFERROR(VLOOKUP(TablaRequerimientos[[#This Row],[ID de orden de trabajo+]],#REF!,11,FALSE),"Por validar")</f>
        <v>Por validar</v>
      </c>
      <c r="Y201" s="9" t="str">
        <f>IFERROR(VLOOKUP(TablaRequerimientos[[#This Row],[ID de orden de trabajo+]],#REF!,12,FALSE),"Por validar")</f>
        <v>Por validar</v>
      </c>
      <c r="Z201" s="9">
        <v>1.1574076779652387E-5</v>
      </c>
      <c r="AA201" s="9" t="s">
        <v>31</v>
      </c>
    </row>
    <row r="202" spans="1:27" x14ac:dyDescent="0.25">
      <c r="A202" s="5" t="s">
        <v>429</v>
      </c>
      <c r="B202" t="s">
        <v>430</v>
      </c>
      <c r="C202" t="s">
        <v>57</v>
      </c>
      <c r="D202" t="s">
        <v>30</v>
      </c>
      <c r="E202" t="s">
        <v>74</v>
      </c>
      <c r="F202" t="s">
        <v>32</v>
      </c>
      <c r="G202" s="6">
        <v>43838</v>
      </c>
      <c r="H202" s="7">
        <v>0.81453703703703706</v>
      </c>
      <c r="I202" s="6">
        <v>43839</v>
      </c>
      <c r="J202" s="7">
        <v>0.58646990740740745</v>
      </c>
      <c r="K202" s="8">
        <v>43840.642997685187</v>
      </c>
      <c r="M202" s="9"/>
      <c r="O202" s="9" t="s">
        <v>74</v>
      </c>
      <c r="P202" s="9" t="s">
        <v>74</v>
      </c>
      <c r="X202" s="10" t="str">
        <f>IFERROR(VLOOKUP(TablaRequerimientos[[#This Row],[ID de orden de trabajo+]],#REF!,11,FALSE),"Por validar")</f>
        <v>Por validar</v>
      </c>
      <c r="Y202" s="9" t="str">
        <f>IFERROR(VLOOKUP(TablaRequerimientos[[#This Row],[ID de orden de trabajo+]],#REF!,12,FALSE),"Por validar")</f>
        <v>Por validar</v>
      </c>
      <c r="Z202" s="9">
        <v>1.1574076779652387E-5</v>
      </c>
      <c r="AA202" s="9" t="s">
        <v>31</v>
      </c>
    </row>
    <row r="203" spans="1:27" x14ac:dyDescent="0.25">
      <c r="A203" s="5" t="s">
        <v>431</v>
      </c>
      <c r="B203" t="s">
        <v>432</v>
      </c>
      <c r="C203" t="s">
        <v>57</v>
      </c>
      <c r="D203" t="s">
        <v>30</v>
      </c>
      <c r="E203" t="s">
        <v>74</v>
      </c>
      <c r="F203" t="s">
        <v>32</v>
      </c>
      <c r="G203" s="6">
        <v>43838</v>
      </c>
      <c r="H203" s="7">
        <v>0.81716435185185177</v>
      </c>
      <c r="I203" s="6">
        <v>43839</v>
      </c>
      <c r="J203" s="7">
        <v>0.43428240740740742</v>
      </c>
      <c r="K203" s="8">
        <v>43840.471354166664</v>
      </c>
      <c r="M203" s="9"/>
      <c r="O203" s="11" t="s">
        <v>74</v>
      </c>
      <c r="P203" s="9" t="s">
        <v>74</v>
      </c>
      <c r="X203" s="10" t="str">
        <f>IFERROR(VLOOKUP(TablaRequerimientos[[#This Row],[ID de orden de trabajo+]],#REF!,11,FALSE),"Por validar")</f>
        <v>Por validar</v>
      </c>
      <c r="Y203" s="9" t="str">
        <f>IFERROR(VLOOKUP(TablaRequerimientos[[#This Row],[ID de orden de trabajo+]],#REF!,12,FALSE),"Por validar")</f>
        <v>Por validar</v>
      </c>
      <c r="Z203" s="9">
        <v>3.7037036963738501E-4</v>
      </c>
      <c r="AA203" s="9" t="s">
        <v>31</v>
      </c>
    </row>
    <row r="204" spans="1:27" x14ac:dyDescent="0.25">
      <c r="A204" s="5" t="s">
        <v>433</v>
      </c>
      <c r="B204" t="s">
        <v>434</v>
      </c>
      <c r="C204" t="s">
        <v>57</v>
      </c>
      <c r="D204" t="s">
        <v>30</v>
      </c>
      <c r="E204" t="s">
        <v>74</v>
      </c>
      <c r="F204" t="s">
        <v>32</v>
      </c>
      <c r="G204" s="6">
        <v>43838</v>
      </c>
      <c r="H204" s="7">
        <v>0.828125</v>
      </c>
      <c r="I204" s="6">
        <v>43839</v>
      </c>
      <c r="J204" s="7">
        <v>0.49663194444444447</v>
      </c>
      <c r="K204" s="8">
        <v>43840.540648148148</v>
      </c>
      <c r="M204" s="9"/>
      <c r="O204" s="11" t="s">
        <v>74</v>
      </c>
      <c r="P204" s="9" t="s">
        <v>74</v>
      </c>
      <c r="X204" s="10" t="str">
        <f>IFERROR(VLOOKUP(TablaRequerimientos[[#This Row],[ID de orden de trabajo+]],#REF!,11,FALSE),"Por validar")</f>
        <v>Por validar</v>
      </c>
      <c r="Y204" s="9" t="str">
        <f>IFERROR(VLOOKUP(TablaRequerimientos[[#This Row],[ID de orden de trabajo+]],#REF!,12,FALSE),"Por validar")</f>
        <v>Por validar</v>
      </c>
      <c r="Z204" s="9">
        <v>0</v>
      </c>
      <c r="AA204" s="9" t="s">
        <v>31</v>
      </c>
    </row>
    <row r="205" spans="1:27" x14ac:dyDescent="0.25">
      <c r="A205" s="5" t="s">
        <v>435</v>
      </c>
      <c r="B205" t="s">
        <v>436</v>
      </c>
      <c r="C205" t="s">
        <v>57</v>
      </c>
      <c r="D205" t="s">
        <v>30</v>
      </c>
      <c r="E205" t="s">
        <v>74</v>
      </c>
      <c r="F205" t="s">
        <v>32</v>
      </c>
      <c r="G205" s="6">
        <v>43838</v>
      </c>
      <c r="H205" s="7">
        <v>0.63914351851851847</v>
      </c>
      <c r="I205" s="6">
        <v>43840</v>
      </c>
      <c r="J205" s="7">
        <v>0.37405092592592593</v>
      </c>
      <c r="K205" s="8">
        <v>43841.378622685188</v>
      </c>
      <c r="M205" s="9"/>
      <c r="O205" s="9" t="s">
        <v>74</v>
      </c>
      <c r="P205" s="9" t="s">
        <v>74</v>
      </c>
      <c r="X205" s="10" t="str">
        <f>IFERROR(VLOOKUP(TablaRequerimientos[[#This Row],[ID de orden de trabajo+]],#REF!,11,FALSE),"Por validar")</f>
        <v>Por validar</v>
      </c>
      <c r="Y205" s="9" t="str">
        <f>IFERROR(VLOOKUP(TablaRequerimientos[[#This Row],[ID de orden de trabajo+]],#REF!,12,FALSE),"Por validar")</f>
        <v>Por validar</v>
      </c>
      <c r="Z205" s="9">
        <v>3.2407407707069069E-4</v>
      </c>
      <c r="AA205" s="9" t="s">
        <v>31</v>
      </c>
    </row>
    <row r="206" spans="1:27" x14ac:dyDescent="0.25">
      <c r="A206" s="5" t="s">
        <v>437</v>
      </c>
      <c r="B206" t="s">
        <v>438</v>
      </c>
      <c r="C206" t="s">
        <v>57</v>
      </c>
      <c r="D206" t="s">
        <v>30</v>
      </c>
      <c r="E206" t="s">
        <v>74</v>
      </c>
      <c r="F206" t="s">
        <v>32</v>
      </c>
      <c r="G206" s="6">
        <v>43838</v>
      </c>
      <c r="H206" s="7">
        <v>0.66496527777777781</v>
      </c>
      <c r="I206" s="6">
        <v>43838</v>
      </c>
      <c r="J206" s="7">
        <v>0.73777777777777775</v>
      </c>
      <c r="K206" s="8">
        <v>43839.791597222225</v>
      </c>
      <c r="M206" s="9"/>
      <c r="O206" s="9" t="s">
        <v>74</v>
      </c>
      <c r="P206" s="9" t="s">
        <v>74</v>
      </c>
      <c r="X206" s="10" t="str">
        <f>IFERROR(VLOOKUP(TablaRequerimientos[[#This Row],[ID de orden de trabajo+]],#REF!,11,FALSE),"Por validar")</f>
        <v>Por validar</v>
      </c>
      <c r="Y206" s="9" t="str">
        <f>IFERROR(VLOOKUP(TablaRequerimientos[[#This Row],[ID de orden de trabajo+]],#REF!,12,FALSE),"Por validar")</f>
        <v>Por validar</v>
      </c>
      <c r="Z206" s="9">
        <v>5.092592618893832E-4</v>
      </c>
      <c r="AA206" s="9" t="s">
        <v>31</v>
      </c>
    </row>
    <row r="207" spans="1:27" x14ac:dyDescent="0.25">
      <c r="A207" s="5" t="s">
        <v>439</v>
      </c>
      <c r="B207" t="s">
        <v>440</v>
      </c>
      <c r="C207" t="s">
        <v>57</v>
      </c>
      <c r="D207" t="s">
        <v>30</v>
      </c>
      <c r="E207" t="s">
        <v>74</v>
      </c>
      <c r="F207" t="s">
        <v>32</v>
      </c>
      <c r="G207" s="6">
        <v>43838</v>
      </c>
      <c r="H207" s="7">
        <v>0.6985069444444445</v>
      </c>
      <c r="I207" s="6">
        <v>43838</v>
      </c>
      <c r="J207" s="7">
        <v>0.73646990740740748</v>
      </c>
      <c r="K207" s="8">
        <v>43839.791597222225</v>
      </c>
      <c r="M207" s="9"/>
      <c r="O207" s="9" t="s">
        <v>74</v>
      </c>
      <c r="P207" s="9" t="s">
        <v>74</v>
      </c>
      <c r="X207" s="10" t="str">
        <f>IFERROR(VLOOKUP(TablaRequerimientos[[#This Row],[ID de orden de trabajo+]],#REF!,11,FALSE),"Por validar")</f>
        <v>Por validar</v>
      </c>
      <c r="Y207" s="9" t="str">
        <f>IFERROR(VLOOKUP(TablaRequerimientos[[#This Row],[ID de orden de trabajo+]],#REF!,12,FALSE),"Por validar")</f>
        <v>Por validar</v>
      </c>
      <c r="Z207" s="9">
        <v>1.1574069503694773E-5</v>
      </c>
      <c r="AA207" s="9" t="s">
        <v>31</v>
      </c>
    </row>
    <row r="208" spans="1:27" x14ac:dyDescent="0.25">
      <c r="A208" s="5" t="s">
        <v>441</v>
      </c>
      <c r="B208" t="s">
        <v>442</v>
      </c>
      <c r="C208" t="s">
        <v>158</v>
      </c>
      <c r="D208" t="s">
        <v>30</v>
      </c>
      <c r="E208" t="s">
        <v>74</v>
      </c>
      <c r="F208" t="s">
        <v>32</v>
      </c>
      <c r="G208" s="6">
        <v>43838</v>
      </c>
      <c r="H208" s="7">
        <v>0.71403935185185186</v>
      </c>
      <c r="I208" s="6">
        <v>43838</v>
      </c>
      <c r="J208" s="7">
        <v>0.73335648148148147</v>
      </c>
      <c r="K208" s="8">
        <v>43839.791597222225</v>
      </c>
      <c r="M208" s="9"/>
      <c r="O208" s="9" t="s">
        <v>74</v>
      </c>
      <c r="P208" s="9" t="s">
        <v>74</v>
      </c>
      <c r="X208" s="10" t="str">
        <f>IFERROR(VLOOKUP(TablaRequerimientos[[#This Row],[ID de orden de trabajo+]],#REF!,11,FALSE),"Por validar")</f>
        <v>Por validar</v>
      </c>
      <c r="Y208" s="9" t="str">
        <f>IFERROR(VLOOKUP(TablaRequerimientos[[#This Row],[ID de orden de trabajo+]],#REF!,12,FALSE),"Por validar")</f>
        <v>Por validar</v>
      </c>
      <c r="Z208" s="9">
        <v>2.6620370044838637E-4</v>
      </c>
      <c r="AA208" s="9" t="s">
        <v>31</v>
      </c>
    </row>
    <row r="209" spans="1:27" x14ac:dyDescent="0.25">
      <c r="A209" s="5" t="s">
        <v>443</v>
      </c>
      <c r="B209" t="s">
        <v>444</v>
      </c>
      <c r="C209" t="s">
        <v>57</v>
      </c>
      <c r="D209" t="s">
        <v>30</v>
      </c>
      <c r="E209" t="s">
        <v>74</v>
      </c>
      <c r="F209" t="s">
        <v>32</v>
      </c>
      <c r="G209" s="6">
        <v>43838</v>
      </c>
      <c r="H209" s="7">
        <v>0.74980324074074067</v>
      </c>
      <c r="I209" s="6">
        <v>43839</v>
      </c>
      <c r="J209" s="7">
        <v>0.44224537037037037</v>
      </c>
      <c r="K209" s="8">
        <v>43840.471354166664</v>
      </c>
      <c r="M209" s="9"/>
      <c r="O209" s="9" t="s">
        <v>74</v>
      </c>
      <c r="P209" s="9" t="s">
        <v>74</v>
      </c>
      <c r="X209" s="10" t="str">
        <f>IFERROR(VLOOKUP(TablaRequerimientos[[#This Row],[ID de orden de trabajo+]],#REF!,11,FALSE),"Por validar")</f>
        <v>Por validar</v>
      </c>
      <c r="Y209" s="9" t="str">
        <f>IFERROR(VLOOKUP(TablaRequerimientos[[#This Row],[ID de orden de trabajo+]],#REF!,12,FALSE),"Por validar")</f>
        <v>Por validar</v>
      </c>
      <c r="Z209" s="9">
        <v>6.0185184702277184E-4</v>
      </c>
      <c r="AA209" s="9" t="s">
        <v>31</v>
      </c>
    </row>
    <row r="210" spans="1:27" x14ac:dyDescent="0.25">
      <c r="A210" s="5" t="s">
        <v>445</v>
      </c>
      <c r="B210" t="s">
        <v>446</v>
      </c>
      <c r="C210" t="s">
        <v>57</v>
      </c>
      <c r="D210" t="s">
        <v>30</v>
      </c>
      <c r="E210" t="s">
        <v>74</v>
      </c>
      <c r="F210" t="s">
        <v>32</v>
      </c>
      <c r="G210" s="6">
        <v>43838</v>
      </c>
      <c r="H210" s="7">
        <v>0.75177083333333339</v>
      </c>
      <c r="I210" s="6">
        <v>43839</v>
      </c>
      <c r="J210" s="7">
        <v>0.42446759259259265</v>
      </c>
      <c r="K210" s="8">
        <v>43840.471354166664</v>
      </c>
      <c r="M210" s="9"/>
      <c r="O210" s="9" t="s">
        <v>74</v>
      </c>
      <c r="P210" s="9" t="s">
        <v>74</v>
      </c>
      <c r="X210" s="10" t="str">
        <f>IFERROR(VLOOKUP(TablaRequerimientos[[#This Row],[ID de orden de trabajo+]],#REF!,11,FALSE),"Por validar")</f>
        <v>Por validar</v>
      </c>
      <c r="Y210" s="9" t="str">
        <f>IFERROR(VLOOKUP(TablaRequerimientos[[#This Row],[ID de orden de trabajo+]],#REF!,12,FALSE),"Por validar")</f>
        <v>Por validar</v>
      </c>
      <c r="Z210" s="9">
        <v>1.1574076779652387E-5</v>
      </c>
      <c r="AA210" s="9" t="s">
        <v>31</v>
      </c>
    </row>
    <row r="211" spans="1:27" x14ac:dyDescent="0.25">
      <c r="A211" s="5" t="s">
        <v>447</v>
      </c>
      <c r="B211" t="s">
        <v>448</v>
      </c>
      <c r="C211" t="s">
        <v>57</v>
      </c>
      <c r="D211" t="s">
        <v>30</v>
      </c>
      <c r="E211" t="s">
        <v>74</v>
      </c>
      <c r="F211" t="s">
        <v>32</v>
      </c>
      <c r="G211" s="6">
        <v>43838</v>
      </c>
      <c r="H211" s="7">
        <v>0.75884259259259268</v>
      </c>
      <c r="I211" s="6">
        <v>43839</v>
      </c>
      <c r="J211" s="7">
        <v>0.50365740740740739</v>
      </c>
      <c r="K211" s="8">
        <v>43840.540648148148</v>
      </c>
      <c r="M211" s="9"/>
      <c r="O211" s="9" t="s">
        <v>74</v>
      </c>
      <c r="P211" s="9" t="s">
        <v>74</v>
      </c>
      <c r="X211" s="10" t="str">
        <f>IFERROR(VLOOKUP(TablaRequerimientos[[#This Row],[ID de orden de trabajo+]],#REF!,11,FALSE),"Por validar")</f>
        <v>Por validar</v>
      </c>
      <c r="Y211" s="9" t="str">
        <f>IFERROR(VLOOKUP(TablaRequerimientos[[#This Row],[ID de orden de trabajo+]],#REF!,12,FALSE),"Por validar")</f>
        <v>Por validar</v>
      </c>
      <c r="Z211" s="9">
        <v>1.1574076779652387E-5</v>
      </c>
      <c r="AA211" s="9" t="s">
        <v>31</v>
      </c>
    </row>
    <row r="212" spans="1:27" x14ac:dyDescent="0.25">
      <c r="A212" s="5" t="s">
        <v>449</v>
      </c>
      <c r="B212" t="s">
        <v>138</v>
      </c>
      <c r="C212" t="s">
        <v>57</v>
      </c>
      <c r="D212" t="s">
        <v>30</v>
      </c>
      <c r="E212" t="s">
        <v>74</v>
      </c>
      <c r="F212" t="s">
        <v>32</v>
      </c>
      <c r="G212" s="6">
        <v>43838</v>
      </c>
      <c r="H212" s="7">
        <v>0.76292824074074073</v>
      </c>
      <c r="I212" s="6">
        <v>43839</v>
      </c>
      <c r="J212" s="7">
        <v>0.44103009259259257</v>
      </c>
      <c r="K212" s="8">
        <v>43840.471354166664</v>
      </c>
      <c r="M212" s="9"/>
      <c r="O212" s="9" t="s">
        <v>74</v>
      </c>
      <c r="P212" s="9" t="s">
        <v>74</v>
      </c>
      <c r="X212" s="10" t="str">
        <f>IFERROR(VLOOKUP(TablaRequerimientos[[#This Row],[ID de orden de trabajo+]],#REF!,11,FALSE),"Por validar")</f>
        <v>Por validar</v>
      </c>
      <c r="Y212" s="9" t="str">
        <f>IFERROR(VLOOKUP(TablaRequerimientos[[#This Row],[ID de orden de trabajo+]],#REF!,12,FALSE),"Por validar")</f>
        <v>Por validar</v>
      </c>
      <c r="Z212" s="9">
        <v>2.0254629635019228E-3</v>
      </c>
      <c r="AA212" s="9" t="s">
        <v>31</v>
      </c>
    </row>
    <row r="213" spans="1:27" x14ac:dyDescent="0.25">
      <c r="A213" s="5" t="s">
        <v>450</v>
      </c>
      <c r="B213" t="s">
        <v>424</v>
      </c>
      <c r="C213" t="s">
        <v>57</v>
      </c>
      <c r="D213" t="s">
        <v>30</v>
      </c>
      <c r="E213" t="s">
        <v>74</v>
      </c>
      <c r="F213" t="s">
        <v>32</v>
      </c>
      <c r="G213" s="6">
        <v>43838</v>
      </c>
      <c r="H213" s="7">
        <v>0.80050925925925931</v>
      </c>
      <c r="I213" s="6">
        <v>43839</v>
      </c>
      <c r="J213" s="7">
        <v>0.56620370370370365</v>
      </c>
      <c r="K213" s="8">
        <v>43840.642997685187</v>
      </c>
      <c r="M213" s="9"/>
      <c r="O213" s="9" t="s">
        <v>74</v>
      </c>
      <c r="P213" s="9" t="s">
        <v>74</v>
      </c>
      <c r="X213" s="10" t="str">
        <f>IFERROR(VLOOKUP(TablaRequerimientos[[#This Row],[ID de orden de trabajo+]],#REF!,11,FALSE),"Por validar")</f>
        <v>Por validar</v>
      </c>
      <c r="Y213" s="9" t="str">
        <f>IFERROR(VLOOKUP(TablaRequerimientos[[#This Row],[ID de orden de trabajo+]],#REF!,12,FALSE),"Por validar")</f>
        <v>Por validar</v>
      </c>
      <c r="Z213" s="9">
        <v>0</v>
      </c>
      <c r="AA213" s="9" t="s">
        <v>31</v>
      </c>
    </row>
    <row r="214" spans="1:27" x14ac:dyDescent="0.25">
      <c r="A214" s="5" t="s">
        <v>451</v>
      </c>
      <c r="B214" t="s">
        <v>452</v>
      </c>
      <c r="C214" t="s">
        <v>57</v>
      </c>
      <c r="D214" t="s">
        <v>30</v>
      </c>
      <c r="E214" t="s">
        <v>74</v>
      </c>
      <c r="F214" t="s">
        <v>32</v>
      </c>
      <c r="G214" s="6">
        <v>43838</v>
      </c>
      <c r="H214" s="7">
        <v>0.81082175925925926</v>
      </c>
      <c r="I214" s="6">
        <v>43839</v>
      </c>
      <c r="J214" s="7">
        <v>0.41665509259259265</v>
      </c>
      <c r="K214" s="8">
        <v>43840.471354166664</v>
      </c>
      <c r="M214" s="9"/>
      <c r="O214" s="9" t="s">
        <v>74</v>
      </c>
      <c r="P214" s="9" t="s">
        <v>74</v>
      </c>
      <c r="X214" s="10" t="str">
        <f>IFERROR(VLOOKUP(TablaRequerimientos[[#This Row],[ID de orden de trabajo+]],#REF!,11,FALSE),"Por validar")</f>
        <v>Por validar</v>
      </c>
      <c r="Y214" s="9" t="str">
        <f>IFERROR(VLOOKUP(TablaRequerimientos[[#This Row],[ID de orden de trabajo+]],#REF!,12,FALSE),"Por validar")</f>
        <v>Por validar</v>
      </c>
      <c r="Z214" s="9">
        <v>0</v>
      </c>
      <c r="AA214" s="9" t="s">
        <v>31</v>
      </c>
    </row>
    <row r="215" spans="1:27" x14ac:dyDescent="0.25">
      <c r="A215" s="5" t="s">
        <v>453</v>
      </c>
      <c r="B215" t="s">
        <v>454</v>
      </c>
      <c r="C215" t="s">
        <v>57</v>
      </c>
      <c r="D215" t="s">
        <v>30</v>
      </c>
      <c r="E215" t="s">
        <v>74</v>
      </c>
      <c r="F215" t="s">
        <v>32</v>
      </c>
      <c r="G215" s="6">
        <v>43838</v>
      </c>
      <c r="H215" s="7">
        <v>0.87302083333333336</v>
      </c>
      <c r="I215" s="6">
        <v>43839</v>
      </c>
      <c r="J215" s="7">
        <v>0.70885416666666667</v>
      </c>
      <c r="K215" s="8">
        <v>43840.718136574076</v>
      </c>
      <c r="M215" s="9"/>
      <c r="O215" s="9" t="s">
        <v>74</v>
      </c>
      <c r="P215" s="9" t="s">
        <v>74</v>
      </c>
      <c r="X215" s="10" t="str">
        <f>IFERROR(VLOOKUP(TablaRequerimientos[[#This Row],[ID de orden de trabajo+]],#REF!,11,FALSE),"Por validar")</f>
        <v>Por validar</v>
      </c>
      <c r="Y215" s="9" t="str">
        <f>IFERROR(VLOOKUP(TablaRequerimientos[[#This Row],[ID de orden de trabajo+]],#REF!,12,FALSE),"Por validar")</f>
        <v>Por validar</v>
      </c>
      <c r="Z215" s="9">
        <v>0</v>
      </c>
      <c r="AA215" s="9" t="s">
        <v>31</v>
      </c>
    </row>
    <row r="216" spans="1:27" x14ac:dyDescent="0.25">
      <c r="A216" s="5" t="s">
        <v>455</v>
      </c>
      <c r="B216" t="s">
        <v>456</v>
      </c>
      <c r="C216" t="s">
        <v>57</v>
      </c>
      <c r="D216" t="s">
        <v>30</v>
      </c>
      <c r="E216" t="s">
        <v>74</v>
      </c>
      <c r="F216" t="s">
        <v>32</v>
      </c>
      <c r="G216" s="6">
        <v>43839</v>
      </c>
      <c r="H216" s="7">
        <v>0.35077546296296297</v>
      </c>
      <c r="I216" s="6">
        <v>43839</v>
      </c>
      <c r="J216" s="7">
        <v>0.59528935185185183</v>
      </c>
      <c r="K216" s="8">
        <v>43840.642997685187</v>
      </c>
      <c r="M216" s="9"/>
      <c r="O216" s="9" t="s">
        <v>74</v>
      </c>
      <c r="P216" s="9" t="s">
        <v>74</v>
      </c>
      <c r="X216" s="10" t="str">
        <f>IFERROR(VLOOKUP(TablaRequerimientos[[#This Row],[ID de orden de trabajo+]],#REF!,11,FALSE),"Por validar")</f>
        <v>Por validar</v>
      </c>
      <c r="Y216" s="9" t="str">
        <f>IFERROR(VLOOKUP(TablaRequerimientos[[#This Row],[ID de orden de trabajo+]],#REF!,12,FALSE),"Por validar")</f>
        <v>Por validar</v>
      </c>
      <c r="Z216" s="9">
        <v>1.1574069503694773E-5</v>
      </c>
      <c r="AA216" s="9" t="s">
        <v>31</v>
      </c>
    </row>
    <row r="217" spans="1:27" x14ac:dyDescent="0.25">
      <c r="A217" s="5" t="s">
        <v>457</v>
      </c>
      <c r="B217" t="s">
        <v>458</v>
      </c>
      <c r="C217" t="s">
        <v>57</v>
      </c>
      <c r="D217" t="s">
        <v>30</v>
      </c>
      <c r="E217" t="s">
        <v>74</v>
      </c>
      <c r="F217" t="s">
        <v>32</v>
      </c>
      <c r="G217" s="6">
        <v>43839</v>
      </c>
      <c r="H217" s="7">
        <v>0.37215277777777778</v>
      </c>
      <c r="I217" s="6">
        <v>43839</v>
      </c>
      <c r="J217" s="7">
        <v>0.44197916666666665</v>
      </c>
      <c r="K217" s="8">
        <v>43840.471354166664</v>
      </c>
      <c r="M217" s="9"/>
      <c r="O217" s="9" t="s">
        <v>74</v>
      </c>
      <c r="P217" s="9" t="s">
        <v>74</v>
      </c>
      <c r="X217" s="10" t="str">
        <f>IFERROR(VLOOKUP(TablaRequerimientos[[#This Row],[ID de orden de trabajo+]],#REF!,11,FALSE),"Por validar")</f>
        <v>Por validar</v>
      </c>
      <c r="Y217" s="9" t="str">
        <f>IFERROR(VLOOKUP(TablaRequerimientos[[#This Row],[ID de orden de trabajo+]],#REF!,12,FALSE),"Por validar")</f>
        <v>Por validar</v>
      </c>
      <c r="Z217" s="9">
        <v>1.1574069503694773E-5</v>
      </c>
      <c r="AA217" s="9" t="s">
        <v>31</v>
      </c>
    </row>
    <row r="218" spans="1:27" x14ac:dyDescent="0.25">
      <c r="A218" s="5" t="s">
        <v>459</v>
      </c>
      <c r="B218" t="s">
        <v>460</v>
      </c>
      <c r="C218" t="s">
        <v>57</v>
      </c>
      <c r="D218" t="s">
        <v>30</v>
      </c>
      <c r="E218" t="s">
        <v>74</v>
      </c>
      <c r="F218" t="s">
        <v>32</v>
      </c>
      <c r="G218" s="6">
        <v>43838</v>
      </c>
      <c r="H218" s="7">
        <v>0.64232638888888893</v>
      </c>
      <c r="I218" s="6">
        <v>43838</v>
      </c>
      <c r="J218" s="7">
        <v>0.67746527777777776</v>
      </c>
      <c r="K218" s="8">
        <v>43839.727534722224</v>
      </c>
      <c r="M218" s="9"/>
      <c r="O218" s="9" t="s">
        <v>74</v>
      </c>
      <c r="P218" s="9" t="s">
        <v>74</v>
      </c>
      <c r="X218" s="10" t="str">
        <f>IFERROR(VLOOKUP(TablaRequerimientos[[#This Row],[ID de orden de trabajo+]],#REF!,11,FALSE),"Por validar")</f>
        <v>Por validar</v>
      </c>
      <c r="Y218" s="9" t="str">
        <f>IFERROR(VLOOKUP(TablaRequerimientos[[#This Row],[ID de orden de trabajo+]],#REF!,12,FALSE),"Por validar")</f>
        <v>Por validar</v>
      </c>
      <c r="Z218" s="9">
        <v>4.8611110833007842E-4</v>
      </c>
      <c r="AA218" s="9" t="s">
        <v>31</v>
      </c>
    </row>
    <row r="219" spans="1:27" x14ac:dyDescent="0.25">
      <c r="A219" s="5" t="s">
        <v>461</v>
      </c>
      <c r="B219" t="s">
        <v>462</v>
      </c>
      <c r="C219" t="s">
        <v>57</v>
      </c>
      <c r="D219" t="s">
        <v>30</v>
      </c>
      <c r="E219" t="s">
        <v>74</v>
      </c>
      <c r="F219" t="s">
        <v>32</v>
      </c>
      <c r="G219" s="6">
        <v>43838</v>
      </c>
      <c r="H219" s="7">
        <v>0.6619328703703703</v>
      </c>
      <c r="I219" s="6">
        <v>43839</v>
      </c>
      <c r="J219" s="7">
        <v>0.5980671296296296</v>
      </c>
      <c r="K219" s="8">
        <v>43840.642997685187</v>
      </c>
      <c r="M219" s="9"/>
      <c r="O219" s="9" t="s">
        <v>74</v>
      </c>
      <c r="P219" s="9" t="s">
        <v>74</v>
      </c>
      <c r="X219" s="10" t="str">
        <f>IFERROR(VLOOKUP(TablaRequerimientos[[#This Row],[ID de orden de trabajo+]],#REF!,11,FALSE),"Por validar")</f>
        <v>Por validar</v>
      </c>
      <c r="Y219" s="9" t="str">
        <f>IFERROR(VLOOKUP(TablaRequerimientos[[#This Row],[ID de orden de trabajo+]],#REF!,12,FALSE),"Por validar")</f>
        <v>Por validar</v>
      </c>
      <c r="Z219" s="9">
        <v>2.7777777722803876E-4</v>
      </c>
      <c r="AA219" s="9" t="s">
        <v>31</v>
      </c>
    </row>
    <row r="220" spans="1:27" x14ac:dyDescent="0.25">
      <c r="A220" s="5" t="s">
        <v>463</v>
      </c>
      <c r="B220" t="s">
        <v>464</v>
      </c>
      <c r="C220" t="s">
        <v>57</v>
      </c>
      <c r="D220" t="s">
        <v>30</v>
      </c>
      <c r="E220" t="s">
        <v>74</v>
      </c>
      <c r="F220" t="s">
        <v>32</v>
      </c>
      <c r="G220" s="6">
        <v>43838</v>
      </c>
      <c r="H220" s="7">
        <v>0.66675925925925927</v>
      </c>
      <c r="I220" s="6">
        <v>43839</v>
      </c>
      <c r="J220" s="7">
        <v>0.58893518518518517</v>
      </c>
      <c r="K220" s="8">
        <v>43840.642997685187</v>
      </c>
      <c r="M220" s="9"/>
      <c r="O220" s="9" t="s">
        <v>74</v>
      </c>
      <c r="P220" s="9" t="s">
        <v>74</v>
      </c>
      <c r="X220" s="10" t="str">
        <f>IFERROR(VLOOKUP(TablaRequerimientos[[#This Row],[ID de orden de trabajo+]],#REF!,11,FALSE),"Por validar")</f>
        <v>Por validar</v>
      </c>
      <c r="Y220" s="9" t="str">
        <f>IFERROR(VLOOKUP(TablaRequerimientos[[#This Row],[ID de orden de trabajo+]],#REF!,12,FALSE),"Por validar")</f>
        <v>Por validar</v>
      </c>
      <c r="Z220" s="9">
        <v>1.1574069503694773E-5</v>
      </c>
      <c r="AA220" s="9" t="s">
        <v>31</v>
      </c>
    </row>
    <row r="221" spans="1:27" x14ac:dyDescent="0.25">
      <c r="A221" s="5" t="s">
        <v>465</v>
      </c>
      <c r="B221" t="s">
        <v>466</v>
      </c>
      <c r="C221" t="s">
        <v>57</v>
      </c>
      <c r="D221" t="s">
        <v>30</v>
      </c>
      <c r="E221" t="s">
        <v>74</v>
      </c>
      <c r="F221" t="s">
        <v>32</v>
      </c>
      <c r="G221" s="6">
        <v>43838</v>
      </c>
      <c r="H221" s="7">
        <v>0.68820601851851848</v>
      </c>
      <c r="I221" s="6">
        <v>43838</v>
      </c>
      <c r="J221" s="7">
        <v>0.73491898148148149</v>
      </c>
      <c r="K221" s="8">
        <v>43839.791597222225</v>
      </c>
      <c r="M221" s="9"/>
      <c r="O221" s="9" t="s">
        <v>74</v>
      </c>
      <c r="P221" s="9" t="s">
        <v>74</v>
      </c>
      <c r="X221" s="10" t="str">
        <f>IFERROR(VLOOKUP(TablaRequerimientos[[#This Row],[ID de orden de trabajo+]],#REF!,11,FALSE),"Por validar")</f>
        <v>Por validar</v>
      </c>
      <c r="Y221" s="9" t="str">
        <f>IFERROR(VLOOKUP(TablaRequerimientos[[#This Row],[ID de orden de trabajo+]],#REF!,12,FALSE),"Por validar")</f>
        <v>Por validar</v>
      </c>
      <c r="Z221" s="9">
        <v>0</v>
      </c>
      <c r="AA221" s="9" t="s">
        <v>31</v>
      </c>
    </row>
    <row r="222" spans="1:27" x14ac:dyDescent="0.25">
      <c r="A222" s="5" t="s">
        <v>467</v>
      </c>
      <c r="B222" t="s">
        <v>316</v>
      </c>
      <c r="C222" t="s">
        <v>57</v>
      </c>
      <c r="D222" t="s">
        <v>30</v>
      </c>
      <c r="E222" t="s">
        <v>74</v>
      </c>
      <c r="F222" t="s">
        <v>32</v>
      </c>
      <c r="G222" s="6">
        <v>43838</v>
      </c>
      <c r="H222" s="7">
        <v>0.69516203703703694</v>
      </c>
      <c r="I222" s="6">
        <v>43839</v>
      </c>
      <c r="J222" s="7">
        <v>0.60127314814814814</v>
      </c>
      <c r="K222" s="8">
        <v>43840.642997685187</v>
      </c>
      <c r="M222" s="9"/>
      <c r="O222" s="9" t="s">
        <v>74</v>
      </c>
      <c r="P222" s="9" t="s">
        <v>74</v>
      </c>
      <c r="X222" s="10" t="str">
        <f>IFERROR(VLOOKUP(TablaRequerimientos[[#This Row],[ID de orden de trabajo+]],#REF!,11,FALSE),"Por validar")</f>
        <v>Por validar</v>
      </c>
      <c r="Y222" s="9" t="str">
        <f>IFERROR(VLOOKUP(TablaRequerimientos[[#This Row],[ID de orden de trabajo+]],#REF!,12,FALSE),"Por validar")</f>
        <v>Por validar</v>
      </c>
      <c r="Z222" s="9">
        <v>8.3333333168411627E-4</v>
      </c>
      <c r="AA222" s="9" t="s">
        <v>31</v>
      </c>
    </row>
    <row r="223" spans="1:27" x14ac:dyDescent="0.25">
      <c r="A223" s="5" t="s">
        <v>468</v>
      </c>
      <c r="B223" t="s">
        <v>469</v>
      </c>
      <c r="C223" t="s">
        <v>111</v>
      </c>
      <c r="D223" t="s">
        <v>30</v>
      </c>
      <c r="E223" t="s">
        <v>74</v>
      </c>
      <c r="F223" t="s">
        <v>159</v>
      </c>
      <c r="G223" s="6">
        <v>43838</v>
      </c>
      <c r="H223" s="7">
        <v>0.70054398148148145</v>
      </c>
      <c r="I223" s="6">
        <v>43838</v>
      </c>
      <c r="J223" s="7">
        <v>0.72006944444444443</v>
      </c>
      <c r="K223" s="8">
        <v>43839.727534722224</v>
      </c>
      <c r="M223" s="9"/>
      <c r="O223" s="9" t="s">
        <v>74</v>
      </c>
      <c r="P223" s="9" t="s">
        <v>74</v>
      </c>
      <c r="X223" s="10" t="str">
        <f>IFERROR(VLOOKUP(TablaRequerimientos[[#This Row],[ID de orden de trabajo+]],#REF!,11,FALSE),"Por validar")</f>
        <v>Por validar</v>
      </c>
      <c r="Y223" s="9" t="str">
        <f>IFERROR(VLOOKUP(TablaRequerimientos[[#This Row],[ID de orden de trabajo+]],#REF!,12,FALSE),"Por validar")</f>
        <v>Por validar</v>
      </c>
      <c r="Z223" s="9">
        <v>1.273148154723458E-4</v>
      </c>
      <c r="AA223" s="9" t="s">
        <v>31</v>
      </c>
    </row>
    <row r="224" spans="1:27" x14ac:dyDescent="0.25">
      <c r="A224" s="5" t="s">
        <v>470</v>
      </c>
      <c r="B224" t="s">
        <v>471</v>
      </c>
      <c r="C224" t="s">
        <v>57</v>
      </c>
      <c r="D224" t="s">
        <v>30</v>
      </c>
      <c r="E224" t="s">
        <v>74</v>
      </c>
      <c r="F224" t="s">
        <v>32</v>
      </c>
      <c r="G224" s="6">
        <v>43838</v>
      </c>
      <c r="H224" s="7">
        <v>0.70775462962962965</v>
      </c>
      <c r="I224" s="6">
        <v>43838</v>
      </c>
      <c r="J224" s="7">
        <v>0.73237268518518517</v>
      </c>
      <c r="K224" s="8">
        <v>43839.791597222225</v>
      </c>
      <c r="M224" s="9"/>
      <c r="O224" s="9" t="s">
        <v>74</v>
      </c>
      <c r="P224" s="9" t="s">
        <v>74</v>
      </c>
      <c r="X224" s="10" t="str">
        <f>IFERROR(VLOOKUP(TablaRequerimientos[[#This Row],[ID de orden de trabajo+]],#REF!,11,FALSE),"Por validar")</f>
        <v>Por validar</v>
      </c>
      <c r="Y224" s="9" t="str">
        <f>IFERROR(VLOOKUP(TablaRequerimientos[[#This Row],[ID de orden de trabajo+]],#REF!,12,FALSE),"Por validar")</f>
        <v>Por validar</v>
      </c>
      <c r="Z224" s="9">
        <v>1.4467592554865405E-3</v>
      </c>
      <c r="AA224" s="9" t="s">
        <v>31</v>
      </c>
    </row>
    <row r="225" spans="1:27" x14ac:dyDescent="0.25">
      <c r="A225" s="5" t="s">
        <v>472</v>
      </c>
      <c r="B225" t="s">
        <v>473</v>
      </c>
      <c r="C225" t="s">
        <v>57</v>
      </c>
      <c r="D225" t="s">
        <v>30</v>
      </c>
      <c r="E225" t="s">
        <v>74</v>
      </c>
      <c r="F225" t="s">
        <v>32</v>
      </c>
      <c r="G225" s="6">
        <v>43838</v>
      </c>
      <c r="H225" s="7">
        <v>0.74792824074074071</v>
      </c>
      <c r="I225" s="6">
        <v>43839</v>
      </c>
      <c r="J225" s="7">
        <v>0.41453703703703698</v>
      </c>
      <c r="K225" s="8">
        <v>43840.471354166664</v>
      </c>
      <c r="M225" s="9"/>
      <c r="O225" s="9" t="s">
        <v>74</v>
      </c>
      <c r="P225" s="9" t="s">
        <v>74</v>
      </c>
      <c r="X225" s="10" t="str">
        <f>IFERROR(VLOOKUP(TablaRequerimientos[[#This Row],[ID de orden de trabajo+]],#REF!,11,FALSE),"Por validar")</f>
        <v>Por validar</v>
      </c>
      <c r="Y225" s="9" t="str">
        <f>IFERROR(VLOOKUP(TablaRequerimientos[[#This Row],[ID de orden de trabajo+]],#REF!,12,FALSE),"Por validar")</f>
        <v>Por validar</v>
      </c>
      <c r="Z225" s="9">
        <v>5.671296312357299E-4</v>
      </c>
      <c r="AA225" s="9" t="s">
        <v>31</v>
      </c>
    </row>
    <row r="226" spans="1:27" x14ac:dyDescent="0.25">
      <c r="A226" s="5" t="s">
        <v>474</v>
      </c>
      <c r="B226" t="s">
        <v>108</v>
      </c>
      <c r="C226" t="s">
        <v>90</v>
      </c>
      <c r="D226" t="s">
        <v>30</v>
      </c>
      <c r="E226" t="s">
        <v>74</v>
      </c>
      <c r="F226" t="s">
        <v>32</v>
      </c>
      <c r="G226" s="6">
        <v>43838</v>
      </c>
      <c r="H226" s="7">
        <v>0.75269675925925927</v>
      </c>
      <c r="I226" s="6">
        <v>43839</v>
      </c>
      <c r="J226" s="7">
        <v>0.4635185185185185</v>
      </c>
      <c r="K226" s="8">
        <v>43840.471354166664</v>
      </c>
      <c r="M226" s="9"/>
      <c r="O226" s="9" t="s">
        <v>74</v>
      </c>
      <c r="P226" s="9" t="s">
        <v>74</v>
      </c>
      <c r="X226" s="10" t="str">
        <f>IFERROR(VLOOKUP(TablaRequerimientos[[#This Row],[ID de orden de trabajo+]],#REF!,11,FALSE),"Por validar")</f>
        <v>Por validar</v>
      </c>
      <c r="Y226" s="9" t="str">
        <f>IFERROR(VLOOKUP(TablaRequerimientos[[#This Row],[ID de orden de trabajo+]],#REF!,12,FALSE),"Por validar")</f>
        <v>Por validar</v>
      </c>
      <c r="Z226" s="9">
        <v>4.6296292566694319E-5</v>
      </c>
      <c r="AA226" s="9" t="s">
        <v>31</v>
      </c>
    </row>
    <row r="227" spans="1:27" x14ac:dyDescent="0.25">
      <c r="A227" s="5" t="s">
        <v>475</v>
      </c>
      <c r="B227" t="s">
        <v>476</v>
      </c>
      <c r="C227" t="s">
        <v>57</v>
      </c>
      <c r="D227" t="s">
        <v>30</v>
      </c>
      <c r="E227" t="s">
        <v>74</v>
      </c>
      <c r="F227" t="s">
        <v>32</v>
      </c>
      <c r="G227" s="6">
        <v>43838</v>
      </c>
      <c r="H227" s="7">
        <v>0.78085648148148146</v>
      </c>
      <c r="I227" s="6">
        <v>43839</v>
      </c>
      <c r="J227" s="7">
        <v>0.38521990740740741</v>
      </c>
      <c r="K227" s="8">
        <v>43840.471354166664</v>
      </c>
      <c r="M227" s="9"/>
      <c r="O227" s="9" t="s">
        <v>74</v>
      </c>
      <c r="P227" s="9" t="s">
        <v>74</v>
      </c>
      <c r="X227" s="10" t="str">
        <f>IFERROR(VLOOKUP(TablaRequerimientos[[#This Row],[ID de orden de trabajo+]],#REF!,11,FALSE),"Por validar")</f>
        <v>Por validar</v>
      </c>
      <c r="Y227" s="9" t="str">
        <f>IFERROR(VLOOKUP(TablaRequerimientos[[#This Row],[ID de orden de trabajo+]],#REF!,12,FALSE),"Por validar")</f>
        <v>Por validar</v>
      </c>
      <c r="Z227" s="9">
        <v>0</v>
      </c>
      <c r="AA227" s="9" t="s">
        <v>31</v>
      </c>
    </row>
    <row r="228" spans="1:27" x14ac:dyDescent="0.25">
      <c r="A228" s="5" t="s">
        <v>477</v>
      </c>
      <c r="B228" t="s">
        <v>478</v>
      </c>
      <c r="C228" t="s">
        <v>57</v>
      </c>
      <c r="D228" t="s">
        <v>30</v>
      </c>
      <c r="E228" t="s">
        <v>74</v>
      </c>
      <c r="F228" t="s">
        <v>32</v>
      </c>
      <c r="G228" s="6">
        <v>43838</v>
      </c>
      <c r="H228" s="7">
        <v>0.78567129629629628</v>
      </c>
      <c r="I228" s="6">
        <v>43839</v>
      </c>
      <c r="J228" s="7">
        <v>0.58863425925925927</v>
      </c>
      <c r="K228" s="8">
        <v>43840.642997685187</v>
      </c>
      <c r="M228" s="9"/>
      <c r="O228" s="9" t="s">
        <v>74</v>
      </c>
      <c r="P228" s="9" t="s">
        <v>74</v>
      </c>
      <c r="X228" s="10" t="str">
        <f>IFERROR(VLOOKUP(TablaRequerimientos[[#This Row],[ID de orden de trabajo+]],#REF!,11,FALSE),"Por validar")</f>
        <v>Por validar</v>
      </c>
      <c r="Y228" s="9" t="str">
        <f>IFERROR(VLOOKUP(TablaRequerimientos[[#This Row],[ID de orden de trabajo+]],#REF!,12,FALSE),"Por validar")</f>
        <v>Por validar</v>
      </c>
      <c r="Z228" s="9">
        <v>0</v>
      </c>
      <c r="AA228" s="9" t="s">
        <v>31</v>
      </c>
    </row>
    <row r="229" spans="1:27" x14ac:dyDescent="0.25">
      <c r="A229" s="5" t="s">
        <v>479</v>
      </c>
      <c r="B229" t="s">
        <v>147</v>
      </c>
      <c r="C229" t="s">
        <v>57</v>
      </c>
      <c r="D229" t="s">
        <v>30</v>
      </c>
      <c r="E229" t="s">
        <v>74</v>
      </c>
      <c r="F229" t="s">
        <v>32</v>
      </c>
      <c r="G229" s="6">
        <v>43839</v>
      </c>
      <c r="H229" s="7">
        <v>0.27103009259259259</v>
      </c>
      <c r="I229" s="6">
        <v>43839</v>
      </c>
      <c r="J229" s="7">
        <v>0.67499999999999993</v>
      </c>
      <c r="K229" s="8">
        <v>43840.718136574076</v>
      </c>
      <c r="M229" s="9"/>
      <c r="O229" s="9" t="s">
        <v>74</v>
      </c>
      <c r="P229" s="9" t="s">
        <v>74</v>
      </c>
      <c r="X229" s="10" t="str">
        <f>IFERROR(VLOOKUP(TablaRequerimientos[[#This Row],[ID de orden de trabajo+]],#REF!,11,FALSE),"Por validar")</f>
        <v>Por validar</v>
      </c>
      <c r="Y229" s="9" t="str">
        <f>IFERROR(VLOOKUP(TablaRequerimientos[[#This Row],[ID de orden de trabajo+]],#REF!,12,FALSE),"Por validar")</f>
        <v>Por validar</v>
      </c>
      <c r="Z229" s="9">
        <v>0</v>
      </c>
      <c r="AA229" s="9" t="s">
        <v>31</v>
      </c>
    </row>
    <row r="230" spans="1:27" x14ac:dyDescent="0.25">
      <c r="A230" s="5" t="s">
        <v>480</v>
      </c>
      <c r="B230" t="s">
        <v>481</v>
      </c>
      <c r="C230" t="s">
        <v>57</v>
      </c>
      <c r="D230" t="s">
        <v>30</v>
      </c>
      <c r="E230" t="s">
        <v>74</v>
      </c>
      <c r="F230" t="s">
        <v>32</v>
      </c>
      <c r="G230" s="6">
        <v>43839</v>
      </c>
      <c r="H230" s="7">
        <v>0.36476851851851855</v>
      </c>
      <c r="I230" s="6">
        <v>43839</v>
      </c>
      <c r="J230" s="7">
        <v>0.59109953703703699</v>
      </c>
      <c r="K230" s="8">
        <v>43840.642997685187</v>
      </c>
      <c r="M230" s="9"/>
      <c r="O230" s="9" t="s">
        <v>74</v>
      </c>
      <c r="P230" s="9" t="s">
        <v>74</v>
      </c>
      <c r="X230" s="10" t="str">
        <f>IFERROR(VLOOKUP(TablaRequerimientos[[#This Row],[ID de orden de trabajo+]],#REF!,11,FALSE),"Por validar")</f>
        <v>Por validar</v>
      </c>
      <c r="Y230" s="9" t="str">
        <f>IFERROR(VLOOKUP(TablaRequerimientos[[#This Row],[ID de orden de trabajo+]],#REF!,12,FALSE),"Por validar")</f>
        <v>Por validar</v>
      </c>
      <c r="Z230" s="9">
        <v>5.092592618893832E-4</v>
      </c>
      <c r="AA230" s="9" t="s">
        <v>31</v>
      </c>
    </row>
    <row r="231" spans="1:27" x14ac:dyDescent="0.25">
      <c r="A231" s="5" t="s">
        <v>482</v>
      </c>
      <c r="B231" t="s">
        <v>483</v>
      </c>
      <c r="C231" t="s">
        <v>57</v>
      </c>
      <c r="D231" t="s">
        <v>30</v>
      </c>
      <c r="E231" t="s">
        <v>74</v>
      </c>
      <c r="F231" t="s">
        <v>32</v>
      </c>
      <c r="G231" s="6">
        <v>43839</v>
      </c>
      <c r="H231" s="7">
        <v>0.38111111111111112</v>
      </c>
      <c r="I231" s="6">
        <v>43839</v>
      </c>
      <c r="J231" s="7">
        <v>0.38990740740740737</v>
      </c>
      <c r="K231" s="8">
        <v>43840.471354166664</v>
      </c>
      <c r="M231" s="9"/>
      <c r="O231" s="9" t="s">
        <v>74</v>
      </c>
      <c r="P231" s="9" t="s">
        <v>74</v>
      </c>
      <c r="X231" s="10" t="str">
        <f>IFERROR(VLOOKUP(TablaRequerimientos[[#This Row],[ID de orden de trabajo+]],#REF!,11,FALSE),"Por validar")</f>
        <v>Por validar</v>
      </c>
      <c r="Y231" s="9" t="str">
        <f>IFERROR(VLOOKUP(TablaRequerimientos[[#This Row],[ID de orden de trabajo+]],#REF!,12,FALSE),"Por validar")</f>
        <v>Por validar</v>
      </c>
      <c r="Z231" s="9">
        <v>0</v>
      </c>
      <c r="AA231" s="9" t="s">
        <v>31</v>
      </c>
    </row>
    <row r="232" spans="1:27" x14ac:dyDescent="0.25">
      <c r="A232" s="5" t="s">
        <v>484</v>
      </c>
      <c r="B232" t="s">
        <v>485</v>
      </c>
      <c r="C232" t="s">
        <v>158</v>
      </c>
      <c r="D232" t="s">
        <v>30</v>
      </c>
      <c r="E232" t="s">
        <v>74</v>
      </c>
      <c r="F232" t="s">
        <v>32</v>
      </c>
      <c r="G232" s="6">
        <v>43839</v>
      </c>
      <c r="H232" s="7">
        <v>0.40752314814814811</v>
      </c>
      <c r="I232" s="6">
        <v>43839</v>
      </c>
      <c r="J232" s="7">
        <v>0.41244212962962962</v>
      </c>
      <c r="K232" s="8">
        <v>43840.471354166664</v>
      </c>
      <c r="M232" s="9"/>
      <c r="O232" s="9" t="s">
        <v>74</v>
      </c>
      <c r="P232" s="9" t="s">
        <v>74</v>
      </c>
      <c r="X232" s="10" t="str">
        <f>IFERROR(VLOOKUP(TablaRequerimientos[[#This Row],[ID de orden de trabajo+]],#REF!,11,FALSE),"Por validar")</f>
        <v>Por validar</v>
      </c>
      <c r="Y232" s="9" t="str">
        <f>IFERROR(VLOOKUP(TablaRequerimientos[[#This Row],[ID de orden de trabajo+]],#REF!,12,FALSE),"Por validar")</f>
        <v>Por validar</v>
      </c>
      <c r="Z232" s="9">
        <v>8.1018515629693866E-5</v>
      </c>
      <c r="AA232" s="9" t="s">
        <v>31</v>
      </c>
    </row>
    <row r="233" spans="1:27" x14ac:dyDescent="0.25">
      <c r="A233" s="5" t="s">
        <v>486</v>
      </c>
      <c r="B233" t="s">
        <v>487</v>
      </c>
      <c r="C233" t="s">
        <v>57</v>
      </c>
      <c r="D233" t="s">
        <v>30</v>
      </c>
      <c r="E233" t="s">
        <v>74</v>
      </c>
      <c r="F233" t="s">
        <v>32</v>
      </c>
      <c r="G233" s="6">
        <v>43839</v>
      </c>
      <c r="H233" s="7">
        <v>0.41337962962962965</v>
      </c>
      <c r="I233" s="6">
        <v>43839</v>
      </c>
      <c r="J233" s="7">
        <v>0.56458333333333333</v>
      </c>
      <c r="K233" s="8">
        <v>43840.642997685187</v>
      </c>
      <c r="M233" s="9"/>
      <c r="O233" s="9" t="s">
        <v>74</v>
      </c>
      <c r="P233" s="9" t="s">
        <v>74</v>
      </c>
      <c r="X233" s="10" t="str">
        <f>IFERROR(VLOOKUP(TablaRequerimientos[[#This Row],[ID de orden de trabajo+]],#REF!,11,FALSE),"Por validar")</f>
        <v>Por validar</v>
      </c>
      <c r="Y233" s="9" t="str">
        <f>IFERROR(VLOOKUP(TablaRequerimientos[[#This Row],[ID de orden de trabajo+]],#REF!,12,FALSE),"Por validar")</f>
        <v>Por validar</v>
      </c>
      <c r="Z233" s="9">
        <v>7.5231481605442241E-4</v>
      </c>
      <c r="AA233" s="9" t="s">
        <v>31</v>
      </c>
    </row>
    <row r="234" spans="1:27" x14ac:dyDescent="0.25">
      <c r="A234" s="5" t="s">
        <v>488</v>
      </c>
      <c r="B234" t="s">
        <v>487</v>
      </c>
      <c r="C234" t="s">
        <v>57</v>
      </c>
      <c r="D234" t="s">
        <v>30</v>
      </c>
      <c r="E234" t="s">
        <v>74</v>
      </c>
      <c r="F234" t="s">
        <v>32</v>
      </c>
      <c r="G234" s="6">
        <v>43839</v>
      </c>
      <c r="H234" s="7">
        <v>0.4135300925925926</v>
      </c>
      <c r="I234" s="6">
        <v>43839</v>
      </c>
      <c r="J234" s="7">
        <v>0.69641203703703702</v>
      </c>
      <c r="K234" s="8">
        <v>43840.718136574076</v>
      </c>
      <c r="M234" s="9"/>
      <c r="O234" s="9" t="s">
        <v>74</v>
      </c>
      <c r="P234" s="9" t="s">
        <v>74</v>
      </c>
      <c r="X234" s="10" t="str">
        <f>IFERROR(VLOOKUP(TablaRequerimientos[[#This Row],[ID de orden de trabajo+]],#REF!,11,FALSE),"Por validar")</f>
        <v>Por validar</v>
      </c>
      <c r="Y234" s="9" t="str">
        <f>IFERROR(VLOOKUP(TablaRequerimientos[[#This Row],[ID de orden de trabajo+]],#REF!,12,FALSE),"Por validar")</f>
        <v>Por validar</v>
      </c>
      <c r="Z234" s="9">
        <v>7.7546296233776957E-4</v>
      </c>
      <c r="AA234" s="9" t="s">
        <v>31</v>
      </c>
    </row>
    <row r="235" spans="1:27" x14ac:dyDescent="0.25">
      <c r="A235" s="5" t="s">
        <v>489</v>
      </c>
      <c r="B235" t="s">
        <v>487</v>
      </c>
      <c r="C235" t="s">
        <v>57</v>
      </c>
      <c r="D235" t="s">
        <v>30</v>
      </c>
      <c r="E235" t="s">
        <v>74</v>
      </c>
      <c r="F235" t="s">
        <v>32</v>
      </c>
      <c r="G235" s="6">
        <v>43839</v>
      </c>
      <c r="H235" s="7">
        <v>0.41369212962962965</v>
      </c>
      <c r="I235" s="6">
        <v>43839</v>
      </c>
      <c r="J235" s="7">
        <v>0.70008101851851856</v>
      </c>
      <c r="K235" s="8">
        <v>43840.718136574076</v>
      </c>
      <c r="M235" s="9"/>
      <c r="O235" s="9" t="s">
        <v>74</v>
      </c>
      <c r="P235" s="9" t="s">
        <v>74</v>
      </c>
      <c r="X235" s="10" t="str">
        <f>IFERROR(VLOOKUP(TablaRequerimientos[[#This Row],[ID de orden de trabajo+]],#REF!,11,FALSE),"Por validar")</f>
        <v>Por validar</v>
      </c>
      <c r="Y235" s="9" t="str">
        <f>IFERROR(VLOOKUP(TablaRequerimientos[[#This Row],[ID de orden de trabajo+]],#REF!,12,FALSE),"Por validar")</f>
        <v>Por validar</v>
      </c>
      <c r="Z235" s="9">
        <v>8.3333333168411627E-4</v>
      </c>
      <c r="AA235" s="9" t="s">
        <v>31</v>
      </c>
    </row>
    <row r="236" spans="1:27" x14ac:dyDescent="0.25">
      <c r="A236" s="5" t="s">
        <v>490</v>
      </c>
      <c r="B236" t="s">
        <v>491</v>
      </c>
      <c r="C236" t="s">
        <v>111</v>
      </c>
      <c r="D236" t="s">
        <v>30</v>
      </c>
      <c r="E236" t="s">
        <v>74</v>
      </c>
      <c r="F236" t="s">
        <v>159</v>
      </c>
      <c r="G236" s="6">
        <v>43839</v>
      </c>
      <c r="H236" s="7">
        <v>0.46451388888888889</v>
      </c>
      <c r="I236" s="6">
        <v>43840</v>
      </c>
      <c r="J236" s="7">
        <v>0.37144675925925924</v>
      </c>
      <c r="K236" s="8">
        <v>43841.378622685188</v>
      </c>
      <c r="M236" s="9"/>
      <c r="O236" s="9" t="s">
        <v>74</v>
      </c>
      <c r="P236" s="9" t="s">
        <v>74</v>
      </c>
      <c r="X236" s="10" t="str">
        <f>IFERROR(VLOOKUP(TablaRequerimientos[[#This Row],[ID de orden de trabajo+]],#REF!,11,FALSE),"Por validar")</f>
        <v>Por validar</v>
      </c>
      <c r="Y236" s="9" t="str">
        <f>IFERROR(VLOOKUP(TablaRequerimientos[[#This Row],[ID de orden de trabajo+]],#REF!,12,FALSE),"Por validar")</f>
        <v>Por validar</v>
      </c>
      <c r="Z236" s="9">
        <v>-2.7777777722803876E-4</v>
      </c>
      <c r="AA236" s="9" t="s">
        <v>31</v>
      </c>
    </row>
    <row r="237" spans="1:27" x14ac:dyDescent="0.25">
      <c r="A237" s="5" t="s">
        <v>492</v>
      </c>
      <c r="B237" t="s">
        <v>493</v>
      </c>
      <c r="C237" t="s">
        <v>90</v>
      </c>
      <c r="D237" t="s">
        <v>30</v>
      </c>
      <c r="E237" t="s">
        <v>74</v>
      </c>
      <c r="F237" t="s">
        <v>32</v>
      </c>
      <c r="G237" s="6">
        <v>43839</v>
      </c>
      <c r="H237" s="7">
        <v>0.47797453703703702</v>
      </c>
      <c r="I237" s="6">
        <v>43846</v>
      </c>
      <c r="J237" s="7">
        <v>0.4249768518518518</v>
      </c>
      <c r="K237" s="8">
        <v>43847.460960648146</v>
      </c>
      <c r="M237" s="9"/>
      <c r="O237" s="9" t="s">
        <v>74</v>
      </c>
      <c r="P237" s="9" t="s">
        <v>74</v>
      </c>
      <c r="X237" s="10" t="str">
        <f>IFERROR(VLOOKUP(TablaRequerimientos[[#This Row],[ID de orden de trabajo+]],#REF!,11,FALSE),"Por validar")</f>
        <v>Por validar</v>
      </c>
      <c r="Y237" s="9" t="str">
        <f>IFERROR(VLOOKUP(TablaRequerimientos[[#This Row],[ID de orden de trabajo+]],#REF!,12,FALSE),"Por validar")</f>
        <v>Por validar</v>
      </c>
      <c r="Z237" s="9">
        <v>2.7777777795563452E-3</v>
      </c>
      <c r="AA237" s="9" t="s">
        <v>31</v>
      </c>
    </row>
    <row r="238" spans="1:27" x14ac:dyDescent="0.25">
      <c r="A238" s="5" t="s">
        <v>494</v>
      </c>
      <c r="B238" t="s">
        <v>495</v>
      </c>
      <c r="C238" t="s">
        <v>57</v>
      </c>
      <c r="D238" t="s">
        <v>30</v>
      </c>
      <c r="E238" t="s">
        <v>74</v>
      </c>
      <c r="F238" t="s">
        <v>32</v>
      </c>
      <c r="G238" s="6">
        <v>43839</v>
      </c>
      <c r="H238" s="7">
        <v>0.48358796296296297</v>
      </c>
      <c r="I238" s="6">
        <v>43839</v>
      </c>
      <c r="J238" s="7">
        <v>0.51989583333333333</v>
      </c>
      <c r="K238" s="8">
        <v>43840.540648148148</v>
      </c>
      <c r="M238" s="9"/>
      <c r="O238" s="9" t="s">
        <v>74</v>
      </c>
      <c r="P238" s="9" t="s">
        <v>74</v>
      </c>
      <c r="X238" s="10" t="str">
        <f>IFERROR(VLOOKUP(TablaRequerimientos[[#This Row],[ID de orden de trabajo+]],#REF!,11,FALSE),"Por validar")</f>
        <v>Por validar</v>
      </c>
      <c r="Y238" s="9" t="str">
        <f>IFERROR(VLOOKUP(TablaRequerimientos[[#This Row],[ID de orden de trabajo+]],#REF!,12,FALSE),"Por validar")</f>
        <v>Por validar</v>
      </c>
      <c r="Z238" s="9">
        <v>1.0185185165028088E-3</v>
      </c>
      <c r="AA238" s="9" t="s">
        <v>31</v>
      </c>
    </row>
    <row r="239" spans="1:27" x14ac:dyDescent="0.25">
      <c r="A239" s="5" t="s">
        <v>496</v>
      </c>
      <c r="B239" t="s">
        <v>497</v>
      </c>
      <c r="C239" t="s">
        <v>158</v>
      </c>
      <c r="D239" t="s">
        <v>30</v>
      </c>
      <c r="E239" t="s">
        <v>74</v>
      </c>
      <c r="F239" t="s">
        <v>32</v>
      </c>
      <c r="G239" s="6">
        <v>43839</v>
      </c>
      <c r="H239" s="7">
        <v>0.50670138888888883</v>
      </c>
      <c r="I239" s="6">
        <v>43839</v>
      </c>
      <c r="J239" s="7">
        <v>0.55596064814814816</v>
      </c>
      <c r="K239" s="8">
        <v>43840.642997685187</v>
      </c>
      <c r="M239" s="9"/>
      <c r="O239" s="9" t="s">
        <v>74</v>
      </c>
      <c r="P239" s="9" t="s">
        <v>74</v>
      </c>
      <c r="X239" s="10" t="str">
        <f>IFERROR(VLOOKUP(TablaRequerimientos[[#This Row],[ID de orden de trabajo+]],#REF!,11,FALSE),"Por validar")</f>
        <v>Por validar</v>
      </c>
      <c r="Y239" s="9" t="str">
        <f>IFERROR(VLOOKUP(TablaRequerimientos[[#This Row],[ID de orden de trabajo+]],#REF!,12,FALSE),"Por validar")</f>
        <v>Por validar</v>
      </c>
      <c r="Z239" s="9">
        <v>1.006944446999114E-3</v>
      </c>
      <c r="AA239" s="9" t="s">
        <v>31</v>
      </c>
    </row>
    <row r="240" spans="1:27" x14ac:dyDescent="0.25">
      <c r="A240" s="5" t="s">
        <v>498</v>
      </c>
      <c r="B240" t="s">
        <v>499</v>
      </c>
      <c r="C240" t="s">
        <v>57</v>
      </c>
      <c r="D240" t="s">
        <v>30</v>
      </c>
      <c r="E240" t="s">
        <v>74</v>
      </c>
      <c r="F240" t="s">
        <v>32</v>
      </c>
      <c r="G240" s="6">
        <v>43839</v>
      </c>
      <c r="H240" s="7">
        <v>0.5146412037037037</v>
      </c>
      <c r="I240" s="6">
        <v>43839</v>
      </c>
      <c r="J240" s="7">
        <v>0.5252430555555555</v>
      </c>
      <c r="K240" s="8">
        <v>43840.540648148148</v>
      </c>
      <c r="M240" s="9"/>
      <c r="O240" s="9" t="s">
        <v>74</v>
      </c>
      <c r="P240" s="9" t="s">
        <v>74</v>
      </c>
      <c r="X240" s="10" t="str">
        <f>IFERROR(VLOOKUP(TablaRequerimientos[[#This Row],[ID de orden de trabajo+]],#REF!,11,FALSE),"Por validar")</f>
        <v>Por validar</v>
      </c>
      <c r="Y240" s="9" t="str">
        <f>IFERROR(VLOOKUP(TablaRequerimientos[[#This Row],[ID de orden de trabajo+]],#REF!,12,FALSE),"Por validar")</f>
        <v>Por validar</v>
      </c>
      <c r="Z240" s="9">
        <v>3.9351852319668978E-4</v>
      </c>
      <c r="AA240" s="9" t="s">
        <v>31</v>
      </c>
    </row>
    <row r="241" spans="1:27" x14ac:dyDescent="0.25">
      <c r="A241" s="5" t="s">
        <v>500</v>
      </c>
      <c r="B241" t="s">
        <v>501</v>
      </c>
      <c r="C241" t="s">
        <v>57</v>
      </c>
      <c r="D241" t="s">
        <v>30</v>
      </c>
      <c r="E241" t="s">
        <v>74</v>
      </c>
      <c r="F241" t="s">
        <v>32</v>
      </c>
      <c r="G241" s="6">
        <v>43839</v>
      </c>
      <c r="H241" s="7">
        <v>0.51831018518518512</v>
      </c>
      <c r="I241" s="6">
        <v>43839</v>
      </c>
      <c r="J241" s="7">
        <v>0.53925925925925922</v>
      </c>
      <c r="K241" s="8">
        <v>43840.540648148148</v>
      </c>
      <c r="M241" s="9"/>
      <c r="O241" s="9" t="s">
        <v>74</v>
      </c>
      <c r="P241" s="9" t="s">
        <v>74</v>
      </c>
      <c r="X241" s="10" t="str">
        <f>IFERROR(VLOOKUP(TablaRequerimientos[[#This Row],[ID de orden de trabajo+]],#REF!,11,FALSE),"Por validar")</f>
        <v>Por validar</v>
      </c>
      <c r="Y241" s="9" t="str">
        <f>IFERROR(VLOOKUP(TablaRequerimientos[[#This Row],[ID de orden de trabajo+]],#REF!,12,FALSE),"Por validar")</f>
        <v>Por validar</v>
      </c>
      <c r="Z241" s="9">
        <v>1.1574076779652387E-5</v>
      </c>
      <c r="AA241" s="9" t="s">
        <v>31</v>
      </c>
    </row>
    <row r="242" spans="1:27" x14ac:dyDescent="0.25">
      <c r="A242" s="5" t="s">
        <v>502</v>
      </c>
      <c r="B242" t="s">
        <v>503</v>
      </c>
      <c r="C242" t="s">
        <v>57</v>
      </c>
      <c r="D242" t="s">
        <v>30</v>
      </c>
      <c r="E242" t="s">
        <v>74</v>
      </c>
      <c r="F242" t="s">
        <v>32</v>
      </c>
      <c r="G242" s="6">
        <v>43839</v>
      </c>
      <c r="H242" s="7">
        <v>0.52459490740740744</v>
      </c>
      <c r="I242" s="6">
        <v>43839</v>
      </c>
      <c r="J242" s="7">
        <v>0.60622685185185188</v>
      </c>
      <c r="K242" s="8">
        <v>43840.642997685187</v>
      </c>
      <c r="M242" s="9"/>
      <c r="O242" s="9" t="s">
        <v>74</v>
      </c>
      <c r="P242" s="9" t="s">
        <v>74</v>
      </c>
      <c r="X242" s="10" t="str">
        <f>IFERROR(VLOOKUP(TablaRequerimientos[[#This Row],[ID de orden de trabajo+]],#REF!,11,FALSE),"Por validar")</f>
        <v>Por validar</v>
      </c>
      <c r="Y242" s="9" t="str">
        <f>IFERROR(VLOOKUP(TablaRequerimientos[[#This Row],[ID de orden de trabajo+]],#REF!,12,FALSE),"Por validar")</f>
        <v>Por validar</v>
      </c>
      <c r="Z242" s="9">
        <v>2.314814628334716E-5</v>
      </c>
      <c r="AA242" s="9" t="s">
        <v>31</v>
      </c>
    </row>
    <row r="243" spans="1:27" x14ac:dyDescent="0.25">
      <c r="A243" s="5" t="s">
        <v>504</v>
      </c>
      <c r="B243" t="s">
        <v>505</v>
      </c>
      <c r="C243" t="s">
        <v>57</v>
      </c>
      <c r="D243" t="s">
        <v>30</v>
      </c>
      <c r="E243" t="s">
        <v>74</v>
      </c>
      <c r="F243" t="s">
        <v>32</v>
      </c>
      <c r="G243" s="6">
        <v>43839</v>
      </c>
      <c r="H243" s="7">
        <v>0.43111111111111117</v>
      </c>
      <c r="I243" s="6">
        <v>43839</v>
      </c>
      <c r="J243" s="7">
        <v>0.56252314814814819</v>
      </c>
      <c r="K243" s="8">
        <v>43840.642997685187</v>
      </c>
      <c r="M243" s="9"/>
      <c r="O243" s="9" t="s">
        <v>74</v>
      </c>
      <c r="P243" s="9" t="s">
        <v>74</v>
      </c>
      <c r="X243" s="10" t="str">
        <f>IFERROR(VLOOKUP(TablaRequerimientos[[#This Row],[ID de orden de trabajo+]],#REF!,11,FALSE),"Por validar")</f>
        <v>Por validar</v>
      </c>
      <c r="Y243" s="9" t="str">
        <f>IFERROR(VLOOKUP(TablaRequerimientos[[#This Row],[ID de orden de trabajo+]],#REF!,12,FALSE),"Por validar")</f>
        <v>Por validar</v>
      </c>
      <c r="Z243" s="9">
        <v>9.2592592409346253E-5</v>
      </c>
      <c r="AA243" s="9" t="s">
        <v>31</v>
      </c>
    </row>
    <row r="244" spans="1:27" x14ac:dyDescent="0.25">
      <c r="A244" s="5" t="s">
        <v>506</v>
      </c>
      <c r="B244" t="s">
        <v>507</v>
      </c>
      <c r="C244" t="s">
        <v>57</v>
      </c>
      <c r="D244" t="s">
        <v>30</v>
      </c>
      <c r="E244" t="s">
        <v>74</v>
      </c>
      <c r="F244" t="s">
        <v>32</v>
      </c>
      <c r="G244" s="6">
        <v>43839</v>
      </c>
      <c r="H244" s="7">
        <v>0.4800462962962963</v>
      </c>
      <c r="I244" s="6">
        <v>43839</v>
      </c>
      <c r="J244" s="7">
        <v>0.71506944444444442</v>
      </c>
      <c r="K244" s="8">
        <v>43840.718136574076</v>
      </c>
      <c r="M244" s="9"/>
      <c r="O244" s="9" t="s">
        <v>74</v>
      </c>
      <c r="P244" s="9" t="s">
        <v>74</v>
      </c>
      <c r="X244" s="10" t="str">
        <f>IFERROR(VLOOKUP(TablaRequerimientos[[#This Row],[ID de orden de trabajo+]],#REF!,11,FALSE),"Por validar")</f>
        <v>Por validar</v>
      </c>
      <c r="Y244" s="9" t="str">
        <f>IFERROR(VLOOKUP(TablaRequerimientos[[#This Row],[ID de orden de trabajo+]],#REF!,12,FALSE),"Por validar")</f>
        <v>Por validar</v>
      </c>
      <c r="Z244" s="9">
        <v>2.1990740788169205E-4</v>
      </c>
      <c r="AA244" s="9" t="s">
        <v>31</v>
      </c>
    </row>
    <row r="245" spans="1:27" x14ac:dyDescent="0.25">
      <c r="A245" s="5" t="s">
        <v>508</v>
      </c>
      <c r="B245" t="s">
        <v>509</v>
      </c>
      <c r="C245" t="s">
        <v>111</v>
      </c>
      <c r="D245" t="s">
        <v>30</v>
      </c>
      <c r="E245" t="s">
        <v>74</v>
      </c>
      <c r="F245" t="s">
        <v>159</v>
      </c>
      <c r="G245" s="6">
        <v>43839</v>
      </c>
      <c r="H245" s="7">
        <v>0.54784722222222226</v>
      </c>
      <c r="I245" s="6">
        <v>43839</v>
      </c>
      <c r="J245" s="7">
        <v>0.68738425925925928</v>
      </c>
      <c r="K245" s="8">
        <v>43840.718136574076</v>
      </c>
      <c r="M245" s="9"/>
      <c r="O245" s="9" t="s">
        <v>74</v>
      </c>
      <c r="P245" s="9" t="s">
        <v>74</v>
      </c>
      <c r="X245" s="10" t="str">
        <f>IFERROR(VLOOKUP(TablaRequerimientos[[#This Row],[ID de orden de trabajo+]],#REF!,11,FALSE),"Por validar")</f>
        <v>Por validar</v>
      </c>
      <c r="Y245" s="9" t="str">
        <f>IFERROR(VLOOKUP(TablaRequerimientos[[#This Row],[ID de orden de trabajo+]],#REF!,12,FALSE),"Por validar")</f>
        <v>Por validar</v>
      </c>
      <c r="Z245" s="9">
        <v>1.1574076779652387E-5</v>
      </c>
      <c r="AA245" s="9" t="s">
        <v>31</v>
      </c>
    </row>
    <row r="246" spans="1:27" x14ac:dyDescent="0.25">
      <c r="A246" s="5" t="s">
        <v>510</v>
      </c>
      <c r="B246" t="s">
        <v>511</v>
      </c>
      <c r="C246" t="s">
        <v>57</v>
      </c>
      <c r="D246" t="s">
        <v>30</v>
      </c>
      <c r="E246" t="s">
        <v>74</v>
      </c>
      <c r="F246" t="s">
        <v>32</v>
      </c>
      <c r="G246" s="6">
        <v>43839</v>
      </c>
      <c r="H246" s="7">
        <v>0.66927083333333337</v>
      </c>
      <c r="I246" s="6">
        <v>43839</v>
      </c>
      <c r="J246" s="7">
        <v>0.70637731481481481</v>
      </c>
      <c r="K246" s="8">
        <v>43840.718136574076</v>
      </c>
      <c r="M246" s="9"/>
      <c r="O246" s="9" t="s">
        <v>74</v>
      </c>
      <c r="P246" s="9" t="s">
        <v>74</v>
      </c>
      <c r="X246" s="10" t="str">
        <f>IFERROR(VLOOKUP(TablaRequerimientos[[#This Row],[ID de orden de trabajo+]],#REF!,11,FALSE),"Por validar")</f>
        <v>Por validar</v>
      </c>
      <c r="Y246" s="9" t="str">
        <f>IFERROR(VLOOKUP(TablaRequerimientos[[#This Row],[ID de orden de trabajo+]],#REF!,12,FALSE),"Por validar")</f>
        <v>Por validar</v>
      </c>
      <c r="Z246" s="9">
        <v>1.1574076779652387E-5</v>
      </c>
      <c r="AA246" s="9" t="s">
        <v>31</v>
      </c>
    </row>
    <row r="247" spans="1:27" x14ac:dyDescent="0.25">
      <c r="A247" s="5" t="s">
        <v>512</v>
      </c>
      <c r="B247" t="s">
        <v>513</v>
      </c>
      <c r="C247" t="s">
        <v>57</v>
      </c>
      <c r="D247" t="s">
        <v>30</v>
      </c>
      <c r="E247" t="s">
        <v>74</v>
      </c>
      <c r="F247" t="s">
        <v>32</v>
      </c>
      <c r="G247" s="6">
        <v>43839</v>
      </c>
      <c r="H247" s="7">
        <v>0.72045138888888882</v>
      </c>
      <c r="I247" s="6">
        <v>43839</v>
      </c>
      <c r="J247" s="7">
        <v>0.73696759259259259</v>
      </c>
      <c r="K247" s="8">
        <v>43840.784629629627</v>
      </c>
      <c r="M247" s="9"/>
      <c r="O247" s="9" t="s">
        <v>74</v>
      </c>
      <c r="P247" s="9" t="s">
        <v>74</v>
      </c>
      <c r="X247" s="10" t="str">
        <f>IFERROR(VLOOKUP(TablaRequerimientos[[#This Row],[ID de orden de trabajo+]],#REF!,11,FALSE),"Por validar")</f>
        <v>Por validar</v>
      </c>
      <c r="Y247" s="9" t="str">
        <f>IFERROR(VLOOKUP(TablaRequerimientos[[#This Row],[ID de orden de trabajo+]],#REF!,12,FALSE),"Por validar")</f>
        <v>Por validar</v>
      </c>
      <c r="Z247" s="9">
        <v>1.5624999941792339E-3</v>
      </c>
      <c r="AA247" s="9" t="s">
        <v>31</v>
      </c>
    </row>
    <row r="248" spans="1:27" x14ac:dyDescent="0.25">
      <c r="A248" s="5" t="s">
        <v>514</v>
      </c>
      <c r="B248" t="s">
        <v>515</v>
      </c>
      <c r="C248" t="s">
        <v>57</v>
      </c>
      <c r="D248" t="s">
        <v>30</v>
      </c>
      <c r="E248" t="s">
        <v>74</v>
      </c>
      <c r="F248" t="s">
        <v>32</v>
      </c>
      <c r="G248" s="6">
        <v>43839</v>
      </c>
      <c r="H248" s="7">
        <v>0.72293981481481484</v>
      </c>
      <c r="I248" s="6">
        <v>43840</v>
      </c>
      <c r="J248" s="7">
        <v>0.44790509259259265</v>
      </c>
      <c r="K248" s="8">
        <v>43841.475451388891</v>
      </c>
      <c r="M248" s="9"/>
      <c r="O248" s="9" t="s">
        <v>74</v>
      </c>
      <c r="P248" s="9" t="s">
        <v>74</v>
      </c>
      <c r="X248" s="10" t="str">
        <f>IFERROR(VLOOKUP(TablaRequerimientos[[#This Row],[ID de orden de trabajo+]],#REF!,11,FALSE),"Por validar")</f>
        <v>Por validar</v>
      </c>
      <c r="Y248" s="9" t="str">
        <f>IFERROR(VLOOKUP(TablaRequerimientos[[#This Row],[ID de orden de trabajo+]],#REF!,12,FALSE),"Por validar")</f>
        <v>Por validar</v>
      </c>
      <c r="Z248" s="9">
        <v>1.1574069503694773E-5</v>
      </c>
      <c r="AA248" s="9" t="s">
        <v>31</v>
      </c>
    </row>
    <row r="249" spans="1:27" x14ac:dyDescent="0.25">
      <c r="A249" s="5" t="s">
        <v>516</v>
      </c>
      <c r="B249" t="s">
        <v>138</v>
      </c>
      <c r="C249" t="s">
        <v>57</v>
      </c>
      <c r="D249" t="s">
        <v>30</v>
      </c>
      <c r="E249" t="s">
        <v>74</v>
      </c>
      <c r="F249" t="s">
        <v>32</v>
      </c>
      <c r="G249" s="6">
        <v>43839</v>
      </c>
      <c r="H249" s="7">
        <v>0.72954861111111102</v>
      </c>
      <c r="I249" s="6">
        <v>43839</v>
      </c>
      <c r="J249" s="7">
        <v>0.73564814814814816</v>
      </c>
      <c r="K249" s="8">
        <v>43840.784629629627</v>
      </c>
      <c r="M249" s="9"/>
      <c r="O249" s="9" t="s">
        <v>74</v>
      </c>
      <c r="P249" s="9" t="s">
        <v>74</v>
      </c>
      <c r="X249" s="10" t="str">
        <f>IFERROR(VLOOKUP(TablaRequerimientos[[#This Row],[ID de orden de trabajo+]],#REF!,11,FALSE),"Por validar")</f>
        <v>Por validar</v>
      </c>
      <c r="Y249" s="9" t="str">
        <f>IFERROR(VLOOKUP(TablaRequerimientos[[#This Row],[ID de orden de trabajo+]],#REF!,12,FALSE),"Por validar")</f>
        <v>Por validar</v>
      </c>
      <c r="Z249" s="9">
        <v>3.7847222192795016E-3</v>
      </c>
      <c r="AA249" s="9" t="s">
        <v>31</v>
      </c>
    </row>
    <row r="250" spans="1:27" x14ac:dyDescent="0.25">
      <c r="A250" s="5" t="s">
        <v>517</v>
      </c>
      <c r="B250" t="s">
        <v>518</v>
      </c>
      <c r="C250" t="s">
        <v>57</v>
      </c>
      <c r="D250" t="s">
        <v>30</v>
      </c>
      <c r="E250" t="s">
        <v>74</v>
      </c>
      <c r="F250" t="s">
        <v>32</v>
      </c>
      <c r="G250" s="6">
        <v>43839</v>
      </c>
      <c r="H250" s="7">
        <v>0.72605324074074085</v>
      </c>
      <c r="I250" s="6">
        <v>43840</v>
      </c>
      <c r="J250" s="7">
        <v>0.41958333333333336</v>
      </c>
      <c r="K250" s="8">
        <v>43841.475451388891</v>
      </c>
      <c r="M250" s="9"/>
      <c r="O250" s="9" t="s">
        <v>74</v>
      </c>
      <c r="P250" s="9" t="s">
        <v>74</v>
      </c>
      <c r="X250" s="10" t="str">
        <f>IFERROR(VLOOKUP(TablaRequerimientos[[#This Row],[ID de orden de trabajo+]],#REF!,11,FALSE),"Por validar")</f>
        <v>Por validar</v>
      </c>
      <c r="Y250" s="9" t="str">
        <f>IFERROR(VLOOKUP(TablaRequerimientos[[#This Row],[ID de orden de trabajo+]],#REF!,12,FALSE),"Por validar")</f>
        <v>Por validar</v>
      </c>
      <c r="Z250" s="9">
        <v>0</v>
      </c>
      <c r="AA250" s="9" t="s">
        <v>31</v>
      </c>
    </row>
    <row r="251" spans="1:27" x14ac:dyDescent="0.25">
      <c r="A251" s="5" t="s">
        <v>519</v>
      </c>
      <c r="B251" t="s">
        <v>520</v>
      </c>
      <c r="C251" t="s">
        <v>57</v>
      </c>
      <c r="D251" t="s">
        <v>30</v>
      </c>
      <c r="E251" t="s">
        <v>74</v>
      </c>
      <c r="F251" t="s">
        <v>32</v>
      </c>
      <c r="G251" s="6">
        <v>43840</v>
      </c>
      <c r="H251" s="7">
        <v>0.3357060185185185</v>
      </c>
      <c r="I251" s="6">
        <v>43840</v>
      </c>
      <c r="J251" s="7">
        <v>0.44900462962962967</v>
      </c>
      <c r="K251" s="8">
        <v>43841.475451388891</v>
      </c>
      <c r="M251" s="9"/>
      <c r="O251" s="9" t="s">
        <v>74</v>
      </c>
      <c r="P251" s="9" t="s">
        <v>74</v>
      </c>
      <c r="X251" s="10" t="str">
        <f>IFERROR(VLOOKUP(TablaRequerimientos[[#This Row],[ID de orden de trabajo+]],#REF!,11,FALSE),"Por validar")</f>
        <v>Por validar</v>
      </c>
      <c r="Y251" s="9" t="str">
        <f>IFERROR(VLOOKUP(TablaRequerimientos[[#This Row],[ID de orden de trabajo+]],#REF!,12,FALSE),"Por validar")</f>
        <v>Por validar</v>
      </c>
      <c r="Z251" s="9">
        <v>3.4722215787041932E-5</v>
      </c>
      <c r="AA251" s="9" t="s">
        <v>31</v>
      </c>
    </row>
    <row r="252" spans="1:27" x14ac:dyDescent="0.25">
      <c r="A252" s="5" t="s">
        <v>521</v>
      </c>
      <c r="B252" t="s">
        <v>522</v>
      </c>
      <c r="C252" t="s">
        <v>111</v>
      </c>
      <c r="D252" t="s">
        <v>30</v>
      </c>
      <c r="E252" t="s">
        <v>74</v>
      </c>
      <c r="F252" t="s">
        <v>159</v>
      </c>
      <c r="G252" s="6">
        <v>43839</v>
      </c>
      <c r="H252" s="7">
        <v>0.65256944444444442</v>
      </c>
      <c r="I252" s="6">
        <v>43839</v>
      </c>
      <c r="J252" s="7">
        <v>0.71861111111111109</v>
      </c>
      <c r="K252" s="8">
        <v>43840.784629629627</v>
      </c>
      <c r="M252" s="9"/>
      <c r="O252" s="9" t="s">
        <v>74</v>
      </c>
      <c r="P252" s="9" t="s">
        <v>74</v>
      </c>
      <c r="X252" s="10" t="str">
        <f>IFERROR(VLOOKUP(TablaRequerimientos[[#This Row],[ID de orden de trabajo+]],#REF!,11,FALSE),"Por validar")</f>
        <v>Por validar</v>
      </c>
      <c r="Y252" s="9" t="str">
        <f>IFERROR(VLOOKUP(TablaRequerimientos[[#This Row],[ID de orden de trabajo+]],#REF!,12,FALSE),"Por validar")</f>
        <v>Por validar</v>
      </c>
      <c r="Z252" s="9">
        <v>1.1574069503694773E-5</v>
      </c>
      <c r="AA252" s="9" t="s">
        <v>31</v>
      </c>
    </row>
    <row r="253" spans="1:27" x14ac:dyDescent="0.25">
      <c r="A253" s="5" t="s">
        <v>523</v>
      </c>
      <c r="B253" t="s">
        <v>524</v>
      </c>
      <c r="C253" t="s">
        <v>57</v>
      </c>
      <c r="D253" t="s">
        <v>30</v>
      </c>
      <c r="E253" t="s">
        <v>74</v>
      </c>
      <c r="F253" t="s">
        <v>32</v>
      </c>
      <c r="G253" s="6">
        <v>43839</v>
      </c>
      <c r="H253" s="7">
        <v>0.65453703703703703</v>
      </c>
      <c r="I253" s="6">
        <v>43840</v>
      </c>
      <c r="J253" s="7">
        <v>0.46494212962962966</v>
      </c>
      <c r="K253" s="8">
        <v>43841.475451388891</v>
      </c>
      <c r="M253" s="9"/>
      <c r="O253" s="9" t="s">
        <v>74</v>
      </c>
      <c r="P253" s="9" t="s">
        <v>74</v>
      </c>
      <c r="X253" s="10" t="str">
        <f>IFERROR(VLOOKUP(TablaRequerimientos[[#This Row],[ID de orden de trabajo+]],#REF!,11,FALSE),"Por validar")</f>
        <v>Por validar</v>
      </c>
      <c r="Y253" s="9" t="str">
        <f>IFERROR(VLOOKUP(TablaRequerimientos[[#This Row],[ID de orden de trabajo+]],#REF!,12,FALSE),"Por validar")</f>
        <v>Por validar</v>
      </c>
      <c r="Z253" s="9">
        <v>2.4305555416503921E-4</v>
      </c>
      <c r="AA253" s="9" t="s">
        <v>31</v>
      </c>
    </row>
    <row r="254" spans="1:27" x14ac:dyDescent="0.25">
      <c r="A254" s="5" t="s">
        <v>525</v>
      </c>
      <c r="B254" t="s">
        <v>526</v>
      </c>
      <c r="C254" t="s">
        <v>57</v>
      </c>
      <c r="D254" t="s">
        <v>30</v>
      </c>
      <c r="E254" t="s">
        <v>74</v>
      </c>
      <c r="F254" t="s">
        <v>32</v>
      </c>
      <c r="G254" s="6">
        <v>43839</v>
      </c>
      <c r="H254" s="7">
        <v>0.66706018518518517</v>
      </c>
      <c r="I254" s="6">
        <v>43839</v>
      </c>
      <c r="J254" s="7">
        <v>0.69677083333333334</v>
      </c>
      <c r="K254" s="8">
        <v>43840.718136574076</v>
      </c>
      <c r="M254" s="9"/>
      <c r="O254" s="9" t="s">
        <v>74</v>
      </c>
      <c r="P254" s="9" t="s">
        <v>74</v>
      </c>
      <c r="X254" s="10" t="str">
        <f>IFERROR(VLOOKUP(TablaRequerimientos[[#This Row],[ID de orden de trabajo+]],#REF!,11,FALSE),"Por validar")</f>
        <v>Por validar</v>
      </c>
      <c r="Y254" s="9" t="str">
        <f>IFERROR(VLOOKUP(TablaRequerimientos[[#This Row],[ID de orden de trabajo+]],#REF!,12,FALSE),"Por validar")</f>
        <v>Por validar</v>
      </c>
      <c r="Z254" s="9">
        <v>2.546296309446916E-4</v>
      </c>
      <c r="AA254" s="9" t="s">
        <v>31</v>
      </c>
    </row>
    <row r="255" spans="1:27" x14ac:dyDescent="0.25">
      <c r="A255" s="5" t="s">
        <v>527</v>
      </c>
      <c r="B255" t="s">
        <v>528</v>
      </c>
      <c r="C255" t="s">
        <v>57</v>
      </c>
      <c r="D255" t="s">
        <v>30</v>
      </c>
      <c r="E255" t="s">
        <v>74</v>
      </c>
      <c r="F255" t="s">
        <v>32</v>
      </c>
      <c r="G255" s="6">
        <v>43839</v>
      </c>
      <c r="H255" s="7">
        <v>0.68452546296296291</v>
      </c>
      <c r="I255" s="6">
        <v>43839</v>
      </c>
      <c r="J255" s="7">
        <v>0.70362268518518523</v>
      </c>
      <c r="K255" s="8">
        <v>43840.718136574076</v>
      </c>
      <c r="M255" s="9"/>
      <c r="O255" s="9" t="s">
        <v>74</v>
      </c>
      <c r="P255" s="9" t="s">
        <v>74</v>
      </c>
      <c r="X255" s="10" t="str">
        <f>IFERROR(VLOOKUP(TablaRequerimientos[[#This Row],[ID de orden de trabajo+]],#REF!,11,FALSE),"Por validar")</f>
        <v>Por validar</v>
      </c>
      <c r="Y255" s="9" t="str">
        <f>IFERROR(VLOOKUP(TablaRequerimientos[[#This Row],[ID de orden de trabajo+]],#REF!,12,FALSE),"Por validar")</f>
        <v>Por validar</v>
      </c>
      <c r="Z255" s="9">
        <v>4.9768518510973081E-4</v>
      </c>
      <c r="AA255" s="9" t="s">
        <v>31</v>
      </c>
    </row>
    <row r="256" spans="1:27" x14ac:dyDescent="0.25">
      <c r="A256" s="5" t="s">
        <v>529</v>
      </c>
      <c r="B256" t="s">
        <v>138</v>
      </c>
      <c r="C256" t="s">
        <v>57</v>
      </c>
      <c r="D256" t="s">
        <v>30</v>
      </c>
      <c r="E256" t="s">
        <v>74</v>
      </c>
      <c r="F256" t="s">
        <v>32</v>
      </c>
      <c r="G256" s="6">
        <v>43839</v>
      </c>
      <c r="H256" s="7">
        <v>0.61981481481481482</v>
      </c>
      <c r="I256" s="6">
        <v>43839</v>
      </c>
      <c r="J256" s="7">
        <v>0.70651620370370372</v>
      </c>
      <c r="K256" s="8">
        <v>43840.718136574076</v>
      </c>
      <c r="M256" s="9"/>
      <c r="O256" s="9" t="s">
        <v>74</v>
      </c>
      <c r="P256" s="9" t="s">
        <v>74</v>
      </c>
      <c r="X256" s="10" t="str">
        <f>IFERROR(VLOOKUP(TablaRequerimientos[[#This Row],[ID de orden de trabajo+]],#REF!,11,FALSE),"Por validar")</f>
        <v>Por validar</v>
      </c>
      <c r="Y256" s="9" t="str">
        <f>IFERROR(VLOOKUP(TablaRequerimientos[[#This Row],[ID de orden de trabajo+]],#REF!,12,FALSE),"Por validar")</f>
        <v>Por validar</v>
      </c>
      <c r="Z256" s="9">
        <v>1.5856481477385387E-3</v>
      </c>
      <c r="AA256" s="9" t="s">
        <v>31</v>
      </c>
    </row>
    <row r="257" spans="1:27" x14ac:dyDescent="0.25">
      <c r="A257" s="5" t="s">
        <v>530</v>
      </c>
      <c r="B257" t="s">
        <v>531</v>
      </c>
      <c r="C257" t="s">
        <v>111</v>
      </c>
      <c r="D257" t="s">
        <v>30</v>
      </c>
      <c r="E257" t="s">
        <v>74</v>
      </c>
      <c r="F257" t="s">
        <v>159</v>
      </c>
      <c r="G257" s="6">
        <v>43839</v>
      </c>
      <c r="H257" s="7">
        <v>0.60738425925925921</v>
      </c>
      <c r="I257" s="6">
        <v>43839</v>
      </c>
      <c r="J257" s="7">
        <v>0.70528935185185182</v>
      </c>
      <c r="K257" s="8">
        <v>43840.718136574076</v>
      </c>
      <c r="M257" s="9"/>
      <c r="O257" s="9" t="s">
        <v>74</v>
      </c>
      <c r="P257" s="9" t="s">
        <v>74</v>
      </c>
      <c r="X257" s="10" t="str">
        <f>IFERROR(VLOOKUP(TablaRequerimientos[[#This Row],[ID de orden de trabajo+]],#REF!,11,FALSE),"Por validar")</f>
        <v>Por validar</v>
      </c>
      <c r="Y257" s="9" t="str">
        <f>IFERROR(VLOOKUP(TablaRequerimientos[[#This Row],[ID de orden de trabajo+]],#REF!,12,FALSE),"Por validar")</f>
        <v>Por validar</v>
      </c>
      <c r="Z257" s="9">
        <v>-2.3148148466134444E-4</v>
      </c>
      <c r="AA257" s="9" t="s">
        <v>31</v>
      </c>
    </row>
    <row r="258" spans="1:27" x14ac:dyDescent="0.25">
      <c r="A258" s="5" t="s">
        <v>532</v>
      </c>
      <c r="B258" t="s">
        <v>533</v>
      </c>
      <c r="C258" t="s">
        <v>57</v>
      </c>
      <c r="D258" t="s">
        <v>30</v>
      </c>
      <c r="E258" t="s">
        <v>74</v>
      </c>
      <c r="F258" t="s">
        <v>32</v>
      </c>
      <c r="G258" s="6">
        <v>43839</v>
      </c>
      <c r="H258" s="7">
        <v>0.61031250000000004</v>
      </c>
      <c r="I258" s="6">
        <v>43839</v>
      </c>
      <c r="J258" s="7">
        <v>0.66311342592592593</v>
      </c>
      <c r="K258" s="8">
        <v>43840.718136574076</v>
      </c>
      <c r="M258" s="9"/>
      <c r="O258" s="9" t="s">
        <v>74</v>
      </c>
      <c r="P258" s="9" t="s">
        <v>74</v>
      </c>
      <c r="X258" s="10" t="str">
        <f>IFERROR(VLOOKUP(TablaRequerimientos[[#This Row],[ID de orden de trabajo+]],#REF!,11,FALSE),"Por validar")</f>
        <v>Por validar</v>
      </c>
      <c r="Y258" s="9" t="str">
        <f>IFERROR(VLOOKUP(TablaRequerimientos[[#This Row],[ID de orden de trabajo+]],#REF!,12,FALSE),"Por validar")</f>
        <v>Por validar</v>
      </c>
      <c r="Z258" s="9">
        <v>2.314814628334716E-5</v>
      </c>
      <c r="AA258" s="9" t="s">
        <v>31</v>
      </c>
    </row>
    <row r="259" spans="1:27" x14ac:dyDescent="0.25">
      <c r="A259" s="5" t="s">
        <v>534</v>
      </c>
      <c r="B259" t="s">
        <v>535</v>
      </c>
      <c r="C259" t="s">
        <v>57</v>
      </c>
      <c r="D259" t="s">
        <v>30</v>
      </c>
      <c r="E259" t="s">
        <v>74</v>
      </c>
      <c r="F259" t="s">
        <v>32</v>
      </c>
      <c r="G259" s="6">
        <v>43839</v>
      </c>
      <c r="H259" s="7">
        <v>0.61092592592592598</v>
      </c>
      <c r="I259" s="6">
        <v>43839</v>
      </c>
      <c r="J259" s="7">
        <v>0.71511574074074069</v>
      </c>
      <c r="K259" s="8">
        <v>43840.718136574076</v>
      </c>
      <c r="M259" s="9"/>
      <c r="O259" s="9" t="s">
        <v>74</v>
      </c>
      <c r="P259" s="9" t="s">
        <v>74</v>
      </c>
      <c r="X259" s="10" t="str">
        <f>IFERROR(VLOOKUP(TablaRequerimientos[[#This Row],[ID de orden de trabajo+]],#REF!,11,FALSE),"Por validar")</f>
        <v>Por validar</v>
      </c>
      <c r="Y259" s="9" t="str">
        <f>IFERROR(VLOOKUP(TablaRequerimientos[[#This Row],[ID de orden de trabajo+]],#REF!,12,FALSE),"Por validar")</f>
        <v>Por validar</v>
      </c>
      <c r="Z259" s="9">
        <v>5.7870370073942468E-4</v>
      </c>
      <c r="AA259" s="9" t="s">
        <v>31</v>
      </c>
    </row>
    <row r="260" spans="1:27" x14ac:dyDescent="0.25">
      <c r="A260" s="5" t="s">
        <v>536</v>
      </c>
      <c r="B260" t="s">
        <v>537</v>
      </c>
      <c r="C260" t="s">
        <v>57</v>
      </c>
      <c r="D260" t="s">
        <v>30</v>
      </c>
      <c r="E260" t="s">
        <v>74</v>
      </c>
      <c r="F260" t="s">
        <v>32</v>
      </c>
      <c r="G260" s="6">
        <v>43839</v>
      </c>
      <c r="H260" s="7">
        <v>0.63694444444444442</v>
      </c>
      <c r="I260" s="6">
        <v>43840</v>
      </c>
      <c r="J260" s="7">
        <v>0.37440972222222224</v>
      </c>
      <c r="K260" s="8">
        <v>43841.378622685188</v>
      </c>
      <c r="M260" s="9"/>
      <c r="O260" s="9" t="s">
        <v>74</v>
      </c>
      <c r="P260" s="9" t="s">
        <v>74</v>
      </c>
      <c r="X260" s="10" t="str">
        <f>IFERROR(VLOOKUP(TablaRequerimientos[[#This Row],[ID de orden de trabajo+]],#REF!,11,FALSE),"Por validar")</f>
        <v>Por validar</v>
      </c>
      <c r="Y260" s="9" t="str">
        <f>IFERROR(VLOOKUP(TablaRequerimientos[[#This Row],[ID de orden de trabajo+]],#REF!,12,FALSE),"Por validar")</f>
        <v>Por validar</v>
      </c>
      <c r="Z260" s="9">
        <v>-1.9675925941555761E-3</v>
      </c>
      <c r="AA260" s="9" t="s">
        <v>31</v>
      </c>
    </row>
    <row r="261" spans="1:27" x14ac:dyDescent="0.25">
      <c r="A261" s="5" t="s">
        <v>538</v>
      </c>
      <c r="B261" t="s">
        <v>539</v>
      </c>
      <c r="C261" t="s">
        <v>57</v>
      </c>
      <c r="D261" t="s">
        <v>30</v>
      </c>
      <c r="E261" t="s">
        <v>74</v>
      </c>
      <c r="F261" t="s">
        <v>32</v>
      </c>
      <c r="G261" s="6">
        <v>43839</v>
      </c>
      <c r="H261" s="7">
        <v>0.65652777777777771</v>
      </c>
      <c r="I261" s="6">
        <v>43839</v>
      </c>
      <c r="J261" s="7">
        <v>0.7055555555555556</v>
      </c>
      <c r="K261" s="8">
        <v>43840.718136574076</v>
      </c>
      <c r="M261" s="9"/>
      <c r="O261" s="9" t="s">
        <v>74</v>
      </c>
      <c r="P261" s="9" t="s">
        <v>74</v>
      </c>
      <c r="X261" s="10" t="str">
        <f>IFERROR(VLOOKUP(TablaRequerimientos[[#This Row],[ID de orden de trabajo+]],#REF!,11,FALSE),"Por validar")</f>
        <v>Por validar</v>
      </c>
      <c r="Y261" s="9" t="str">
        <f>IFERROR(VLOOKUP(TablaRequerimientos[[#This Row],[ID de orden de trabajo+]],#REF!,12,FALSE),"Por validar")</f>
        <v>Por validar</v>
      </c>
      <c r="Z261" s="9">
        <v>1.6203703853534535E-4</v>
      </c>
      <c r="AA261" s="9" t="s">
        <v>31</v>
      </c>
    </row>
    <row r="262" spans="1:27" x14ac:dyDescent="0.25">
      <c r="A262" s="5" t="s">
        <v>540</v>
      </c>
      <c r="B262" t="s">
        <v>541</v>
      </c>
      <c r="C262" t="s">
        <v>57</v>
      </c>
      <c r="D262" t="s">
        <v>30</v>
      </c>
      <c r="E262" t="s">
        <v>74</v>
      </c>
      <c r="F262" t="s">
        <v>32</v>
      </c>
      <c r="G262" s="6">
        <v>43839</v>
      </c>
      <c r="H262" s="7">
        <v>0.71732638888888889</v>
      </c>
      <c r="I262" s="6">
        <v>43840</v>
      </c>
      <c r="J262" s="7">
        <v>0.39856481481481482</v>
      </c>
      <c r="K262" s="8">
        <v>43841.475451388891</v>
      </c>
      <c r="M262" s="9"/>
      <c r="O262" s="9" t="s">
        <v>74</v>
      </c>
      <c r="P262" s="9" t="s">
        <v>74</v>
      </c>
      <c r="X262" s="10" t="str">
        <f>IFERROR(VLOOKUP(TablaRequerimientos[[#This Row],[ID de orden de trabajo+]],#REF!,11,FALSE),"Por validar")</f>
        <v>Por validar</v>
      </c>
      <c r="Y262" s="9" t="str">
        <f>IFERROR(VLOOKUP(TablaRequerimientos[[#This Row],[ID de orden de trabajo+]],#REF!,12,FALSE),"Por validar")</f>
        <v>Por validar</v>
      </c>
      <c r="Z262" s="9">
        <v>7.638888928340748E-4</v>
      </c>
      <c r="AA262" s="9" t="s">
        <v>31</v>
      </c>
    </row>
    <row r="263" spans="1:27" x14ac:dyDescent="0.25">
      <c r="A263" s="5" t="s">
        <v>542</v>
      </c>
      <c r="B263" t="s">
        <v>543</v>
      </c>
      <c r="C263" t="s">
        <v>57</v>
      </c>
      <c r="D263" t="s">
        <v>30</v>
      </c>
      <c r="E263" t="s">
        <v>74</v>
      </c>
      <c r="F263" t="s">
        <v>32</v>
      </c>
      <c r="G263" s="6">
        <v>43839</v>
      </c>
      <c r="H263" s="7">
        <v>0.72050925925925924</v>
      </c>
      <c r="I263" s="6">
        <v>43843</v>
      </c>
      <c r="J263" s="7">
        <v>0.61461805555555549</v>
      </c>
      <c r="K263" s="8">
        <v>43844.634687500002</v>
      </c>
      <c r="M263" s="9"/>
      <c r="O263" s="9" t="s">
        <v>74</v>
      </c>
      <c r="P263" s="9" t="s">
        <v>74</v>
      </c>
      <c r="X263" s="10" t="str">
        <f>IFERROR(VLOOKUP(TablaRequerimientos[[#This Row],[ID de orden de trabajo+]],#REF!,11,FALSE),"Por validar")</f>
        <v>Por validar</v>
      </c>
      <c r="Y263" s="9" t="str">
        <f>IFERROR(VLOOKUP(TablaRequerimientos[[#This Row],[ID de orden de trabajo+]],#REF!,12,FALSE),"Por validar")</f>
        <v>Por validar</v>
      </c>
      <c r="Z263" s="9">
        <v>7.9861110862111673E-4</v>
      </c>
      <c r="AA263" s="9" t="s">
        <v>31</v>
      </c>
    </row>
    <row r="264" spans="1:27" x14ac:dyDescent="0.25">
      <c r="A264" s="5" t="s">
        <v>544</v>
      </c>
      <c r="B264" t="s">
        <v>545</v>
      </c>
      <c r="C264" t="s">
        <v>57</v>
      </c>
      <c r="D264" t="s">
        <v>30</v>
      </c>
      <c r="E264" t="s">
        <v>74</v>
      </c>
      <c r="F264" t="s">
        <v>32</v>
      </c>
      <c r="G264" s="6">
        <v>43839</v>
      </c>
      <c r="H264" s="7">
        <v>0.72375</v>
      </c>
      <c r="I264" s="6">
        <v>43840</v>
      </c>
      <c r="J264" s="7">
        <v>0.39938657407407407</v>
      </c>
      <c r="K264" s="8">
        <v>43841.475451388891</v>
      </c>
      <c r="M264" s="9"/>
      <c r="O264" s="9" t="s">
        <v>74</v>
      </c>
      <c r="P264" s="9" t="s">
        <v>74</v>
      </c>
      <c r="X264" s="10" t="str">
        <f>IFERROR(VLOOKUP(TablaRequerimientos[[#This Row],[ID de orden de trabajo+]],#REF!,11,FALSE),"Por validar")</f>
        <v>Por validar</v>
      </c>
      <c r="Y264" s="9" t="str">
        <f>IFERROR(VLOOKUP(TablaRequerimientos[[#This Row],[ID de orden de trabajo+]],#REF!,12,FALSE),"Por validar")</f>
        <v>Por validar</v>
      </c>
      <c r="Z264" s="9">
        <v>1.1574069503694773E-5</v>
      </c>
      <c r="AA264" s="9" t="s">
        <v>31</v>
      </c>
    </row>
    <row r="265" spans="1:27" x14ac:dyDescent="0.25">
      <c r="A265" s="5" t="s">
        <v>546</v>
      </c>
      <c r="B265" t="s">
        <v>515</v>
      </c>
      <c r="C265" t="s">
        <v>57</v>
      </c>
      <c r="D265" t="s">
        <v>30</v>
      </c>
      <c r="E265" t="s">
        <v>74</v>
      </c>
      <c r="F265" t="s">
        <v>32</v>
      </c>
      <c r="G265" s="6">
        <v>43839</v>
      </c>
      <c r="H265" s="7">
        <v>0.72295138888888888</v>
      </c>
      <c r="I265" s="6">
        <v>43839</v>
      </c>
      <c r="J265" s="7">
        <v>0.74467592592592602</v>
      </c>
      <c r="K265" s="8">
        <v>43840.784629629627</v>
      </c>
      <c r="M265" s="9"/>
      <c r="O265" s="9" t="s">
        <v>74</v>
      </c>
      <c r="P265" s="9" t="s">
        <v>74</v>
      </c>
      <c r="X265" s="10" t="str">
        <f>IFERROR(VLOOKUP(TablaRequerimientos[[#This Row],[ID de orden de trabajo+]],#REF!,11,FALSE),"Por validar")</f>
        <v>Por validar</v>
      </c>
      <c r="Y265" s="9" t="str">
        <f>IFERROR(VLOOKUP(TablaRequerimientos[[#This Row],[ID de orden de trabajo+]],#REF!,12,FALSE),"Por validar")</f>
        <v>Por validar</v>
      </c>
      <c r="Z265" s="9">
        <v>1.6203703853534535E-4</v>
      </c>
      <c r="AA265" s="9" t="s">
        <v>31</v>
      </c>
    </row>
    <row r="266" spans="1:27" x14ac:dyDescent="0.25">
      <c r="A266" s="5" t="s">
        <v>547</v>
      </c>
      <c r="B266" t="s">
        <v>548</v>
      </c>
      <c r="C266" t="s">
        <v>379</v>
      </c>
      <c r="D266" t="s">
        <v>30</v>
      </c>
      <c r="E266" t="s">
        <v>74</v>
      </c>
      <c r="F266" t="s">
        <v>380</v>
      </c>
      <c r="G266" s="6">
        <v>43840</v>
      </c>
      <c r="H266" s="7">
        <v>0.40988425925925925</v>
      </c>
      <c r="I266" s="6">
        <v>43840</v>
      </c>
      <c r="J266" s="7">
        <v>0.75678240740740732</v>
      </c>
      <c r="K266" s="8">
        <v>43841.792581018519</v>
      </c>
      <c r="M266" s="9"/>
      <c r="O266" s="9" t="s">
        <v>74</v>
      </c>
      <c r="P266" s="9" t="s">
        <v>74</v>
      </c>
      <c r="X266" s="10" t="str">
        <f>IFERROR(VLOOKUP(TablaRequerimientos[[#This Row],[ID de orden de trabajo+]],#REF!,11,FALSE),"Por validar")</f>
        <v>Por validar</v>
      </c>
      <c r="Y266" s="9" t="str">
        <f>IFERROR(VLOOKUP(TablaRequerimientos[[#This Row],[ID de orden de trabajo+]],#REF!,12,FALSE),"Por validar")</f>
        <v>Por validar</v>
      </c>
      <c r="Z266" s="9">
        <v>9.2592592409346253E-5</v>
      </c>
      <c r="AA266" s="9" t="s">
        <v>31</v>
      </c>
    </row>
    <row r="267" spans="1:27" x14ac:dyDescent="0.25">
      <c r="A267" s="5" t="s">
        <v>549</v>
      </c>
      <c r="B267" t="s">
        <v>507</v>
      </c>
      <c r="C267" t="s">
        <v>111</v>
      </c>
      <c r="D267" t="s">
        <v>30</v>
      </c>
      <c r="E267" t="s">
        <v>74</v>
      </c>
      <c r="F267" t="s">
        <v>32</v>
      </c>
      <c r="G267" s="6">
        <v>43840</v>
      </c>
      <c r="H267" s="7">
        <v>0.42972222222222217</v>
      </c>
      <c r="I267" s="6">
        <v>43840</v>
      </c>
      <c r="J267" s="7">
        <v>0.50515046296296295</v>
      </c>
      <c r="K267" s="8">
        <v>43841.538437499999</v>
      </c>
      <c r="M267" s="9"/>
      <c r="O267" s="9" t="s">
        <v>74</v>
      </c>
      <c r="P267" s="9" t="s">
        <v>74</v>
      </c>
      <c r="X267" s="10" t="str">
        <f>IFERROR(VLOOKUP(TablaRequerimientos[[#This Row],[ID de orden de trabajo+]],#REF!,11,FALSE),"Por validar")</f>
        <v>Por validar</v>
      </c>
      <c r="Y267" s="9" t="str">
        <f>IFERROR(VLOOKUP(TablaRequerimientos[[#This Row],[ID de orden de trabajo+]],#REF!,12,FALSE),"Por validar")</f>
        <v>Por validar</v>
      </c>
      <c r="Z267" s="9">
        <v>1.1574073869269341E-4</v>
      </c>
      <c r="AA267" s="9" t="s">
        <v>31</v>
      </c>
    </row>
    <row r="268" spans="1:27" x14ac:dyDescent="0.25">
      <c r="A268" s="5" t="s">
        <v>550</v>
      </c>
      <c r="B268" t="s">
        <v>551</v>
      </c>
      <c r="C268" t="s">
        <v>111</v>
      </c>
      <c r="D268" t="s">
        <v>30</v>
      </c>
      <c r="E268" t="s">
        <v>74</v>
      </c>
      <c r="F268" t="s">
        <v>32</v>
      </c>
      <c r="G268" s="6">
        <v>43840</v>
      </c>
      <c r="H268" s="7">
        <v>0.43303240740740739</v>
      </c>
      <c r="I268" s="6">
        <v>43840</v>
      </c>
      <c r="J268" s="7">
        <v>0.46686342592592589</v>
      </c>
      <c r="K268" s="8">
        <v>43841.475451388891</v>
      </c>
      <c r="M268" s="9"/>
      <c r="O268" s="9" t="s">
        <v>74</v>
      </c>
      <c r="P268" s="9" t="s">
        <v>74</v>
      </c>
      <c r="X268" s="10" t="str">
        <f>IFERROR(VLOOKUP(TablaRequerimientos[[#This Row],[ID de orden de trabajo+]],#REF!,11,FALSE),"Por validar")</f>
        <v>Por validar</v>
      </c>
      <c r="Y268" s="9" t="str">
        <f>IFERROR(VLOOKUP(TablaRequerimientos[[#This Row],[ID de orden de trabajo+]],#REF!,12,FALSE),"Por validar")</f>
        <v>Por validar</v>
      </c>
      <c r="Z268" s="9">
        <v>4.398148157633841E-4</v>
      </c>
      <c r="AA268" s="9" t="s">
        <v>31</v>
      </c>
    </row>
    <row r="269" spans="1:27" x14ac:dyDescent="0.25">
      <c r="A269" s="5" t="s">
        <v>552</v>
      </c>
      <c r="B269" t="s">
        <v>553</v>
      </c>
      <c r="C269" t="s">
        <v>111</v>
      </c>
      <c r="D269" t="s">
        <v>30</v>
      </c>
      <c r="E269" t="s">
        <v>74</v>
      </c>
      <c r="F269" t="s">
        <v>159</v>
      </c>
      <c r="G269" s="6">
        <v>43840</v>
      </c>
      <c r="H269" s="7">
        <v>0.46108796296296295</v>
      </c>
      <c r="I269" s="6">
        <v>43840</v>
      </c>
      <c r="J269" s="7">
        <v>0.5393634259259259</v>
      </c>
      <c r="K269" s="8">
        <v>43841.635474537034</v>
      </c>
      <c r="M269" s="9"/>
      <c r="O269" s="9" t="s">
        <v>74</v>
      </c>
      <c r="P269" s="9" t="s">
        <v>74</v>
      </c>
      <c r="X269" s="10" t="str">
        <f>IFERROR(VLOOKUP(TablaRequerimientos[[#This Row],[ID de orden de trabajo+]],#REF!,11,FALSE),"Por validar")</f>
        <v>Por validar</v>
      </c>
      <c r="Y269" s="9" t="str">
        <f>IFERROR(VLOOKUP(TablaRequerimientos[[#This Row],[ID de orden de trabajo+]],#REF!,12,FALSE),"Por validar")</f>
        <v>Por validar</v>
      </c>
      <c r="Z269" s="9">
        <v>1.1574073869269341E-4</v>
      </c>
      <c r="AA269" s="9" t="s">
        <v>31</v>
      </c>
    </row>
    <row r="270" spans="1:27" x14ac:dyDescent="0.25">
      <c r="A270" s="5" t="s">
        <v>554</v>
      </c>
      <c r="B270" t="s">
        <v>555</v>
      </c>
      <c r="C270" t="s">
        <v>29</v>
      </c>
      <c r="D270" t="s">
        <v>30</v>
      </c>
      <c r="E270" t="s">
        <v>74</v>
      </c>
      <c r="F270" t="s">
        <v>32</v>
      </c>
      <c r="G270" s="6">
        <v>43840</v>
      </c>
      <c r="H270" s="7">
        <v>0.46601851851851855</v>
      </c>
      <c r="I270" s="6">
        <v>43840</v>
      </c>
      <c r="J270" s="7">
        <v>0.71858796296296301</v>
      </c>
      <c r="K270" s="8">
        <v>43841.792581018519</v>
      </c>
      <c r="M270" s="9"/>
      <c r="O270" s="9" t="s">
        <v>74</v>
      </c>
      <c r="P270" s="9" t="s">
        <v>74</v>
      </c>
      <c r="X270" s="10" t="str">
        <f>IFERROR(VLOOKUP(TablaRequerimientos[[#This Row],[ID de orden de trabajo+]],#REF!,11,FALSE),"Por validar")</f>
        <v>Por validar</v>
      </c>
      <c r="Y270" s="9" t="str">
        <f>IFERROR(VLOOKUP(TablaRequerimientos[[#This Row],[ID de orden de trabajo+]],#REF!,12,FALSE),"Por validar")</f>
        <v>Por validar</v>
      </c>
      <c r="Z270" s="9">
        <v>1.1574076779652387E-5</v>
      </c>
      <c r="AA270" s="9" t="s">
        <v>31</v>
      </c>
    </row>
    <row r="271" spans="1:27" x14ac:dyDescent="0.25">
      <c r="A271" s="5" t="s">
        <v>556</v>
      </c>
      <c r="B271" t="s">
        <v>557</v>
      </c>
      <c r="C271" t="s">
        <v>57</v>
      </c>
      <c r="D271" t="s">
        <v>30</v>
      </c>
      <c r="E271" t="s">
        <v>74</v>
      </c>
      <c r="F271" t="s">
        <v>32</v>
      </c>
      <c r="G271" s="6">
        <v>43840</v>
      </c>
      <c r="H271" s="7">
        <v>0.3866087962962963</v>
      </c>
      <c r="I271" s="6">
        <v>43846</v>
      </c>
      <c r="J271" s="7">
        <v>0.35645833333333332</v>
      </c>
      <c r="K271" s="8">
        <v>43847.387766203705</v>
      </c>
      <c r="M271" s="9"/>
      <c r="O271" s="9" t="s">
        <v>74</v>
      </c>
      <c r="P271" s="9" t="s">
        <v>74</v>
      </c>
      <c r="X271" s="10" t="str">
        <f>IFERROR(VLOOKUP(TablaRequerimientos[[#This Row],[ID de orden de trabajo+]],#REF!,11,FALSE),"Por validar")</f>
        <v>Por validar</v>
      </c>
      <c r="Y271" s="9" t="str">
        <f>IFERROR(VLOOKUP(TablaRequerimientos[[#This Row],[ID de orden de trabajo+]],#REF!,12,FALSE),"Por validar")</f>
        <v>Por validar</v>
      </c>
      <c r="Z271" s="9">
        <v>-2.8935185400769114E-4</v>
      </c>
      <c r="AA271" s="9" t="s">
        <v>31</v>
      </c>
    </row>
    <row r="272" spans="1:27" x14ac:dyDescent="0.25">
      <c r="A272" s="5" t="s">
        <v>558</v>
      </c>
      <c r="B272" t="s">
        <v>559</v>
      </c>
      <c r="C272" t="s">
        <v>111</v>
      </c>
      <c r="D272" t="s">
        <v>30</v>
      </c>
      <c r="E272" t="s">
        <v>74</v>
      </c>
      <c r="F272" t="s">
        <v>159</v>
      </c>
      <c r="G272" s="6">
        <v>43840</v>
      </c>
      <c r="H272" s="7">
        <v>0.39421296296296293</v>
      </c>
      <c r="I272" s="6">
        <v>43840</v>
      </c>
      <c r="J272" s="7">
        <v>0.70546296296296296</v>
      </c>
      <c r="K272" s="8">
        <v>43841.792581018519</v>
      </c>
      <c r="M272" s="9"/>
      <c r="O272" s="9" t="s">
        <v>74</v>
      </c>
      <c r="P272" s="9" t="s">
        <v>74</v>
      </c>
      <c r="X272" s="12" t="str">
        <f>IFERROR(VLOOKUP(TablaRequerimientos[[#This Row],[ID de orden de trabajo+]],#REF!,11,FALSE),"Por validar")</f>
        <v>Por validar</v>
      </c>
      <c r="Y272" s="9" t="str">
        <f>IFERROR(VLOOKUP(TablaRequerimientos[[#This Row],[ID de orden de trabajo+]],#REF!,12,FALSE),"Por validar")</f>
        <v>Por validar</v>
      </c>
      <c r="Z272" s="9">
        <v>2.3148153559304774E-5</v>
      </c>
      <c r="AA272" s="9" t="s">
        <v>31</v>
      </c>
    </row>
    <row r="273" spans="1:27" x14ac:dyDescent="0.25">
      <c r="A273" s="5" t="s">
        <v>560</v>
      </c>
      <c r="B273" t="s">
        <v>211</v>
      </c>
      <c r="C273" t="s">
        <v>57</v>
      </c>
      <c r="D273" t="s">
        <v>30</v>
      </c>
      <c r="E273" t="s">
        <v>74</v>
      </c>
      <c r="F273" t="s">
        <v>32</v>
      </c>
      <c r="G273" s="6">
        <v>43840</v>
      </c>
      <c r="H273" s="7">
        <v>0.41685185185185186</v>
      </c>
      <c r="I273" s="6">
        <v>43840</v>
      </c>
      <c r="J273" s="7">
        <v>0.41797453703703707</v>
      </c>
      <c r="K273" s="8">
        <v>43841.475451388891</v>
      </c>
      <c r="M273" s="9"/>
      <c r="O273" s="9" t="s">
        <v>74</v>
      </c>
      <c r="P273" s="9" t="s">
        <v>74</v>
      </c>
      <c r="X273" s="10" t="str">
        <f>IFERROR(VLOOKUP(TablaRequerimientos[[#This Row],[ID de orden de trabajo+]],#REF!,11,FALSE),"Por validar")</f>
        <v>Por validar</v>
      </c>
      <c r="Y273" s="9" t="str">
        <f>IFERROR(VLOOKUP(TablaRequerimientos[[#This Row],[ID de orden de trabajo+]],#REF!,12,FALSE),"Por validar")</f>
        <v>Por validar</v>
      </c>
      <c r="Z273" s="9">
        <v>-6.4814815414138138E-4</v>
      </c>
      <c r="AA273" s="9" t="s">
        <v>31</v>
      </c>
    </row>
    <row r="274" spans="1:27" x14ac:dyDescent="0.25">
      <c r="A274" s="5" t="s">
        <v>561</v>
      </c>
      <c r="B274" t="s">
        <v>562</v>
      </c>
      <c r="C274" t="s">
        <v>57</v>
      </c>
      <c r="D274" t="s">
        <v>30</v>
      </c>
      <c r="E274" t="s">
        <v>74</v>
      </c>
      <c r="F274" t="s">
        <v>32</v>
      </c>
      <c r="G274" s="6">
        <v>43840</v>
      </c>
      <c r="H274" s="7">
        <v>0.44454861111111116</v>
      </c>
      <c r="I274" s="6">
        <v>43840</v>
      </c>
      <c r="J274" s="7">
        <v>0.70062500000000005</v>
      </c>
      <c r="K274" s="8">
        <v>43841.792581018519</v>
      </c>
      <c r="M274" s="9"/>
      <c r="O274" s="9" t="s">
        <v>74</v>
      </c>
      <c r="P274" s="9" t="s">
        <v>74</v>
      </c>
      <c r="X274" s="12" t="str">
        <f>IFERROR(VLOOKUP(TablaRequerimientos[[#This Row],[ID de orden de trabajo+]],#REF!,11,FALSE),"Por validar")</f>
        <v>Por validar</v>
      </c>
      <c r="Y274" s="9" t="str">
        <f>IFERROR(VLOOKUP(TablaRequerimientos[[#This Row],[ID de orden de trabajo+]],#REF!,12,FALSE),"Por validar")</f>
        <v>Por validar</v>
      </c>
      <c r="Z274" s="9">
        <v>6.4814815414138138E-4</v>
      </c>
      <c r="AA274" s="9" t="s">
        <v>31</v>
      </c>
    </row>
    <row r="275" spans="1:27" x14ac:dyDescent="0.25">
      <c r="A275" s="5" t="s">
        <v>563</v>
      </c>
      <c r="B275" t="s">
        <v>564</v>
      </c>
      <c r="C275" t="s">
        <v>57</v>
      </c>
      <c r="D275" t="s">
        <v>30</v>
      </c>
      <c r="E275" t="s">
        <v>74</v>
      </c>
      <c r="F275" t="s">
        <v>32</v>
      </c>
      <c r="G275" s="6">
        <v>43840</v>
      </c>
      <c r="H275" s="7">
        <v>0.48935185185185182</v>
      </c>
      <c r="I275" s="6">
        <v>43840</v>
      </c>
      <c r="J275" s="7">
        <v>0.72894675925925922</v>
      </c>
      <c r="K275" s="8">
        <v>43841.792581018519</v>
      </c>
      <c r="M275" s="9"/>
      <c r="O275" s="9" t="s">
        <v>74</v>
      </c>
      <c r="P275" s="9" t="s">
        <v>74</v>
      </c>
      <c r="X275" s="12" t="str">
        <f>IFERROR(VLOOKUP(TablaRequerimientos[[#This Row],[ID de orden de trabajo+]],#REF!,11,FALSE),"Por validar")</f>
        <v>Por validar</v>
      </c>
      <c r="Y275" s="9" t="str">
        <f>IFERROR(VLOOKUP(TablaRequerimientos[[#This Row],[ID de orden de trabajo+]],#REF!,12,FALSE),"Por validar")</f>
        <v>Por validar</v>
      </c>
      <c r="Z275" s="9">
        <v>3.3564814657438546E-4</v>
      </c>
      <c r="AA275" s="9" t="s">
        <v>31</v>
      </c>
    </row>
    <row r="276" spans="1:27" x14ac:dyDescent="0.25">
      <c r="A276" s="5" t="s">
        <v>565</v>
      </c>
      <c r="B276" t="s">
        <v>566</v>
      </c>
      <c r="C276" t="s">
        <v>57</v>
      </c>
      <c r="D276" t="s">
        <v>30</v>
      </c>
      <c r="E276" t="s">
        <v>31</v>
      </c>
      <c r="F276" t="s">
        <v>32</v>
      </c>
      <c r="G276" s="6">
        <v>43840</v>
      </c>
      <c r="H276" s="7">
        <v>0.49457175925925928</v>
      </c>
      <c r="I276" s="6">
        <v>43846</v>
      </c>
      <c r="J276" s="7">
        <v>0.49655092592592592</v>
      </c>
      <c r="K276" s="8">
        <v>43847.53398148148</v>
      </c>
      <c r="M276" s="9"/>
      <c r="O276" s="9" t="s">
        <v>33</v>
      </c>
      <c r="P276" s="9" t="s">
        <v>31</v>
      </c>
      <c r="X276" s="12" t="str">
        <f>IFERROR(VLOOKUP(TablaRequerimientos[[#This Row],[ID de orden de trabajo+]],#REF!,11,FALSE),"Por validar")</f>
        <v>Por validar</v>
      </c>
      <c r="Y276" s="9" t="str">
        <f>IFERROR(VLOOKUP(TablaRequerimientos[[#This Row],[ID de orden de trabajo+]],#REF!,12,FALSE),"Por validar")</f>
        <v>Por validar</v>
      </c>
      <c r="Z276" s="9">
        <v>2.8935185182490386E-3</v>
      </c>
      <c r="AA276" s="9" t="s">
        <v>31</v>
      </c>
    </row>
    <row r="277" spans="1:27" x14ac:dyDescent="0.25">
      <c r="A277" s="5" t="s">
        <v>567</v>
      </c>
      <c r="B277" t="s">
        <v>568</v>
      </c>
      <c r="C277" t="s">
        <v>57</v>
      </c>
      <c r="D277" t="s">
        <v>30</v>
      </c>
      <c r="E277" t="s">
        <v>74</v>
      </c>
      <c r="F277" t="s">
        <v>32</v>
      </c>
      <c r="G277" s="6">
        <v>43840</v>
      </c>
      <c r="H277" s="7">
        <v>0.50207175925925929</v>
      </c>
      <c r="I277" s="6">
        <v>43840</v>
      </c>
      <c r="J277" s="7">
        <v>0.65473379629629636</v>
      </c>
      <c r="K277" s="8">
        <v>43841.698310185187</v>
      </c>
      <c r="M277" s="9"/>
      <c r="O277" s="9" t="s">
        <v>74</v>
      </c>
      <c r="P277" s="9" t="s">
        <v>74</v>
      </c>
      <c r="X277" s="12" t="str">
        <f>IFERROR(VLOOKUP(TablaRequerimientos[[#This Row],[ID de orden de trabajo+]],#REF!,11,FALSE),"Por validar")</f>
        <v>Por validar</v>
      </c>
      <c r="Y277" s="9" t="str">
        <f>IFERROR(VLOOKUP(TablaRequerimientos[[#This Row],[ID de orden de trabajo+]],#REF!,12,FALSE),"Por validar")</f>
        <v>Por validar</v>
      </c>
      <c r="Z277" s="9">
        <v>-3.7037037691334262E-4</v>
      </c>
      <c r="AA277" s="9" t="s">
        <v>31</v>
      </c>
    </row>
    <row r="278" spans="1:27" x14ac:dyDescent="0.25">
      <c r="A278" s="5" t="s">
        <v>569</v>
      </c>
      <c r="B278" t="s">
        <v>568</v>
      </c>
      <c r="C278" t="s">
        <v>57</v>
      </c>
      <c r="D278" t="s">
        <v>30</v>
      </c>
      <c r="E278" t="s">
        <v>74</v>
      </c>
      <c r="F278" t="s">
        <v>32</v>
      </c>
      <c r="G278" s="6">
        <v>43840</v>
      </c>
      <c r="H278" s="7">
        <v>0.51949074074074075</v>
      </c>
      <c r="I278" s="6">
        <v>43840</v>
      </c>
      <c r="J278" s="7">
        <v>0.62790509259259253</v>
      </c>
      <c r="K278" s="8">
        <v>43841.635474537034</v>
      </c>
      <c r="M278" s="9"/>
      <c r="O278" s="9" t="s">
        <v>74</v>
      </c>
      <c r="P278" s="9" t="s">
        <v>74</v>
      </c>
      <c r="X278" s="12" t="str">
        <f>IFERROR(VLOOKUP(TablaRequerimientos[[#This Row],[ID de orden de trabajo+]],#REF!,11,FALSE),"Por validar")</f>
        <v>Por validar</v>
      </c>
      <c r="Y278" s="9" t="str">
        <f>IFERROR(VLOOKUP(TablaRequerimientos[[#This Row],[ID de orden de trabajo+]],#REF!,12,FALSE),"Por validar")</f>
        <v>Por validar</v>
      </c>
      <c r="Z278" s="9">
        <v>9.2592592409346253E-5</v>
      </c>
      <c r="AA278" s="9" t="s">
        <v>31</v>
      </c>
    </row>
    <row r="279" spans="1:27" x14ac:dyDescent="0.25">
      <c r="A279" s="5" t="s">
        <v>570</v>
      </c>
      <c r="B279" t="s">
        <v>571</v>
      </c>
      <c r="C279" t="s">
        <v>57</v>
      </c>
      <c r="D279" t="s">
        <v>30</v>
      </c>
      <c r="E279" t="s">
        <v>74</v>
      </c>
      <c r="F279" t="s">
        <v>572</v>
      </c>
      <c r="G279" s="6">
        <v>43840</v>
      </c>
      <c r="H279" s="7">
        <v>0.59689814814814812</v>
      </c>
      <c r="I279" s="6">
        <v>43840</v>
      </c>
      <c r="J279" s="7">
        <v>0.61829861111111117</v>
      </c>
      <c r="K279" s="8">
        <v>43841.635474537034</v>
      </c>
      <c r="M279" s="9"/>
      <c r="O279" s="9" t="s">
        <v>74</v>
      </c>
      <c r="P279" s="9" t="s">
        <v>74</v>
      </c>
      <c r="X279" s="12" t="str">
        <f>IFERROR(VLOOKUP(TablaRequerimientos[[#This Row],[ID de orden de trabajo+]],#REF!,11,FALSE),"Por validar")</f>
        <v>Por validar</v>
      </c>
      <c r="Y279" s="9" t="str">
        <f>IFERROR(VLOOKUP(TablaRequerimientos[[#This Row],[ID de orden de trabajo+]],#REF!,12,FALSE),"Por validar")</f>
        <v>Por validar</v>
      </c>
      <c r="Z279" s="9">
        <v>8.6805555474711582E-4</v>
      </c>
      <c r="AA279" s="9" t="s">
        <v>31</v>
      </c>
    </row>
    <row r="280" spans="1:27" x14ac:dyDescent="0.25">
      <c r="A280" s="5" t="s">
        <v>573</v>
      </c>
      <c r="B280" t="s">
        <v>574</v>
      </c>
      <c r="C280" t="s">
        <v>57</v>
      </c>
      <c r="D280" t="s">
        <v>30</v>
      </c>
      <c r="E280" t="s">
        <v>74</v>
      </c>
      <c r="F280" t="s">
        <v>32</v>
      </c>
      <c r="G280" s="6">
        <v>43840</v>
      </c>
      <c r="H280" s="7">
        <v>0.52449074074074076</v>
      </c>
      <c r="I280" s="6">
        <v>43840</v>
      </c>
      <c r="J280" s="7">
        <v>0.55296296296296299</v>
      </c>
      <c r="K280" s="8">
        <v>43841.635474537034</v>
      </c>
      <c r="M280" s="9"/>
      <c r="O280" s="9" t="s">
        <v>74</v>
      </c>
      <c r="P280" s="9" t="s">
        <v>74</v>
      </c>
      <c r="X280" s="12" t="str">
        <f>IFERROR(VLOOKUP(TablaRequerimientos[[#This Row],[ID de orden de trabajo+]],#REF!,11,FALSE),"Por validar")</f>
        <v>Por validar</v>
      </c>
      <c r="Y280" s="9" t="str">
        <f>IFERROR(VLOOKUP(TablaRequerimientos[[#This Row],[ID de orden de trabajo+]],#REF!,12,FALSE),"Por validar")</f>
        <v>Por validar</v>
      </c>
      <c r="Z280" s="9">
        <v>5.0925925461342558E-4</v>
      </c>
      <c r="AA280" s="9" t="s">
        <v>31</v>
      </c>
    </row>
    <row r="281" spans="1:27" x14ac:dyDescent="0.25">
      <c r="A281" s="5" t="s">
        <v>575</v>
      </c>
      <c r="B281" t="s">
        <v>576</v>
      </c>
      <c r="C281" t="s">
        <v>57</v>
      </c>
      <c r="D281" t="s">
        <v>30</v>
      </c>
      <c r="E281" t="s">
        <v>31</v>
      </c>
      <c r="F281" t="s">
        <v>32</v>
      </c>
      <c r="G281" s="6">
        <v>43840</v>
      </c>
      <c r="H281" s="7">
        <v>0.53059027777777779</v>
      </c>
      <c r="I281" s="6">
        <v>43846</v>
      </c>
      <c r="J281" s="7">
        <v>0.48391203703703706</v>
      </c>
      <c r="K281" s="8">
        <v>43847.53398148148</v>
      </c>
      <c r="M281" s="9"/>
      <c r="O281" s="9" t="s">
        <v>33</v>
      </c>
      <c r="P281" s="9" t="s">
        <v>31</v>
      </c>
      <c r="X281" s="10" t="str">
        <f>IFERROR(VLOOKUP(TablaRequerimientos[[#This Row],[ID de orden de trabajo+]],#REF!,11,FALSE),"Por validar")</f>
        <v>Por validar</v>
      </c>
      <c r="Y281" s="9" t="str">
        <f>IFERROR(VLOOKUP(TablaRequerimientos[[#This Row],[ID de orden de trabajo+]],#REF!,12,FALSE),"Por validar")</f>
        <v>Por validar</v>
      </c>
      <c r="Z281" s="9">
        <v>1.0648148163454607E-3</v>
      </c>
      <c r="AA281" s="9" t="s">
        <v>31</v>
      </c>
    </row>
    <row r="282" spans="1:27" x14ac:dyDescent="0.25">
      <c r="A282" s="5" t="s">
        <v>577</v>
      </c>
      <c r="B282" t="s">
        <v>578</v>
      </c>
      <c r="C282" t="s">
        <v>57</v>
      </c>
      <c r="D282" t="s">
        <v>30</v>
      </c>
      <c r="E282" t="s">
        <v>74</v>
      </c>
      <c r="F282" t="s">
        <v>32</v>
      </c>
      <c r="G282" s="6">
        <v>43840</v>
      </c>
      <c r="H282" s="7">
        <v>0.61721064814814819</v>
      </c>
      <c r="I282" s="6">
        <v>43840</v>
      </c>
      <c r="J282" s="7">
        <v>0.68258101851851849</v>
      </c>
      <c r="K282" s="8">
        <v>43841.698310185187</v>
      </c>
      <c r="M282" s="9"/>
      <c r="O282" s="9" t="s">
        <v>74</v>
      </c>
      <c r="P282" s="9" t="s">
        <v>74</v>
      </c>
      <c r="X282" s="10" t="str">
        <f>IFERROR(VLOOKUP(TablaRequerimientos[[#This Row],[ID de orden de trabajo+]],#REF!,11,FALSE),"Por validar")</f>
        <v>Por validar</v>
      </c>
      <c r="Y282" s="9" t="str">
        <f>IFERROR(VLOOKUP(TablaRequerimientos[[#This Row],[ID de orden de trabajo+]],#REF!,12,FALSE),"Por validar")</f>
        <v>Por validar</v>
      </c>
      <c r="Z282" s="9">
        <v>5.2083333139307797E-4</v>
      </c>
      <c r="AA282" s="9" t="s">
        <v>31</v>
      </c>
    </row>
    <row r="283" spans="1:27" x14ac:dyDescent="0.25">
      <c r="A283" s="5" t="s">
        <v>579</v>
      </c>
      <c r="B283" t="s">
        <v>580</v>
      </c>
      <c r="C283" t="s">
        <v>57</v>
      </c>
      <c r="D283" t="s">
        <v>30</v>
      </c>
      <c r="E283" t="s">
        <v>74</v>
      </c>
      <c r="F283" t="s">
        <v>32</v>
      </c>
      <c r="G283" s="6">
        <v>43840</v>
      </c>
      <c r="H283" s="7">
        <v>0.69379629629629624</v>
      </c>
      <c r="I283" s="6">
        <v>43840</v>
      </c>
      <c r="J283" s="7">
        <v>0.69726851851851857</v>
      </c>
      <c r="K283" s="8">
        <v>43841.698310185187</v>
      </c>
      <c r="M283" s="9"/>
      <c r="O283" s="9" t="s">
        <v>74</v>
      </c>
      <c r="P283" s="9" t="s">
        <v>74</v>
      </c>
      <c r="X283" s="12" t="str">
        <f>IFERROR(VLOOKUP(TablaRequerimientos[[#This Row],[ID de orden de trabajo+]],#REF!,11,FALSE),"Por validar")</f>
        <v>Por validar</v>
      </c>
      <c r="Y283" s="9" t="str">
        <f>IFERROR(VLOOKUP(TablaRequerimientos[[#This Row],[ID de orden de trabajo+]],#REF!,12,FALSE),"Por validar")</f>
        <v>Por validar</v>
      </c>
      <c r="Z283" s="9" t="s">
        <v>212</v>
      </c>
      <c r="AA283" s="9" t="s">
        <v>212</v>
      </c>
    </row>
    <row r="284" spans="1:27" x14ac:dyDescent="0.25">
      <c r="A284" s="5" t="s">
        <v>581</v>
      </c>
      <c r="B284" t="s">
        <v>582</v>
      </c>
      <c r="C284" t="s">
        <v>57</v>
      </c>
      <c r="D284" t="s">
        <v>30</v>
      </c>
      <c r="E284" t="s">
        <v>74</v>
      </c>
      <c r="F284" t="s">
        <v>32</v>
      </c>
      <c r="G284" s="6">
        <v>43840</v>
      </c>
      <c r="H284" s="7">
        <v>0.70802083333333332</v>
      </c>
      <c r="I284" s="6">
        <v>43840</v>
      </c>
      <c r="J284" s="7">
        <v>0.72144675925925927</v>
      </c>
      <c r="K284" s="8">
        <v>43841.792581018519</v>
      </c>
      <c r="M284" s="9"/>
      <c r="O284" s="9" t="s">
        <v>74</v>
      </c>
      <c r="P284" s="9" t="s">
        <v>74</v>
      </c>
      <c r="X284" s="12" t="str">
        <f>IFERROR(VLOOKUP(TablaRequerimientos[[#This Row],[ID de orden de trabajo+]],#REF!,11,FALSE),"Por validar")</f>
        <v>Por validar</v>
      </c>
      <c r="Y284" s="9" t="str">
        <f>IFERROR(VLOOKUP(TablaRequerimientos[[#This Row],[ID de orden de trabajo+]],#REF!,12,FALSE),"Por validar")</f>
        <v>Por validar</v>
      </c>
      <c r="Z284" s="9">
        <v>4.6296296204673126E-4</v>
      </c>
      <c r="AA284" s="9" t="s">
        <v>31</v>
      </c>
    </row>
    <row r="285" spans="1:27" x14ac:dyDescent="0.25">
      <c r="A285" s="5" t="s">
        <v>583</v>
      </c>
      <c r="B285" t="s">
        <v>584</v>
      </c>
      <c r="C285" t="s">
        <v>57</v>
      </c>
      <c r="D285" t="s">
        <v>30</v>
      </c>
      <c r="E285" t="s">
        <v>74</v>
      </c>
      <c r="F285" t="s">
        <v>32</v>
      </c>
      <c r="G285" s="6">
        <v>43840</v>
      </c>
      <c r="H285" s="7">
        <v>0.71598379629629638</v>
      </c>
      <c r="I285" s="6">
        <v>43843</v>
      </c>
      <c r="J285" s="7">
        <v>0.53543981481481484</v>
      </c>
      <c r="K285" s="8">
        <v>43844.553703703707</v>
      </c>
      <c r="M285" s="9"/>
      <c r="O285" s="9" t="s">
        <v>74</v>
      </c>
      <c r="P285" s="9" t="s">
        <v>74</v>
      </c>
      <c r="X285" s="12" t="str">
        <f>IFERROR(VLOOKUP(TablaRequerimientos[[#This Row],[ID de orden de trabajo+]],#REF!,11,FALSE),"Por validar")</f>
        <v>Por validar</v>
      </c>
      <c r="Y285" s="9" t="str">
        <f>IFERROR(VLOOKUP(TablaRequerimientos[[#This Row],[ID de orden de trabajo+]],#REF!,12,FALSE),"Por validar")</f>
        <v>Por validar</v>
      </c>
      <c r="Z285" s="9">
        <v>1.9675926159834489E-4</v>
      </c>
      <c r="AA285" s="9" t="s">
        <v>31</v>
      </c>
    </row>
    <row r="286" spans="1:27" x14ac:dyDescent="0.25">
      <c r="A286" s="5" t="s">
        <v>585</v>
      </c>
      <c r="B286" t="s">
        <v>586</v>
      </c>
      <c r="C286" t="s">
        <v>57</v>
      </c>
      <c r="D286" t="s">
        <v>30</v>
      </c>
      <c r="E286" t="s">
        <v>74</v>
      </c>
      <c r="F286" t="s">
        <v>32</v>
      </c>
      <c r="G286" s="6">
        <v>43840</v>
      </c>
      <c r="H286" s="7">
        <v>0.76589120370370367</v>
      </c>
      <c r="I286" s="6">
        <v>43843</v>
      </c>
      <c r="J286" s="7">
        <v>0.39954861111111112</v>
      </c>
      <c r="K286" s="8">
        <v>43844.477673611109</v>
      </c>
      <c r="M286" s="9"/>
      <c r="O286" s="9" t="s">
        <v>74</v>
      </c>
      <c r="P286" s="9" t="s">
        <v>74</v>
      </c>
      <c r="X286" s="12" t="str">
        <f>IFERROR(VLOOKUP(TablaRequerimientos[[#This Row],[ID de orden de trabajo+]],#REF!,11,FALSE),"Por validar")</f>
        <v>Por validar</v>
      </c>
      <c r="Y286" s="9" t="str">
        <f>IFERROR(VLOOKUP(TablaRequerimientos[[#This Row],[ID de orden de trabajo+]],#REF!,12,FALSE),"Por validar")</f>
        <v>Por validar</v>
      </c>
      <c r="Z286" s="9">
        <v>5.2083333139307797E-4</v>
      </c>
      <c r="AA286" s="9" t="s">
        <v>31</v>
      </c>
    </row>
    <row r="287" spans="1:27" x14ac:dyDescent="0.25">
      <c r="A287" s="5" t="s">
        <v>587</v>
      </c>
      <c r="B287" t="s">
        <v>582</v>
      </c>
      <c r="C287" t="s">
        <v>57</v>
      </c>
      <c r="D287" t="s">
        <v>30</v>
      </c>
      <c r="E287" t="s">
        <v>74</v>
      </c>
      <c r="F287" t="s">
        <v>32</v>
      </c>
      <c r="G287" s="6">
        <v>43840</v>
      </c>
      <c r="H287" s="7">
        <v>0.7064583333333333</v>
      </c>
      <c r="I287" s="6">
        <v>43840</v>
      </c>
      <c r="J287" s="7">
        <v>0.74936342592592586</v>
      </c>
      <c r="K287" s="8">
        <v>43841.792581018519</v>
      </c>
      <c r="M287" s="9"/>
      <c r="O287" s="9" t="s">
        <v>74</v>
      </c>
      <c r="P287" s="9" t="s">
        <v>74</v>
      </c>
      <c r="X287" s="12" t="str">
        <f>IFERROR(VLOOKUP(TablaRequerimientos[[#This Row],[ID de orden de trabajo+]],#REF!,11,FALSE),"Por validar")</f>
        <v>Por validar</v>
      </c>
      <c r="Y287" s="9" t="str">
        <f>IFERROR(VLOOKUP(TablaRequerimientos[[#This Row],[ID de orden de trabajo+]],#REF!,12,FALSE),"Por validar")</f>
        <v>Por validar</v>
      </c>
      <c r="Z287" s="9">
        <v>1.4351851859828457E-3</v>
      </c>
      <c r="AA287" s="9" t="s">
        <v>31</v>
      </c>
    </row>
    <row r="288" spans="1:27" x14ac:dyDescent="0.25">
      <c r="A288" s="5" t="s">
        <v>588</v>
      </c>
      <c r="B288" t="s">
        <v>589</v>
      </c>
      <c r="C288" t="s">
        <v>79</v>
      </c>
      <c r="D288" t="s">
        <v>30</v>
      </c>
      <c r="E288" t="s">
        <v>74</v>
      </c>
      <c r="F288" t="s">
        <v>32</v>
      </c>
      <c r="G288" s="6">
        <v>43840</v>
      </c>
      <c r="H288" s="7">
        <v>0.73964120370370379</v>
      </c>
      <c r="I288" s="6">
        <v>43840</v>
      </c>
      <c r="J288" s="7">
        <v>0.75201388888888887</v>
      </c>
      <c r="K288" s="8">
        <v>43841.792581018519</v>
      </c>
      <c r="M288" s="9"/>
      <c r="O288" s="9" t="s">
        <v>74</v>
      </c>
      <c r="P288" s="9" t="s">
        <v>74</v>
      </c>
      <c r="X288" s="10" t="str">
        <f>IFERROR(VLOOKUP(TablaRequerimientos[[#This Row],[ID de orden de trabajo+]],#REF!,11,FALSE),"Por validar")</f>
        <v>Por validar</v>
      </c>
      <c r="Y288" s="9" t="str">
        <f>IFERROR(VLOOKUP(TablaRequerimientos[[#This Row],[ID de orden de trabajo+]],#REF!,12,FALSE),"Por validar")</f>
        <v>Por validar</v>
      </c>
      <c r="Z288" s="9">
        <v>3.4722222335403785E-4</v>
      </c>
      <c r="AA288" s="9" t="s">
        <v>31</v>
      </c>
    </row>
    <row r="289" spans="1:27" x14ac:dyDescent="0.25">
      <c r="A289" s="5" t="s">
        <v>590</v>
      </c>
      <c r="B289" t="s">
        <v>591</v>
      </c>
      <c r="C289" t="s">
        <v>79</v>
      </c>
      <c r="D289" t="s">
        <v>30</v>
      </c>
      <c r="E289" t="s">
        <v>74</v>
      </c>
      <c r="F289" t="s">
        <v>32</v>
      </c>
      <c r="G289" s="6">
        <v>43840</v>
      </c>
      <c r="H289" s="7">
        <v>0.74858796296296293</v>
      </c>
      <c r="I289" s="6">
        <v>43840</v>
      </c>
      <c r="J289" s="7">
        <v>0.75472222222222218</v>
      </c>
      <c r="K289" s="8">
        <v>43841.792581018519</v>
      </c>
      <c r="M289" s="9"/>
      <c r="O289" s="9" t="s">
        <v>74</v>
      </c>
      <c r="P289" s="9" t="s">
        <v>74</v>
      </c>
      <c r="X289" s="10" t="str">
        <f>IFERROR(VLOOKUP(TablaRequerimientos[[#This Row],[ID de orden de trabajo+]],#REF!,11,FALSE),"Por validar")</f>
        <v>Por validar</v>
      </c>
      <c r="Y289" s="9" t="str">
        <f>IFERROR(VLOOKUP(TablaRequerimientos[[#This Row],[ID de orden de trabajo+]],#REF!,12,FALSE),"Por validar")</f>
        <v>Por validar</v>
      </c>
      <c r="Z289" s="9">
        <v>1.1574069503694773E-5</v>
      </c>
      <c r="AA289" s="9" t="s">
        <v>31</v>
      </c>
    </row>
    <row r="290" spans="1:27" x14ac:dyDescent="0.25">
      <c r="A290" s="5" t="s">
        <v>592</v>
      </c>
      <c r="B290" t="s">
        <v>593</v>
      </c>
      <c r="C290" t="s">
        <v>57</v>
      </c>
      <c r="D290" t="s">
        <v>30</v>
      </c>
      <c r="E290" t="s">
        <v>74</v>
      </c>
      <c r="F290" t="s">
        <v>32</v>
      </c>
      <c r="G290" s="6">
        <v>43840</v>
      </c>
      <c r="H290" s="7">
        <v>0.7631944444444444</v>
      </c>
      <c r="I290" s="6">
        <v>43843</v>
      </c>
      <c r="J290" s="7">
        <v>0.62180555555555561</v>
      </c>
      <c r="K290" s="8">
        <v>43844.634687500002</v>
      </c>
      <c r="M290" s="9"/>
      <c r="O290" s="9" t="s">
        <v>74</v>
      </c>
      <c r="P290" s="9" t="s">
        <v>74</v>
      </c>
      <c r="X290" s="12" t="str">
        <f>IFERROR(VLOOKUP(TablaRequerimientos[[#This Row],[ID de orden de trabajo+]],#REF!,11,FALSE),"Por validar")</f>
        <v>Por validar</v>
      </c>
      <c r="Y290" s="9" t="str">
        <f>IFERROR(VLOOKUP(TablaRequerimientos[[#This Row],[ID de orden de trabajo+]],#REF!,12,FALSE),"Por validar")</f>
        <v>Por validar</v>
      </c>
      <c r="Z290" s="9">
        <v>1.157407408754807E-3</v>
      </c>
      <c r="AA290" s="9" t="s">
        <v>31</v>
      </c>
    </row>
    <row r="291" spans="1:27" x14ac:dyDescent="0.25">
      <c r="A291" s="5" t="s">
        <v>594</v>
      </c>
      <c r="B291" t="s">
        <v>595</v>
      </c>
      <c r="C291" t="s">
        <v>596</v>
      </c>
      <c r="D291" t="s">
        <v>30</v>
      </c>
      <c r="E291" t="s">
        <v>74</v>
      </c>
      <c r="F291" t="s">
        <v>32</v>
      </c>
      <c r="G291" s="6">
        <v>43840</v>
      </c>
      <c r="H291" s="7">
        <v>0.76940972222222215</v>
      </c>
      <c r="I291" s="6">
        <v>43843</v>
      </c>
      <c r="J291" s="7">
        <v>0.49497685185185186</v>
      </c>
      <c r="K291" s="8">
        <v>43844.553703703707</v>
      </c>
      <c r="M291" s="9"/>
      <c r="O291" s="9" t="s">
        <v>74</v>
      </c>
      <c r="P291" s="9" t="s">
        <v>74</v>
      </c>
      <c r="X291" s="12" t="str">
        <f>IFERROR(VLOOKUP(TablaRequerimientos[[#This Row],[ID de orden de trabajo+]],#REF!,11,FALSE),"Por validar")</f>
        <v>Por validar</v>
      </c>
      <c r="Y291" s="9" t="str">
        <f>IFERROR(VLOOKUP(TablaRequerimientos[[#This Row],[ID de orden de trabajo+]],#REF!,12,FALSE),"Por validar")</f>
        <v>Por validar</v>
      </c>
      <c r="Z291" s="9">
        <v>-1.8518518481869251E-4</v>
      </c>
      <c r="AA291" s="9" t="s">
        <v>31</v>
      </c>
    </row>
    <row r="292" spans="1:27" x14ac:dyDescent="0.25">
      <c r="A292" s="5" t="s">
        <v>597</v>
      </c>
      <c r="B292" t="s">
        <v>598</v>
      </c>
      <c r="C292" t="s">
        <v>57</v>
      </c>
      <c r="D292" t="s">
        <v>30</v>
      </c>
      <c r="E292" t="s">
        <v>74</v>
      </c>
      <c r="F292" t="s">
        <v>32</v>
      </c>
      <c r="G292" s="6">
        <v>43840</v>
      </c>
      <c r="H292" s="7">
        <v>0.77980324074074081</v>
      </c>
      <c r="I292" s="6">
        <v>43843</v>
      </c>
      <c r="J292" s="7">
        <v>0.65140046296296295</v>
      </c>
      <c r="K292" s="8">
        <v>43844.714143518519</v>
      </c>
      <c r="M292" s="9"/>
      <c r="O292" s="9" t="s">
        <v>74</v>
      </c>
      <c r="P292" s="9" t="s">
        <v>74</v>
      </c>
      <c r="X292" s="12" t="str">
        <f>IFERROR(VLOOKUP(TablaRequerimientos[[#This Row],[ID de orden de trabajo+]],#REF!,11,FALSE),"Por validar")</f>
        <v>Por validar</v>
      </c>
      <c r="Y292" s="9" t="str">
        <f>IFERROR(VLOOKUP(TablaRequerimientos[[#This Row],[ID de orden de trabajo+]],#REF!,12,FALSE),"Por validar")</f>
        <v>Por validar</v>
      </c>
      <c r="Z292" s="9">
        <v>0</v>
      </c>
      <c r="AA292" s="9" t="s">
        <v>31</v>
      </c>
    </row>
    <row r="293" spans="1:27" x14ac:dyDescent="0.25">
      <c r="A293" s="5" t="s">
        <v>599</v>
      </c>
      <c r="B293" t="s">
        <v>600</v>
      </c>
      <c r="C293" t="s">
        <v>57</v>
      </c>
      <c r="D293" t="s">
        <v>30</v>
      </c>
      <c r="E293" t="s">
        <v>31</v>
      </c>
      <c r="F293" t="s">
        <v>32</v>
      </c>
      <c r="G293" s="6">
        <v>43840</v>
      </c>
      <c r="H293" s="7">
        <v>0.647974537037037</v>
      </c>
      <c r="I293" s="6">
        <v>43846</v>
      </c>
      <c r="J293" s="7">
        <v>0.52858796296296295</v>
      </c>
      <c r="K293" s="8">
        <v>43847.53398148148</v>
      </c>
      <c r="M293" s="9"/>
      <c r="O293" s="9" t="s">
        <v>33</v>
      </c>
      <c r="P293" s="9" t="s">
        <v>31</v>
      </c>
      <c r="X293" s="12" t="str">
        <f>IFERROR(VLOOKUP(TablaRequerimientos[[#This Row],[ID de orden de trabajo+]],#REF!,11,FALSE),"Por validar")</f>
        <v>Por validar</v>
      </c>
      <c r="Y293" s="9" t="str">
        <f>IFERROR(VLOOKUP(TablaRequerimientos[[#This Row],[ID de orden de trabajo+]],#REF!,12,FALSE),"Por validar")</f>
        <v>Por validar</v>
      </c>
      <c r="Z293" s="9">
        <v>7.4074073927477002E-4</v>
      </c>
      <c r="AA293" s="9" t="s">
        <v>31</v>
      </c>
    </row>
    <row r="294" spans="1:27" x14ac:dyDescent="0.25">
      <c r="A294" s="5" t="s">
        <v>601</v>
      </c>
      <c r="B294" t="s">
        <v>591</v>
      </c>
      <c r="C294" t="s">
        <v>79</v>
      </c>
      <c r="D294" t="s">
        <v>30</v>
      </c>
      <c r="E294" t="s">
        <v>74</v>
      </c>
      <c r="F294" t="s">
        <v>32</v>
      </c>
      <c r="G294" s="6">
        <v>43840</v>
      </c>
      <c r="H294" s="7">
        <v>0.7153356481481481</v>
      </c>
      <c r="I294" s="6">
        <v>43840</v>
      </c>
      <c r="J294" s="7">
        <v>0.75576388888888879</v>
      </c>
      <c r="K294" s="8">
        <v>43841.792581018519</v>
      </c>
      <c r="M294" s="9"/>
      <c r="O294" s="9" t="s">
        <v>74</v>
      </c>
      <c r="P294" s="9" t="s">
        <v>74</v>
      </c>
      <c r="X294" s="12" t="str">
        <f>IFERROR(VLOOKUP(TablaRequerimientos[[#This Row],[ID de orden de trabajo+]],#REF!,11,FALSE),"Por validar")</f>
        <v>Por validar</v>
      </c>
      <c r="Y294" s="9" t="str">
        <f>IFERROR(VLOOKUP(TablaRequerimientos[[#This Row],[ID de orden de trabajo+]],#REF!,12,FALSE),"Por validar")</f>
        <v>Por validar</v>
      </c>
      <c r="Z294" s="9">
        <v>1.1574076779652387E-5</v>
      </c>
      <c r="AA294" s="9" t="s">
        <v>31</v>
      </c>
    </row>
    <row r="295" spans="1:27" x14ac:dyDescent="0.25">
      <c r="A295" s="5" t="s">
        <v>602</v>
      </c>
      <c r="B295" t="s">
        <v>589</v>
      </c>
      <c r="C295" t="s">
        <v>79</v>
      </c>
      <c r="D295" t="s">
        <v>30</v>
      </c>
      <c r="E295" t="s">
        <v>74</v>
      </c>
      <c r="F295" t="s">
        <v>32</v>
      </c>
      <c r="G295" s="6">
        <v>43840</v>
      </c>
      <c r="H295" s="7">
        <v>0.73697916666666663</v>
      </c>
      <c r="I295" s="6">
        <v>43843</v>
      </c>
      <c r="J295" s="7">
        <v>0.35769675925925926</v>
      </c>
      <c r="K295" s="8">
        <v>43844.39261574074</v>
      </c>
      <c r="M295" s="9"/>
      <c r="O295" s="9" t="s">
        <v>74</v>
      </c>
      <c r="P295" s="9" t="s">
        <v>74</v>
      </c>
      <c r="X295" s="12" t="str">
        <f>IFERROR(VLOOKUP(TablaRequerimientos[[#This Row],[ID de orden de trabajo+]],#REF!,11,FALSE),"Por validar")</f>
        <v>Por validar</v>
      </c>
      <c r="Y295" s="9" t="str">
        <f>IFERROR(VLOOKUP(TablaRequerimientos[[#This Row],[ID de orden de trabajo+]],#REF!,12,FALSE),"Por validar")</f>
        <v>Por validar</v>
      </c>
      <c r="Z295" s="9">
        <v>4.6296296204673126E-4</v>
      </c>
      <c r="AA295" s="9" t="s">
        <v>31</v>
      </c>
    </row>
    <row r="296" spans="1:27" x14ac:dyDescent="0.25">
      <c r="A296" s="5" t="s">
        <v>603</v>
      </c>
      <c r="B296" t="s">
        <v>591</v>
      </c>
      <c r="C296" t="s">
        <v>79</v>
      </c>
      <c r="D296" t="s">
        <v>30</v>
      </c>
      <c r="E296" t="s">
        <v>74</v>
      </c>
      <c r="F296" t="s">
        <v>32</v>
      </c>
      <c r="G296" s="6">
        <v>43840</v>
      </c>
      <c r="H296" s="7">
        <v>0.74160879629629628</v>
      </c>
      <c r="I296" s="6">
        <v>43843</v>
      </c>
      <c r="J296" s="7">
        <v>0.34969907407407402</v>
      </c>
      <c r="K296" s="8">
        <v>43844.39261574074</v>
      </c>
      <c r="M296" s="9"/>
      <c r="O296" s="9" t="s">
        <v>74</v>
      </c>
      <c r="P296" s="9" t="s">
        <v>74</v>
      </c>
      <c r="X296" s="10" t="str">
        <f>IFERROR(VLOOKUP(TablaRequerimientos[[#This Row],[ID de orden de trabajo+]],#REF!,11,FALSE),"Por validar")</f>
        <v>Por validar</v>
      </c>
      <c r="Y296" s="9" t="str">
        <f>IFERROR(VLOOKUP(TablaRequerimientos[[#This Row],[ID de orden de trabajo+]],#REF!,12,FALSE),"Por validar")</f>
        <v>Por validar</v>
      </c>
      <c r="Z296" s="9">
        <v>1.1574076779652387E-5</v>
      </c>
      <c r="AA296" s="9" t="s">
        <v>31</v>
      </c>
    </row>
    <row r="297" spans="1:27" x14ac:dyDescent="0.25">
      <c r="A297" s="5" t="s">
        <v>604</v>
      </c>
      <c r="B297" t="s">
        <v>589</v>
      </c>
      <c r="C297" t="s">
        <v>79</v>
      </c>
      <c r="D297" t="s">
        <v>30</v>
      </c>
      <c r="E297" t="s">
        <v>74</v>
      </c>
      <c r="F297" t="s">
        <v>32</v>
      </c>
      <c r="G297" s="6">
        <v>43840</v>
      </c>
      <c r="H297" s="7">
        <v>0.74219907407407415</v>
      </c>
      <c r="I297" s="6">
        <v>43840</v>
      </c>
      <c r="J297" s="7">
        <v>0.76027777777777772</v>
      </c>
      <c r="K297" s="8">
        <v>43841.792581018519</v>
      </c>
      <c r="M297" s="9"/>
      <c r="O297" s="9" t="s">
        <v>74</v>
      </c>
      <c r="P297" s="9" t="s">
        <v>74</v>
      </c>
      <c r="X297" s="10" t="str">
        <f>IFERROR(VLOOKUP(TablaRequerimientos[[#This Row],[ID de orden de trabajo+]],#REF!,11,FALSE),"Por validar")</f>
        <v>Por validar</v>
      </c>
      <c r="Y297" s="9" t="str">
        <f>IFERROR(VLOOKUP(TablaRequerimientos[[#This Row],[ID de orden de trabajo+]],#REF!,12,FALSE),"Por validar")</f>
        <v>Por validar</v>
      </c>
      <c r="Z297" s="9">
        <v>1.7361111531499773E-4</v>
      </c>
      <c r="AA297" s="9" t="s">
        <v>31</v>
      </c>
    </row>
    <row r="298" spans="1:27" x14ac:dyDescent="0.25">
      <c r="A298" s="5" t="s">
        <v>605</v>
      </c>
      <c r="B298" t="s">
        <v>589</v>
      </c>
      <c r="C298" t="s">
        <v>79</v>
      </c>
      <c r="D298" t="s">
        <v>30</v>
      </c>
      <c r="E298" t="s">
        <v>74</v>
      </c>
      <c r="F298" t="s">
        <v>32</v>
      </c>
      <c r="G298" s="6">
        <v>43840</v>
      </c>
      <c r="H298" s="7">
        <v>0.74692129629629633</v>
      </c>
      <c r="I298" s="6">
        <v>43840</v>
      </c>
      <c r="J298" s="7">
        <v>0.76269675925925917</v>
      </c>
      <c r="K298" s="8">
        <v>43841.792581018519</v>
      </c>
      <c r="M298" s="9"/>
      <c r="O298" s="9" t="s">
        <v>74</v>
      </c>
      <c r="P298" s="9" t="s">
        <v>74</v>
      </c>
      <c r="X298" s="10" t="str">
        <f>IFERROR(VLOOKUP(TablaRequerimientos[[#This Row],[ID de orden de trabajo+]],#REF!,11,FALSE),"Por validar")</f>
        <v>Por validar</v>
      </c>
      <c r="Y298" s="9" t="str">
        <f>IFERROR(VLOOKUP(TablaRequerimientos[[#This Row],[ID de orden de trabajo+]],#REF!,12,FALSE),"Por validar")</f>
        <v>Por validar</v>
      </c>
      <c r="Z298" s="9">
        <v>2.1527777789742686E-3</v>
      </c>
      <c r="AA298" s="9" t="s">
        <v>31</v>
      </c>
    </row>
    <row r="299" spans="1:27" x14ac:dyDescent="0.25">
      <c r="A299" s="5" t="s">
        <v>606</v>
      </c>
      <c r="B299" t="s">
        <v>353</v>
      </c>
      <c r="C299" t="s">
        <v>57</v>
      </c>
      <c r="D299" t="s">
        <v>30</v>
      </c>
      <c r="E299" t="s">
        <v>74</v>
      </c>
      <c r="F299" t="s">
        <v>32</v>
      </c>
      <c r="G299" s="6">
        <v>43840</v>
      </c>
      <c r="H299" s="7">
        <v>0.76728009259259267</v>
      </c>
      <c r="I299" s="6">
        <v>43843</v>
      </c>
      <c r="J299" s="7">
        <v>0.40324074074074073</v>
      </c>
      <c r="K299" s="8">
        <v>43844.477673611109</v>
      </c>
      <c r="M299" s="9"/>
      <c r="O299" s="9" t="s">
        <v>74</v>
      </c>
      <c r="P299" s="9" t="s">
        <v>74</v>
      </c>
      <c r="X299" s="10" t="str">
        <f>IFERROR(VLOOKUP(TablaRequerimientos[[#This Row],[ID de orden de trabajo+]],#REF!,11,FALSE),"Por validar")</f>
        <v>Por validar</v>
      </c>
      <c r="Y299" s="9" t="str">
        <f>IFERROR(VLOOKUP(TablaRequerimientos[[#This Row],[ID de orden de trabajo+]],#REF!,12,FALSE),"Por validar")</f>
        <v>Por validar</v>
      </c>
      <c r="Z299" s="9">
        <v>-3.2407406979473308E-4</v>
      </c>
      <c r="AA299" s="9" t="s">
        <v>31</v>
      </c>
    </row>
    <row r="300" spans="1:27" x14ac:dyDescent="0.25">
      <c r="A300" s="5" t="s">
        <v>607</v>
      </c>
      <c r="B300" t="s">
        <v>608</v>
      </c>
      <c r="C300" t="s">
        <v>57</v>
      </c>
      <c r="D300" t="s">
        <v>30</v>
      </c>
      <c r="E300" t="s">
        <v>74</v>
      </c>
      <c r="F300" t="s">
        <v>32</v>
      </c>
      <c r="G300" s="6">
        <v>43843</v>
      </c>
      <c r="H300" s="7">
        <v>0.40474537037037034</v>
      </c>
      <c r="I300" s="6">
        <v>43843</v>
      </c>
      <c r="J300" s="7">
        <v>0.40516203703703701</v>
      </c>
      <c r="K300" s="8">
        <v>43844.477673611109</v>
      </c>
      <c r="M300" s="9"/>
      <c r="O300" s="9" t="s">
        <v>74</v>
      </c>
      <c r="P300" s="9" t="s">
        <v>74</v>
      </c>
      <c r="X300" s="10" t="str">
        <f>IFERROR(VLOOKUP(TablaRequerimientos[[#This Row],[ID de orden de trabajo+]],#REF!,11,FALSE),"Por validar")</f>
        <v>Por validar</v>
      </c>
      <c r="Y300" s="9" t="str">
        <f>IFERROR(VLOOKUP(TablaRequerimientos[[#This Row],[ID de orden de trabajo+]],#REF!,12,FALSE),"Por validar")</f>
        <v>Por validar</v>
      </c>
      <c r="Z300" s="9">
        <v>-2.3148148466134444E-4</v>
      </c>
      <c r="AA300" s="9" t="s">
        <v>31</v>
      </c>
    </row>
    <row r="301" spans="1:27" x14ac:dyDescent="0.25">
      <c r="A301" s="5" t="s">
        <v>609</v>
      </c>
      <c r="B301" t="s">
        <v>610</v>
      </c>
      <c r="C301" t="s">
        <v>73</v>
      </c>
      <c r="D301" t="s">
        <v>30</v>
      </c>
      <c r="E301" t="s">
        <v>74</v>
      </c>
      <c r="F301" t="s">
        <v>380</v>
      </c>
      <c r="G301" s="6">
        <v>43843</v>
      </c>
      <c r="H301" s="7">
        <v>0.19180555555555556</v>
      </c>
      <c r="I301" s="6">
        <v>43846</v>
      </c>
      <c r="J301" s="7">
        <v>0.40739583333333335</v>
      </c>
      <c r="K301" s="8">
        <v>43847.460960648146</v>
      </c>
      <c r="M301" s="9"/>
      <c r="O301" s="9" t="s">
        <v>74</v>
      </c>
      <c r="P301" s="9" t="s">
        <v>74</v>
      </c>
      <c r="X301" s="12" t="str">
        <f>IFERROR(VLOOKUP(TablaRequerimientos[[#This Row],[ID de orden de trabajo+]],#REF!,11,FALSE),"Por validar")</f>
        <v>Por validar</v>
      </c>
      <c r="Y301" s="9" t="str">
        <f>IFERROR(VLOOKUP(TablaRequerimientos[[#This Row],[ID de orden de trabajo+]],#REF!,12,FALSE),"Por validar")</f>
        <v>Por validar</v>
      </c>
      <c r="Z301" s="9">
        <v>0</v>
      </c>
      <c r="AA301" s="9" t="s">
        <v>31</v>
      </c>
    </row>
    <row r="302" spans="1:27" x14ac:dyDescent="0.25">
      <c r="A302" s="5" t="s">
        <v>611</v>
      </c>
      <c r="B302" t="s">
        <v>612</v>
      </c>
      <c r="C302" t="s">
        <v>613</v>
      </c>
      <c r="D302" t="s">
        <v>30</v>
      </c>
      <c r="E302" t="s">
        <v>74</v>
      </c>
      <c r="F302" t="s">
        <v>32</v>
      </c>
      <c r="G302" s="6">
        <v>43843</v>
      </c>
      <c r="H302" s="7">
        <v>0.37650462962962966</v>
      </c>
      <c r="I302" s="6">
        <v>43843</v>
      </c>
      <c r="J302" s="7">
        <v>0.73275462962962967</v>
      </c>
      <c r="K302" s="8">
        <v>43844.783032407409</v>
      </c>
      <c r="M302" s="9"/>
      <c r="O302" s="9" t="s">
        <v>74</v>
      </c>
      <c r="P302" s="9" t="s">
        <v>74</v>
      </c>
      <c r="X302" s="12" t="str">
        <f>IFERROR(VLOOKUP(TablaRequerimientos[[#This Row],[ID de orden de trabajo+]],#REF!,11,FALSE),"Por validar")</f>
        <v>Por validar</v>
      </c>
      <c r="Y302" s="9" t="str">
        <f>IFERROR(VLOOKUP(TablaRequerimientos[[#This Row],[ID de orden de trabajo+]],#REF!,12,FALSE),"Por validar")</f>
        <v>Por validar</v>
      </c>
      <c r="Z302" s="9">
        <v>2.3148153559304774E-5</v>
      </c>
      <c r="AA302" s="9" t="s">
        <v>31</v>
      </c>
    </row>
    <row r="303" spans="1:27" x14ac:dyDescent="0.25">
      <c r="A303" s="5" t="s">
        <v>614</v>
      </c>
      <c r="B303" t="s">
        <v>615</v>
      </c>
      <c r="C303" t="s">
        <v>111</v>
      </c>
      <c r="D303" t="s">
        <v>30</v>
      </c>
      <c r="E303" t="s">
        <v>74</v>
      </c>
      <c r="F303" t="s">
        <v>159</v>
      </c>
      <c r="G303" s="6">
        <v>43843</v>
      </c>
      <c r="H303" s="7">
        <v>0.40401620370370367</v>
      </c>
      <c r="I303" s="6">
        <v>43843</v>
      </c>
      <c r="J303" s="7">
        <v>0.48863425925925924</v>
      </c>
      <c r="K303" s="8">
        <v>43844.553703703707</v>
      </c>
      <c r="M303" s="9"/>
      <c r="O303" s="11" t="s">
        <v>74</v>
      </c>
      <c r="P303" s="9" t="s">
        <v>74</v>
      </c>
      <c r="X303" s="12" t="str">
        <f>IFERROR(VLOOKUP(TablaRequerimientos[[#This Row],[ID de orden de trabajo+]],#REF!,11,FALSE),"Por validar")</f>
        <v>Por validar</v>
      </c>
      <c r="Y303" s="9" t="str">
        <f>IFERROR(VLOOKUP(TablaRequerimientos[[#This Row],[ID de orden de trabajo+]],#REF!,12,FALSE),"Por validar")</f>
        <v>Por validar</v>
      </c>
      <c r="Z303" s="9">
        <v>1.5046296175569296E-4</v>
      </c>
      <c r="AA303" s="9" t="s">
        <v>31</v>
      </c>
    </row>
    <row r="304" spans="1:27" x14ac:dyDescent="0.25">
      <c r="A304" s="5" t="s">
        <v>616</v>
      </c>
      <c r="B304" t="s">
        <v>617</v>
      </c>
      <c r="C304" t="s">
        <v>111</v>
      </c>
      <c r="D304" t="s">
        <v>30</v>
      </c>
      <c r="E304" t="s">
        <v>74</v>
      </c>
      <c r="F304" t="s">
        <v>159</v>
      </c>
      <c r="G304" s="6">
        <v>43843</v>
      </c>
      <c r="H304" s="7">
        <v>0.42259259259259258</v>
      </c>
      <c r="I304" s="6">
        <v>43843</v>
      </c>
      <c r="J304" s="7">
        <v>0.43665509259259255</v>
      </c>
      <c r="K304" s="8">
        <v>43844.477673611109</v>
      </c>
      <c r="M304" s="9"/>
      <c r="O304" s="9" t="s">
        <v>74</v>
      </c>
      <c r="P304" s="9" t="s">
        <v>74</v>
      </c>
      <c r="X304" s="10" t="str">
        <f>IFERROR(VLOOKUP(TablaRequerimientos[[#This Row],[ID de orden de trabajo+]],#REF!,11,FALSE),"Por validar")</f>
        <v>Por validar</v>
      </c>
      <c r="Y304" s="9" t="str">
        <f>IFERROR(VLOOKUP(TablaRequerimientos[[#This Row],[ID de orden de trabajo+]],#REF!,12,FALSE),"Por validar")</f>
        <v>Por validar</v>
      </c>
      <c r="Z304" s="9">
        <v>1.1574076779652387E-5</v>
      </c>
      <c r="AA304" s="9" t="s">
        <v>31</v>
      </c>
    </row>
    <row r="305" spans="1:27" x14ac:dyDescent="0.25">
      <c r="A305" s="5" t="s">
        <v>618</v>
      </c>
      <c r="B305" t="s">
        <v>619</v>
      </c>
      <c r="C305" t="s">
        <v>57</v>
      </c>
      <c r="D305" t="s">
        <v>30</v>
      </c>
      <c r="E305" t="s">
        <v>74</v>
      </c>
      <c r="F305" t="s">
        <v>32</v>
      </c>
      <c r="G305" s="6">
        <v>43843</v>
      </c>
      <c r="H305" s="7">
        <v>0.46875</v>
      </c>
      <c r="I305" s="6">
        <v>43843</v>
      </c>
      <c r="J305" s="7">
        <v>0.65659722222222217</v>
      </c>
      <c r="K305" s="8">
        <v>43844.714143518519</v>
      </c>
      <c r="M305" s="9"/>
      <c r="O305" s="9" t="s">
        <v>74</v>
      </c>
      <c r="P305" s="9" t="s">
        <v>74</v>
      </c>
      <c r="X305" s="10" t="str">
        <f>IFERROR(VLOOKUP(TablaRequerimientos[[#This Row],[ID de orden de trabajo+]],#REF!,11,FALSE),"Por validar")</f>
        <v>Por validar</v>
      </c>
      <c r="Y305" s="9" t="str">
        <f>IFERROR(VLOOKUP(TablaRequerimientos[[#This Row],[ID de orden de trabajo+]],#REF!,12,FALSE),"Por validar")</f>
        <v>Por validar</v>
      </c>
      <c r="Z305" s="9">
        <v>1.9675926159834489E-4</v>
      </c>
      <c r="AA305" s="9" t="s">
        <v>31</v>
      </c>
    </row>
    <row r="306" spans="1:27" x14ac:dyDescent="0.25">
      <c r="A306" s="5" t="s">
        <v>620</v>
      </c>
      <c r="B306" t="s">
        <v>621</v>
      </c>
      <c r="C306" t="s">
        <v>158</v>
      </c>
      <c r="D306" t="s">
        <v>30</v>
      </c>
      <c r="E306" t="s">
        <v>74</v>
      </c>
      <c r="F306" t="s">
        <v>159</v>
      </c>
      <c r="G306" s="6">
        <v>43843</v>
      </c>
      <c r="H306" s="7">
        <v>0.47609953703703706</v>
      </c>
      <c r="I306" s="6">
        <v>43843</v>
      </c>
      <c r="J306" s="7">
        <v>0.52288194444444447</v>
      </c>
      <c r="K306" s="8">
        <v>43844.553703703707</v>
      </c>
      <c r="M306" s="9"/>
      <c r="O306" s="9" t="s">
        <v>74</v>
      </c>
      <c r="P306" s="9" t="s">
        <v>74</v>
      </c>
      <c r="X306" s="10" t="str">
        <f>IFERROR(VLOOKUP(TablaRequerimientos[[#This Row],[ID de orden de trabajo+]],#REF!,11,FALSE),"Por validar")</f>
        <v>Por validar</v>
      </c>
      <c r="Y306" s="9" t="str">
        <f>IFERROR(VLOOKUP(TablaRequerimientos[[#This Row],[ID de orden de trabajo+]],#REF!,12,FALSE),"Por validar")</f>
        <v>Por validar</v>
      </c>
      <c r="Z306" s="9">
        <v>-1.7361110803904012E-4</v>
      </c>
      <c r="AA306" s="9" t="s">
        <v>31</v>
      </c>
    </row>
    <row r="307" spans="1:27" x14ac:dyDescent="0.25">
      <c r="A307" s="5" t="s">
        <v>622</v>
      </c>
      <c r="B307" t="s">
        <v>623</v>
      </c>
      <c r="C307" t="s">
        <v>57</v>
      </c>
      <c r="D307" t="s">
        <v>30</v>
      </c>
      <c r="E307" t="s">
        <v>74</v>
      </c>
      <c r="F307" t="s">
        <v>32</v>
      </c>
      <c r="G307" s="6">
        <v>43843</v>
      </c>
      <c r="H307" s="7">
        <v>0.49060185185185184</v>
      </c>
      <c r="I307" s="6">
        <v>43843</v>
      </c>
      <c r="J307" s="7">
        <v>0.53670138888888885</v>
      </c>
      <c r="K307" s="8">
        <v>43844.553703703707</v>
      </c>
      <c r="M307" s="9"/>
      <c r="O307" s="9" t="s">
        <v>74</v>
      </c>
      <c r="P307" s="9" t="s">
        <v>74</v>
      </c>
      <c r="X307" s="12" t="str">
        <f>IFERROR(VLOOKUP(TablaRequerimientos[[#This Row],[ID de orden de trabajo+]],#REF!,11,FALSE),"Por validar")</f>
        <v>Por validar</v>
      </c>
      <c r="Y307" s="9" t="str">
        <f>IFERROR(VLOOKUP(TablaRequerimientos[[#This Row],[ID de orden de trabajo+]],#REF!,12,FALSE),"Por validar")</f>
        <v>Por validar</v>
      </c>
      <c r="Z307" s="9">
        <v>5.092592618893832E-4</v>
      </c>
      <c r="AA307" s="9" t="s">
        <v>31</v>
      </c>
    </row>
    <row r="308" spans="1:27" x14ac:dyDescent="0.25">
      <c r="A308" s="5" t="s">
        <v>624</v>
      </c>
      <c r="B308" t="s">
        <v>625</v>
      </c>
      <c r="C308" t="s">
        <v>57</v>
      </c>
      <c r="D308" t="s">
        <v>30</v>
      </c>
      <c r="E308" t="s">
        <v>74</v>
      </c>
      <c r="F308" t="s">
        <v>32</v>
      </c>
      <c r="G308" s="6">
        <v>43843</v>
      </c>
      <c r="H308" s="7">
        <v>0.42226851851851849</v>
      </c>
      <c r="I308" s="6">
        <v>43843</v>
      </c>
      <c r="J308" s="7">
        <v>0.4913541666666667</v>
      </c>
      <c r="K308" s="8">
        <v>43844.553703703707</v>
      </c>
      <c r="M308" s="9"/>
      <c r="O308" s="9" t="s">
        <v>74</v>
      </c>
      <c r="P308" s="9" t="s">
        <v>74</v>
      </c>
      <c r="X308" s="10" t="str">
        <f>IFERROR(VLOOKUP(TablaRequerimientos[[#This Row],[ID de orden de trabajo+]],#REF!,11,FALSE),"Por validar")</f>
        <v>Por validar</v>
      </c>
      <c r="Y308" s="9" t="str">
        <f>IFERROR(VLOOKUP(TablaRequerimientos[[#This Row],[ID de orden de trabajo+]],#REF!,12,FALSE),"Por validar")</f>
        <v>Por validar</v>
      </c>
      <c r="Z308" s="9">
        <v>2.0833333110203966E-4</v>
      </c>
      <c r="AA308" s="9" t="s">
        <v>31</v>
      </c>
    </row>
    <row r="309" spans="1:27" x14ac:dyDescent="0.25">
      <c r="A309" s="5" t="s">
        <v>626</v>
      </c>
      <c r="B309" t="s">
        <v>211</v>
      </c>
      <c r="C309" t="s">
        <v>57</v>
      </c>
      <c r="D309" t="s">
        <v>30</v>
      </c>
      <c r="E309" t="s">
        <v>74</v>
      </c>
      <c r="F309" t="s">
        <v>32</v>
      </c>
      <c r="G309" s="6">
        <v>43843</v>
      </c>
      <c r="H309" s="7">
        <v>0.45380787037037035</v>
      </c>
      <c r="I309" s="6">
        <v>43843</v>
      </c>
      <c r="J309" s="7">
        <v>0.45396990740740745</v>
      </c>
      <c r="K309" s="8">
        <v>43844.477673611109</v>
      </c>
      <c r="M309" s="9"/>
      <c r="O309" s="9" t="s">
        <v>74</v>
      </c>
      <c r="P309" s="9" t="s">
        <v>74</v>
      </c>
      <c r="X309" s="10" t="str">
        <f>IFERROR(VLOOKUP(TablaRequerimientos[[#This Row],[ID de orden de trabajo+]],#REF!,11,FALSE),"Por validar")</f>
        <v>Por validar</v>
      </c>
      <c r="Y309" s="9" t="str">
        <f>IFERROR(VLOOKUP(TablaRequerimientos[[#This Row],[ID de orden de trabajo+]],#REF!,12,FALSE),"Por validar")</f>
        <v>Por validar</v>
      </c>
      <c r="Z309" s="9" t="s">
        <v>212</v>
      </c>
      <c r="AA309" s="9" t="s">
        <v>212</v>
      </c>
    </row>
    <row r="310" spans="1:27" x14ac:dyDescent="0.25">
      <c r="A310" s="5" t="s">
        <v>627</v>
      </c>
      <c r="B310" t="s">
        <v>628</v>
      </c>
      <c r="C310" t="s">
        <v>57</v>
      </c>
      <c r="D310" t="s">
        <v>30</v>
      </c>
      <c r="E310" t="s">
        <v>74</v>
      </c>
      <c r="F310" t="s">
        <v>32</v>
      </c>
      <c r="G310" s="6">
        <v>43843</v>
      </c>
      <c r="H310" s="7">
        <v>0.46004629629629629</v>
      </c>
      <c r="I310" s="6">
        <v>43843</v>
      </c>
      <c r="J310" s="7">
        <v>0.51545138888888886</v>
      </c>
      <c r="K310" s="8">
        <v>43844.553703703707</v>
      </c>
      <c r="M310" s="9"/>
      <c r="O310" s="9" t="s">
        <v>74</v>
      </c>
      <c r="P310" s="9" t="s">
        <v>74</v>
      </c>
      <c r="X310" s="10" t="str">
        <f>IFERROR(VLOOKUP(TablaRequerimientos[[#This Row],[ID de orden de trabajo+]],#REF!,11,FALSE),"Por validar")</f>
        <v>Por validar</v>
      </c>
      <c r="Y310" s="9" t="str">
        <f>IFERROR(VLOOKUP(TablaRequerimientos[[#This Row],[ID de orden de trabajo+]],#REF!,12,FALSE),"Por validar")</f>
        <v>Por validar</v>
      </c>
      <c r="Z310" s="9">
        <v>5.671296312357299E-4</v>
      </c>
      <c r="AA310" s="9" t="s">
        <v>31</v>
      </c>
    </row>
    <row r="311" spans="1:27" x14ac:dyDescent="0.25">
      <c r="A311" s="5" t="s">
        <v>629</v>
      </c>
      <c r="B311" t="s">
        <v>630</v>
      </c>
      <c r="C311" t="s">
        <v>57</v>
      </c>
      <c r="D311" t="s">
        <v>30</v>
      </c>
      <c r="E311" t="s">
        <v>74</v>
      </c>
      <c r="F311" t="s">
        <v>32</v>
      </c>
      <c r="G311" s="6">
        <v>43843</v>
      </c>
      <c r="H311" s="7">
        <v>0.47287037037037033</v>
      </c>
      <c r="I311" s="6">
        <v>43843</v>
      </c>
      <c r="J311" s="7">
        <v>0.70452546296296292</v>
      </c>
      <c r="K311" s="8">
        <v>43844.714143518519</v>
      </c>
      <c r="M311" s="9"/>
      <c r="O311" s="9" t="s">
        <v>74</v>
      </c>
      <c r="P311" s="9" t="s">
        <v>74</v>
      </c>
      <c r="X311" s="10" t="str">
        <f>IFERROR(VLOOKUP(TablaRequerimientos[[#This Row],[ID de orden de trabajo+]],#REF!,11,FALSE),"Por validar")</f>
        <v>Por validar</v>
      </c>
      <c r="Y311" s="9" t="str">
        <f>IFERROR(VLOOKUP(TablaRequerimientos[[#This Row],[ID de orden de trabajo+]],#REF!,12,FALSE),"Por validar")</f>
        <v>Por validar</v>
      </c>
      <c r="Z311" s="9">
        <v>4.1666666948003694E-4</v>
      </c>
      <c r="AA311" s="9" t="s">
        <v>31</v>
      </c>
    </row>
    <row r="312" spans="1:27" x14ac:dyDescent="0.25">
      <c r="A312" s="5" t="s">
        <v>631</v>
      </c>
      <c r="B312" t="s">
        <v>632</v>
      </c>
      <c r="C312" t="s">
        <v>57</v>
      </c>
      <c r="D312" t="s">
        <v>30</v>
      </c>
      <c r="E312" t="s">
        <v>74</v>
      </c>
      <c r="F312" t="s">
        <v>32</v>
      </c>
      <c r="G312" s="6">
        <v>43843</v>
      </c>
      <c r="H312" s="7">
        <v>0.42436342592592591</v>
      </c>
      <c r="I312" s="6">
        <v>43843</v>
      </c>
      <c r="J312" s="7">
        <v>0.69013888888888886</v>
      </c>
      <c r="K312" s="8">
        <v>43844.714143518519</v>
      </c>
      <c r="M312" s="9"/>
      <c r="O312" s="9" t="s">
        <v>74</v>
      </c>
      <c r="P312" s="9" t="s">
        <v>74</v>
      </c>
      <c r="X312" s="10" t="str">
        <f>IFERROR(VLOOKUP(TablaRequerimientos[[#This Row],[ID de orden de trabajo+]],#REF!,11,FALSE),"Por validar")</f>
        <v>Por validar</v>
      </c>
      <c r="Y312" s="9" t="str">
        <f>IFERROR(VLOOKUP(TablaRequerimientos[[#This Row],[ID de orden de trabajo+]],#REF!,12,FALSE),"Por validar")</f>
        <v>Por validar</v>
      </c>
      <c r="Z312" s="9">
        <v>3.3564814657438546E-4</v>
      </c>
      <c r="AA312" s="9" t="s">
        <v>31</v>
      </c>
    </row>
    <row r="313" spans="1:27" x14ac:dyDescent="0.25">
      <c r="A313" s="5" t="s">
        <v>633</v>
      </c>
      <c r="B313" t="s">
        <v>634</v>
      </c>
      <c r="C313" t="s">
        <v>111</v>
      </c>
      <c r="D313" t="s">
        <v>30</v>
      </c>
      <c r="E313" t="s">
        <v>74</v>
      </c>
      <c r="F313" t="s">
        <v>32</v>
      </c>
      <c r="G313" s="6">
        <v>43843</v>
      </c>
      <c r="H313" s="7">
        <v>0.42931712962962965</v>
      </c>
      <c r="I313" s="6">
        <v>43843</v>
      </c>
      <c r="J313" s="7">
        <v>0.54638888888888892</v>
      </c>
      <c r="K313" s="8">
        <v>43844.553703703707</v>
      </c>
      <c r="M313" s="9"/>
      <c r="O313" s="9" t="s">
        <v>74</v>
      </c>
      <c r="P313" s="9" t="s">
        <v>74</v>
      </c>
      <c r="X313" s="12" t="str">
        <f>IFERROR(VLOOKUP(TablaRequerimientos[[#This Row],[ID de orden de trabajo+]],#REF!,11,FALSE),"Por validar")</f>
        <v>Por validar</v>
      </c>
      <c r="Y313" s="9" t="str">
        <f>IFERROR(VLOOKUP(TablaRequerimientos[[#This Row],[ID de orden de trabajo+]],#REF!,12,FALSE),"Por validar")</f>
        <v>Por validar</v>
      </c>
      <c r="Z313" s="9">
        <v>8.5648148524342105E-4</v>
      </c>
      <c r="AA313" s="9" t="s">
        <v>31</v>
      </c>
    </row>
    <row r="314" spans="1:27" x14ac:dyDescent="0.25">
      <c r="A314" s="5" t="s">
        <v>635</v>
      </c>
      <c r="B314" t="s">
        <v>236</v>
      </c>
      <c r="C314" t="s">
        <v>57</v>
      </c>
      <c r="D314" t="s">
        <v>30</v>
      </c>
      <c r="E314" t="s">
        <v>74</v>
      </c>
      <c r="F314" t="s">
        <v>32</v>
      </c>
      <c r="G314" s="6">
        <v>43843</v>
      </c>
      <c r="H314" s="7">
        <v>0.48451388888888891</v>
      </c>
      <c r="I314" s="6">
        <v>43843</v>
      </c>
      <c r="J314" s="7">
        <v>0.66574074074074074</v>
      </c>
      <c r="K314" s="8">
        <v>43844.714143518519</v>
      </c>
      <c r="M314" s="9"/>
      <c r="O314" s="9" t="s">
        <v>74</v>
      </c>
      <c r="P314" s="9" t="s">
        <v>74</v>
      </c>
      <c r="X314" s="10" t="str">
        <f>IFERROR(VLOOKUP(TablaRequerimientos[[#This Row],[ID de orden de trabajo+]],#REF!,11,FALSE),"Por validar")</f>
        <v>Por validar</v>
      </c>
      <c r="Y314" s="9" t="str">
        <f>IFERROR(VLOOKUP(TablaRequerimientos[[#This Row],[ID de orden de trabajo+]],#REF!,12,FALSE),"Por validar")</f>
        <v>Por validar</v>
      </c>
      <c r="Z314" s="9">
        <v>3.7037037691334262E-4</v>
      </c>
      <c r="AA314" s="9" t="s">
        <v>31</v>
      </c>
    </row>
    <row r="315" spans="1:27" x14ac:dyDescent="0.25">
      <c r="A315" s="5" t="s">
        <v>636</v>
      </c>
      <c r="B315" t="s">
        <v>147</v>
      </c>
      <c r="C315" t="s">
        <v>57</v>
      </c>
      <c r="D315" t="s">
        <v>30</v>
      </c>
      <c r="E315" t="s">
        <v>74</v>
      </c>
      <c r="F315" t="s">
        <v>32</v>
      </c>
      <c r="G315" s="6">
        <v>43843</v>
      </c>
      <c r="H315" s="7">
        <v>0.49858796296296298</v>
      </c>
      <c r="I315" s="6">
        <v>43844</v>
      </c>
      <c r="J315" s="7">
        <v>0.69707175925925924</v>
      </c>
      <c r="K315" s="8">
        <v>43845.722268518519</v>
      </c>
      <c r="M315" s="9"/>
      <c r="O315" s="9" t="s">
        <v>74</v>
      </c>
      <c r="P315" s="9" t="s">
        <v>74</v>
      </c>
      <c r="X315" s="10" t="str">
        <f>IFERROR(VLOOKUP(TablaRequerimientos[[#This Row],[ID de orden de trabajo+]],#REF!,11,FALSE),"Por validar")</f>
        <v>Por validar</v>
      </c>
      <c r="Y315" s="9" t="str">
        <f>IFERROR(VLOOKUP(TablaRequerimientos[[#This Row],[ID de orden de trabajo+]],#REF!,12,FALSE),"Por validar")</f>
        <v>Por validar</v>
      </c>
      <c r="Z315" s="9">
        <v>0</v>
      </c>
      <c r="AA315" s="9" t="s">
        <v>31</v>
      </c>
    </row>
    <row r="316" spans="1:27" x14ac:dyDescent="0.25">
      <c r="A316" s="5" t="s">
        <v>637</v>
      </c>
      <c r="B316" t="s">
        <v>638</v>
      </c>
      <c r="C316" t="s">
        <v>57</v>
      </c>
      <c r="D316" t="s">
        <v>30</v>
      </c>
      <c r="E316" t="s">
        <v>74</v>
      </c>
      <c r="F316" t="s">
        <v>159</v>
      </c>
      <c r="G316" s="6">
        <v>43843</v>
      </c>
      <c r="H316" s="7">
        <v>0.50497685185185182</v>
      </c>
      <c r="I316" s="6">
        <v>43843</v>
      </c>
      <c r="J316" s="7">
        <v>0.60142361111111109</v>
      </c>
      <c r="K316" s="8">
        <v>43844.634687500002</v>
      </c>
      <c r="M316" s="9"/>
      <c r="O316" s="9" t="s">
        <v>74</v>
      </c>
      <c r="P316" s="9" t="s">
        <v>74</v>
      </c>
      <c r="X316" s="10" t="str">
        <f>IFERROR(VLOOKUP(TablaRequerimientos[[#This Row],[ID de orden de trabajo+]],#REF!,11,FALSE),"Por validar")</f>
        <v>Por validar</v>
      </c>
      <c r="Y316" s="9" t="str">
        <f>IFERROR(VLOOKUP(TablaRequerimientos[[#This Row],[ID de orden de trabajo+]],#REF!,12,FALSE),"Por validar")</f>
        <v>Por validar</v>
      </c>
      <c r="Z316" s="9">
        <v>1.273148154723458E-4</v>
      </c>
      <c r="AA316" s="9" t="s">
        <v>31</v>
      </c>
    </row>
    <row r="317" spans="1:27" x14ac:dyDescent="0.25">
      <c r="A317" s="5" t="s">
        <v>639</v>
      </c>
      <c r="B317" t="s">
        <v>147</v>
      </c>
      <c r="C317" t="s">
        <v>57</v>
      </c>
      <c r="D317" t="s">
        <v>30</v>
      </c>
      <c r="E317" t="s">
        <v>74</v>
      </c>
      <c r="F317" t="s">
        <v>32</v>
      </c>
      <c r="G317" s="6">
        <v>43844</v>
      </c>
      <c r="H317" s="7">
        <v>0.2678935185185185</v>
      </c>
      <c r="I317" s="6">
        <v>43844</v>
      </c>
      <c r="J317" s="7">
        <v>0.65061342592592586</v>
      </c>
      <c r="K317" s="8">
        <v>43845.722268518519</v>
      </c>
      <c r="M317" s="9"/>
      <c r="O317" s="9" t="s">
        <v>74</v>
      </c>
      <c r="P317" s="9" t="s">
        <v>74</v>
      </c>
      <c r="X317" s="10" t="str">
        <f>IFERROR(VLOOKUP(TablaRequerimientos[[#This Row],[ID de orden de trabajo+]],#REF!,11,FALSE),"Por validar")</f>
        <v>Por validar</v>
      </c>
      <c r="Y317" s="9" t="str">
        <f>IFERROR(VLOOKUP(TablaRequerimientos[[#This Row],[ID de orden de trabajo+]],#REF!,12,FALSE),"Por validar")</f>
        <v>Por validar</v>
      </c>
      <c r="Z317" s="9">
        <v>-4.7453703882638365E-4</v>
      </c>
      <c r="AA317" s="9" t="s">
        <v>31</v>
      </c>
    </row>
    <row r="318" spans="1:27" x14ac:dyDescent="0.25">
      <c r="A318" s="5" t="s">
        <v>640</v>
      </c>
      <c r="B318" t="s">
        <v>641</v>
      </c>
      <c r="C318" t="s">
        <v>111</v>
      </c>
      <c r="D318" t="s">
        <v>30</v>
      </c>
      <c r="E318" t="s">
        <v>74</v>
      </c>
      <c r="F318" t="s">
        <v>32</v>
      </c>
      <c r="G318" s="6">
        <v>43844</v>
      </c>
      <c r="H318" s="7">
        <v>0.27155092592592595</v>
      </c>
      <c r="I318" s="6">
        <v>43844</v>
      </c>
      <c r="J318" s="7">
        <v>0.47758101851851853</v>
      </c>
      <c r="K318" s="8">
        <v>43845.543425925927</v>
      </c>
      <c r="M318" s="9"/>
      <c r="O318" s="9" t="s">
        <v>74</v>
      </c>
      <c r="P318" s="9" t="s">
        <v>74</v>
      </c>
      <c r="X318" s="10" t="str">
        <f>IFERROR(VLOOKUP(TablaRequerimientos[[#This Row],[ID de orden de trabajo+]],#REF!,11,FALSE),"Por validar")</f>
        <v>Por validar</v>
      </c>
      <c r="Y318" s="9" t="str">
        <f>IFERROR(VLOOKUP(TablaRequerimientos[[#This Row],[ID de orden de trabajo+]],#REF!,12,FALSE),"Por validar")</f>
        <v>Por validar</v>
      </c>
      <c r="Z318" s="9">
        <v>0</v>
      </c>
      <c r="AA318" s="9" t="s">
        <v>31</v>
      </c>
    </row>
    <row r="319" spans="1:27" x14ac:dyDescent="0.25">
      <c r="A319" s="5" t="s">
        <v>642</v>
      </c>
      <c r="B319" t="s">
        <v>643</v>
      </c>
      <c r="C319" t="s">
        <v>90</v>
      </c>
      <c r="D319" t="s">
        <v>30</v>
      </c>
      <c r="E319" t="s">
        <v>74</v>
      </c>
      <c r="F319" t="s">
        <v>32</v>
      </c>
      <c r="G319" s="6">
        <v>43843</v>
      </c>
      <c r="H319" s="7">
        <v>0.61585648148148142</v>
      </c>
      <c r="I319" s="6">
        <v>43843</v>
      </c>
      <c r="J319" s="7">
        <v>0.71324074074074073</v>
      </c>
      <c r="K319" s="8">
        <v>43844.714143518519</v>
      </c>
      <c r="M319" s="9"/>
      <c r="O319" s="9" t="s">
        <v>74</v>
      </c>
      <c r="P319" s="9" t="s">
        <v>74</v>
      </c>
      <c r="X319" s="10" t="str">
        <f>IFERROR(VLOOKUP(TablaRequerimientos[[#This Row],[ID de orden de trabajo+]],#REF!,11,FALSE),"Por validar")</f>
        <v>Por validar</v>
      </c>
      <c r="Y319" s="9" t="str">
        <f>IFERROR(VLOOKUP(TablaRequerimientos[[#This Row],[ID de orden de trabajo+]],#REF!,12,FALSE),"Por validar")</f>
        <v>Por validar</v>
      </c>
      <c r="Z319" s="9">
        <v>5.9027777751907706E-4</v>
      </c>
      <c r="AA319" s="9" t="s">
        <v>31</v>
      </c>
    </row>
    <row r="320" spans="1:27" x14ac:dyDescent="0.25">
      <c r="A320" s="5" t="s">
        <v>644</v>
      </c>
      <c r="B320" t="s">
        <v>645</v>
      </c>
      <c r="C320" t="s">
        <v>613</v>
      </c>
      <c r="D320" t="s">
        <v>30</v>
      </c>
      <c r="E320" t="s">
        <v>74</v>
      </c>
      <c r="F320" t="s">
        <v>32</v>
      </c>
      <c r="G320" s="6">
        <v>43843</v>
      </c>
      <c r="H320" s="7">
        <v>0.65357638888888892</v>
      </c>
      <c r="I320" s="6">
        <v>43844</v>
      </c>
      <c r="J320" s="7">
        <v>0.51444444444444448</v>
      </c>
      <c r="K320" s="8">
        <v>43845.543425925927</v>
      </c>
      <c r="M320" s="9"/>
      <c r="O320" s="9" t="s">
        <v>74</v>
      </c>
      <c r="P320" s="9" t="s">
        <v>74</v>
      </c>
      <c r="X320" s="12" t="str">
        <f>IFERROR(VLOOKUP(TablaRequerimientos[[#This Row],[ID de orden de trabajo+]],#REF!,11,FALSE),"Por validar")</f>
        <v>Por validar</v>
      </c>
      <c r="Y320" s="9" t="str">
        <f>IFERROR(VLOOKUP(TablaRequerimientos[[#This Row],[ID de orden de trabajo+]],#REF!,12,FALSE),"Por validar")</f>
        <v>Por validar</v>
      </c>
      <c r="Z320" s="9">
        <v>1.7361111531499773E-4</v>
      </c>
      <c r="AA320" s="9" t="s">
        <v>31</v>
      </c>
    </row>
    <row r="321" spans="1:27" x14ac:dyDescent="0.25">
      <c r="A321" s="5" t="s">
        <v>646</v>
      </c>
      <c r="B321" t="s">
        <v>647</v>
      </c>
      <c r="C321" t="s">
        <v>57</v>
      </c>
      <c r="D321" t="s">
        <v>30</v>
      </c>
      <c r="E321" t="s">
        <v>31</v>
      </c>
      <c r="F321" t="s">
        <v>32</v>
      </c>
      <c r="G321" s="6">
        <v>43843</v>
      </c>
      <c r="H321" s="7">
        <v>0.69325231481481486</v>
      </c>
      <c r="I321" s="6">
        <v>43846</v>
      </c>
      <c r="J321" s="7">
        <v>0.49457175925925928</v>
      </c>
      <c r="K321" s="8">
        <v>43847.53398148148</v>
      </c>
      <c r="M321" s="9"/>
      <c r="O321" s="9" t="s">
        <v>33</v>
      </c>
      <c r="P321" s="9" t="s">
        <v>31</v>
      </c>
      <c r="X321" s="10" t="str">
        <f>IFERROR(VLOOKUP(TablaRequerimientos[[#This Row],[ID de orden de trabajo+]],#REF!,11,FALSE),"Por validar")</f>
        <v>Por validar</v>
      </c>
      <c r="Y321" s="9" t="str">
        <f>IFERROR(VLOOKUP(TablaRequerimientos[[#This Row],[ID de orden de trabajo+]],#REF!,12,FALSE),"Por validar")</f>
        <v>Por validar</v>
      </c>
      <c r="Z321" s="9">
        <v>1.1574069503694773E-5</v>
      </c>
      <c r="AA321" s="9" t="s">
        <v>31</v>
      </c>
    </row>
    <row r="322" spans="1:27" x14ac:dyDescent="0.25">
      <c r="A322" s="5" t="s">
        <v>648</v>
      </c>
      <c r="B322" t="s">
        <v>649</v>
      </c>
      <c r="C322" t="s">
        <v>57</v>
      </c>
      <c r="D322" t="s">
        <v>30</v>
      </c>
      <c r="E322" t="s">
        <v>74</v>
      </c>
      <c r="F322" t="s">
        <v>32</v>
      </c>
      <c r="G322" s="6">
        <v>43843</v>
      </c>
      <c r="H322" s="7">
        <v>0.71747685185185184</v>
      </c>
      <c r="I322" s="6">
        <v>43843</v>
      </c>
      <c r="J322" s="7">
        <v>0.72028935185185183</v>
      </c>
      <c r="K322" s="8">
        <v>43844.783032407409</v>
      </c>
      <c r="M322" s="9"/>
      <c r="O322" s="9" t="s">
        <v>74</v>
      </c>
      <c r="P322" s="9" t="s">
        <v>74</v>
      </c>
      <c r="X322" s="10" t="str">
        <f>IFERROR(VLOOKUP(TablaRequerimientos[[#This Row],[ID de orden de trabajo+]],#REF!,11,FALSE),"Por validar")</f>
        <v>Por validar</v>
      </c>
      <c r="Y322" s="9" t="str">
        <f>IFERROR(VLOOKUP(TablaRequerimientos[[#This Row],[ID de orden de trabajo+]],#REF!,12,FALSE),"Por validar")</f>
        <v>Por validar</v>
      </c>
      <c r="Z322" s="9">
        <v>-1.6203703853534535E-4</v>
      </c>
      <c r="AA322" s="9" t="s">
        <v>31</v>
      </c>
    </row>
    <row r="323" spans="1:27" x14ac:dyDescent="0.25">
      <c r="A323" s="5" t="s">
        <v>650</v>
      </c>
      <c r="B323" t="s">
        <v>651</v>
      </c>
      <c r="C323" t="s">
        <v>57</v>
      </c>
      <c r="D323" t="s">
        <v>30</v>
      </c>
      <c r="E323" t="s">
        <v>74</v>
      </c>
      <c r="F323" t="s">
        <v>32</v>
      </c>
      <c r="G323" s="6">
        <v>43844</v>
      </c>
      <c r="H323" s="7">
        <v>0.35291666666666671</v>
      </c>
      <c r="I323" s="6">
        <v>43844</v>
      </c>
      <c r="J323" s="7">
        <v>0.35459490740740746</v>
      </c>
      <c r="K323" s="8">
        <v>43845.394328703704</v>
      </c>
      <c r="M323" s="9"/>
      <c r="O323" s="9" t="s">
        <v>74</v>
      </c>
      <c r="P323" s="9" t="s">
        <v>74</v>
      </c>
      <c r="X323" s="10" t="str">
        <f>IFERROR(VLOOKUP(TablaRequerimientos[[#This Row],[ID de orden de trabajo+]],#REF!,11,FALSE),"Por validar")</f>
        <v>Por validar</v>
      </c>
      <c r="Y323" s="9" t="str">
        <f>IFERROR(VLOOKUP(TablaRequerimientos[[#This Row],[ID de orden de trabajo+]],#REF!,12,FALSE),"Por validar")</f>
        <v>Por validar</v>
      </c>
      <c r="Z323" s="9">
        <v>1.1574069503694773E-5</v>
      </c>
      <c r="AA323" s="9" t="s">
        <v>31</v>
      </c>
    </row>
    <row r="324" spans="1:27" x14ac:dyDescent="0.25">
      <c r="A324" s="5" t="s">
        <v>652</v>
      </c>
      <c r="B324" t="s">
        <v>653</v>
      </c>
      <c r="C324" t="s">
        <v>57</v>
      </c>
      <c r="D324" t="s">
        <v>30</v>
      </c>
      <c r="E324" t="s">
        <v>74</v>
      </c>
      <c r="F324" t="s">
        <v>32</v>
      </c>
      <c r="G324" s="6">
        <v>43843</v>
      </c>
      <c r="H324" s="7">
        <v>0.64098379629629632</v>
      </c>
      <c r="I324" s="6">
        <v>43844</v>
      </c>
      <c r="J324" s="7">
        <v>0.3787152777777778</v>
      </c>
      <c r="K324" s="8">
        <v>43845.394328703704</v>
      </c>
      <c r="M324" s="9"/>
      <c r="O324" s="9" t="s">
        <v>74</v>
      </c>
      <c r="P324" s="9" t="s">
        <v>74</v>
      </c>
      <c r="X324" s="10" t="str">
        <f>IFERROR(VLOOKUP(TablaRequerimientos[[#This Row],[ID de orden de trabajo+]],#REF!,11,FALSE),"Por validar")</f>
        <v>Por validar</v>
      </c>
      <c r="Y324" s="9" t="str">
        <f>IFERROR(VLOOKUP(TablaRequerimientos[[#This Row],[ID de orden de trabajo+]],#REF!,12,FALSE),"Por validar")</f>
        <v>Por validar</v>
      </c>
      <c r="Z324" s="9">
        <v>2.0833333110203966E-4</v>
      </c>
      <c r="AA324" s="9" t="s">
        <v>31</v>
      </c>
    </row>
    <row r="325" spans="1:27" x14ac:dyDescent="0.25">
      <c r="A325" s="5" t="s">
        <v>654</v>
      </c>
      <c r="B325" t="s">
        <v>655</v>
      </c>
      <c r="C325" t="s">
        <v>57</v>
      </c>
      <c r="D325" t="s">
        <v>30</v>
      </c>
      <c r="E325" t="s">
        <v>74</v>
      </c>
      <c r="F325" t="s">
        <v>32</v>
      </c>
      <c r="G325" s="6">
        <v>43843</v>
      </c>
      <c r="H325" s="7">
        <v>0.64761574074074069</v>
      </c>
      <c r="I325" s="6">
        <v>43843</v>
      </c>
      <c r="J325" s="7">
        <v>0.68929398148148147</v>
      </c>
      <c r="K325" s="8">
        <v>43844.714143518519</v>
      </c>
      <c r="M325" s="9"/>
      <c r="O325" s="9" t="s">
        <v>74</v>
      </c>
      <c r="P325" s="9" t="s">
        <v>74</v>
      </c>
      <c r="X325" s="10" t="str">
        <f>IFERROR(VLOOKUP(TablaRequerimientos[[#This Row],[ID de orden de trabajo+]],#REF!,11,FALSE),"Por validar")</f>
        <v>Por validar</v>
      </c>
      <c r="Y325" s="9" t="str">
        <f>IFERROR(VLOOKUP(TablaRequerimientos[[#This Row],[ID de orden de trabajo+]],#REF!,12,FALSE),"Por validar")</f>
        <v>Por validar</v>
      </c>
      <c r="Z325" s="9">
        <v>1.2037037013215013E-3</v>
      </c>
      <c r="AA325" s="9" t="s">
        <v>31</v>
      </c>
    </row>
    <row r="326" spans="1:27" x14ac:dyDescent="0.25">
      <c r="A326" s="5" t="s">
        <v>656</v>
      </c>
      <c r="B326" t="s">
        <v>657</v>
      </c>
      <c r="C326" t="s">
        <v>158</v>
      </c>
      <c r="D326" t="s">
        <v>30</v>
      </c>
      <c r="E326" t="s">
        <v>74</v>
      </c>
      <c r="F326" t="s">
        <v>159</v>
      </c>
      <c r="G326" s="6">
        <v>43843</v>
      </c>
      <c r="H326" s="7">
        <v>0.6542824074074074</v>
      </c>
      <c r="I326" s="6">
        <v>43843</v>
      </c>
      <c r="J326" s="7">
        <v>0.71569444444444441</v>
      </c>
      <c r="K326" s="8">
        <v>43844.783032407409</v>
      </c>
      <c r="M326" s="9"/>
      <c r="O326" s="9" t="s">
        <v>74</v>
      </c>
      <c r="P326" s="9" t="s">
        <v>74</v>
      </c>
      <c r="X326" s="10" t="str">
        <f>IFERROR(VLOOKUP(TablaRequerimientos[[#This Row],[ID de orden de trabajo+]],#REF!,11,FALSE),"Por validar")</f>
        <v>Por validar</v>
      </c>
      <c r="Y326" s="9" t="str">
        <f>IFERROR(VLOOKUP(TablaRequerimientos[[#This Row],[ID de orden de trabajo+]],#REF!,12,FALSE),"Por validar")</f>
        <v>Por validar</v>
      </c>
      <c r="Z326" s="9">
        <v>1.1574069503694773E-5</v>
      </c>
      <c r="AA326" s="9" t="s">
        <v>31</v>
      </c>
    </row>
    <row r="327" spans="1:27" x14ac:dyDescent="0.25">
      <c r="A327" s="5" t="s">
        <v>658</v>
      </c>
      <c r="B327" t="s">
        <v>659</v>
      </c>
      <c r="C327" t="s">
        <v>111</v>
      </c>
      <c r="D327" t="s">
        <v>30</v>
      </c>
      <c r="E327" t="s">
        <v>74</v>
      </c>
      <c r="F327" t="s">
        <v>159</v>
      </c>
      <c r="G327" s="6">
        <v>43843</v>
      </c>
      <c r="H327" s="7">
        <v>0.6915972222222222</v>
      </c>
      <c r="I327" s="6">
        <v>43843</v>
      </c>
      <c r="J327" s="7">
        <v>0.73146990740740747</v>
      </c>
      <c r="K327" s="8">
        <v>43844.783032407409</v>
      </c>
      <c r="M327" s="9"/>
      <c r="O327" s="9" t="s">
        <v>74</v>
      </c>
      <c r="P327" s="9" t="s">
        <v>74</v>
      </c>
      <c r="X327" s="10" t="str">
        <f>IFERROR(VLOOKUP(TablaRequerimientos[[#This Row],[ID de orden de trabajo+]],#REF!,11,FALSE),"Por validar")</f>
        <v>Por validar</v>
      </c>
      <c r="Y327" s="9" t="str">
        <f>IFERROR(VLOOKUP(TablaRequerimientos[[#This Row],[ID de orden de trabajo+]],#REF!,12,FALSE),"Por validar")</f>
        <v>Por validar</v>
      </c>
      <c r="Z327" s="9">
        <v>1.273148154723458E-4</v>
      </c>
      <c r="AA327" s="9" t="s">
        <v>31</v>
      </c>
    </row>
    <row r="328" spans="1:27" x14ac:dyDescent="0.25">
      <c r="A328" s="5" t="s">
        <v>660</v>
      </c>
      <c r="B328" t="s">
        <v>661</v>
      </c>
      <c r="C328" t="s">
        <v>57</v>
      </c>
      <c r="D328" t="s">
        <v>30</v>
      </c>
      <c r="E328" t="s">
        <v>74</v>
      </c>
      <c r="F328" t="s">
        <v>32</v>
      </c>
      <c r="G328" s="6">
        <v>43843</v>
      </c>
      <c r="H328" s="7">
        <v>0.74528935185185186</v>
      </c>
      <c r="I328" s="6">
        <v>43844</v>
      </c>
      <c r="J328" s="7">
        <v>0.3605902777777778</v>
      </c>
      <c r="K328" s="8">
        <v>43845.394328703704</v>
      </c>
      <c r="M328" s="9"/>
      <c r="O328" s="9" t="s">
        <v>74</v>
      </c>
      <c r="P328" s="9" t="s">
        <v>74</v>
      </c>
      <c r="X328" s="10" t="str">
        <f>IFERROR(VLOOKUP(TablaRequerimientos[[#This Row],[ID de orden de trabajo+]],#REF!,11,FALSE),"Por validar")</f>
        <v>Por validar</v>
      </c>
      <c r="Y328" s="9" t="str">
        <f>IFERROR(VLOOKUP(TablaRequerimientos[[#This Row],[ID de orden de trabajo+]],#REF!,12,FALSE),"Por validar")</f>
        <v>Por validar</v>
      </c>
      <c r="Z328" s="9">
        <v>1.1574069503694773E-5</v>
      </c>
      <c r="AA328" s="9" t="s">
        <v>31</v>
      </c>
    </row>
    <row r="329" spans="1:27" x14ac:dyDescent="0.25">
      <c r="A329" s="5" t="s">
        <v>662</v>
      </c>
      <c r="B329" t="s">
        <v>663</v>
      </c>
      <c r="C329" t="s">
        <v>57</v>
      </c>
      <c r="D329" t="s">
        <v>30</v>
      </c>
      <c r="E329" t="s">
        <v>74</v>
      </c>
      <c r="F329" t="s">
        <v>32</v>
      </c>
      <c r="G329" s="6">
        <v>43844</v>
      </c>
      <c r="H329" s="7">
        <v>0.41589120370370369</v>
      </c>
      <c r="I329" s="6">
        <v>43844</v>
      </c>
      <c r="J329" s="7">
        <v>0.66593749999999996</v>
      </c>
      <c r="K329" s="8">
        <v>43845.722268518519</v>
      </c>
      <c r="M329" s="9"/>
      <c r="O329" s="9" t="s">
        <v>74</v>
      </c>
      <c r="P329" s="9" t="s">
        <v>74</v>
      </c>
      <c r="X329" s="10" t="str">
        <f>IFERROR(VLOOKUP(TablaRequerimientos[[#This Row],[ID de orden de trabajo+]],#REF!,11,FALSE),"Por validar")</f>
        <v>Por validar</v>
      </c>
      <c r="Y329" s="9" t="str">
        <f>IFERROR(VLOOKUP(TablaRequerimientos[[#This Row],[ID de orden de trabajo+]],#REF!,12,FALSE),"Por validar")</f>
        <v>Por validar</v>
      </c>
      <c r="Z329" s="9">
        <v>2.314814628334716E-5</v>
      </c>
      <c r="AA329" s="9" t="s">
        <v>31</v>
      </c>
    </row>
    <row r="330" spans="1:27" x14ac:dyDescent="0.25">
      <c r="A330" s="5" t="s">
        <v>664</v>
      </c>
      <c r="B330" t="s">
        <v>665</v>
      </c>
      <c r="C330" t="s">
        <v>57</v>
      </c>
      <c r="D330" t="s">
        <v>30</v>
      </c>
      <c r="E330" t="s">
        <v>31</v>
      </c>
      <c r="F330" t="s">
        <v>32</v>
      </c>
      <c r="G330" s="6">
        <v>43844</v>
      </c>
      <c r="H330" s="7">
        <v>0.42961805555555554</v>
      </c>
      <c r="I330" s="6">
        <v>43846</v>
      </c>
      <c r="J330" s="7">
        <v>0.49804398148148149</v>
      </c>
      <c r="K330" s="8">
        <v>43847.53398148148</v>
      </c>
      <c r="M330" s="9"/>
      <c r="O330" s="9" t="s">
        <v>33</v>
      </c>
      <c r="P330" s="9" t="s">
        <v>31</v>
      </c>
      <c r="X330" s="10" t="str">
        <f>IFERROR(VLOOKUP(TablaRequerimientos[[#This Row],[ID de orden de trabajo+]],#REF!,11,FALSE),"Por validar")</f>
        <v>Por validar</v>
      </c>
      <c r="Y330" s="9" t="str">
        <f>IFERROR(VLOOKUP(TablaRequerimientos[[#This Row],[ID de orden de trabajo+]],#REF!,12,FALSE),"Por validar")</f>
        <v>Por validar</v>
      </c>
      <c r="Z330" s="9">
        <v>3.5879629285773262E-4</v>
      </c>
      <c r="AA330" s="9" t="s">
        <v>31</v>
      </c>
    </row>
    <row r="331" spans="1:27" x14ac:dyDescent="0.25">
      <c r="A331" s="5" t="s">
        <v>666</v>
      </c>
      <c r="B331" t="s">
        <v>667</v>
      </c>
      <c r="C331" t="s">
        <v>57</v>
      </c>
      <c r="D331" t="s">
        <v>30</v>
      </c>
      <c r="E331" t="s">
        <v>74</v>
      </c>
      <c r="F331" t="s">
        <v>32</v>
      </c>
      <c r="G331" s="6">
        <v>43844</v>
      </c>
      <c r="H331" s="7">
        <v>0.43250000000000005</v>
      </c>
      <c r="I331" s="6">
        <v>43844</v>
      </c>
      <c r="J331" s="7">
        <v>0.59884259259259254</v>
      </c>
      <c r="K331" s="8">
        <v>43845.614895833336</v>
      </c>
      <c r="M331" s="9"/>
      <c r="O331" s="9" t="s">
        <v>74</v>
      </c>
      <c r="P331" s="9" t="s">
        <v>74</v>
      </c>
      <c r="X331" s="10" t="str">
        <f>IFERROR(VLOOKUP(TablaRequerimientos[[#This Row],[ID de orden de trabajo+]],#REF!,11,FALSE),"Por validar")</f>
        <v>Por validar</v>
      </c>
      <c r="Y331" s="9" t="str">
        <f>IFERROR(VLOOKUP(TablaRequerimientos[[#This Row],[ID de orden de trabajo+]],#REF!,12,FALSE),"Por validar")</f>
        <v>Por validar</v>
      </c>
      <c r="Z331" s="9">
        <v>9.0277777781011537E-4</v>
      </c>
      <c r="AA331" s="9" t="s">
        <v>31</v>
      </c>
    </row>
    <row r="332" spans="1:27" x14ac:dyDescent="0.25">
      <c r="A332" s="5" t="s">
        <v>668</v>
      </c>
      <c r="B332" t="s">
        <v>669</v>
      </c>
      <c r="C332" t="s">
        <v>57</v>
      </c>
      <c r="D332" t="s">
        <v>30</v>
      </c>
      <c r="E332" t="s">
        <v>74</v>
      </c>
      <c r="F332" t="s">
        <v>32</v>
      </c>
      <c r="G332" s="6">
        <v>43844</v>
      </c>
      <c r="H332" s="7">
        <v>0.44909722222222226</v>
      </c>
      <c r="I332" s="6">
        <v>43844</v>
      </c>
      <c r="J332" s="7">
        <v>0.74378472222222225</v>
      </c>
      <c r="K332" s="8">
        <v>43845.791030092594</v>
      </c>
      <c r="M332" s="9"/>
      <c r="O332" s="9" t="s">
        <v>74</v>
      </c>
      <c r="P332" s="9" t="s">
        <v>74</v>
      </c>
      <c r="X332" s="10" t="str">
        <f>IFERROR(VLOOKUP(TablaRequerimientos[[#This Row],[ID de orden de trabajo+]],#REF!,11,FALSE),"Por validar")</f>
        <v>Por validar</v>
      </c>
      <c r="Y332" s="9" t="str">
        <f>IFERROR(VLOOKUP(TablaRequerimientos[[#This Row],[ID de orden de trabajo+]],#REF!,12,FALSE),"Por validar")</f>
        <v>Por validar</v>
      </c>
      <c r="Z332" s="9">
        <v>1.1574069503694773E-5</v>
      </c>
      <c r="AA332" s="9" t="s">
        <v>31</v>
      </c>
    </row>
    <row r="333" spans="1:27" x14ac:dyDescent="0.25">
      <c r="A333" s="5" t="s">
        <v>670</v>
      </c>
      <c r="B333" t="s">
        <v>671</v>
      </c>
      <c r="C333" t="s">
        <v>358</v>
      </c>
      <c r="D333" t="s">
        <v>30</v>
      </c>
      <c r="E333" t="s">
        <v>31</v>
      </c>
      <c r="F333" t="s">
        <v>32</v>
      </c>
      <c r="G333" s="6">
        <v>43844</v>
      </c>
      <c r="H333" s="7">
        <v>0.45283564814814814</v>
      </c>
      <c r="I333" s="6">
        <v>43846</v>
      </c>
      <c r="J333" s="7">
        <v>0.65456018518518522</v>
      </c>
      <c r="K333" s="8">
        <v>43847.713935185187</v>
      </c>
      <c r="M333" s="9"/>
      <c r="O333" s="9" t="s">
        <v>33</v>
      </c>
      <c r="P333" s="9" t="s">
        <v>31</v>
      </c>
      <c r="X333" s="10" t="str">
        <f>IFERROR(VLOOKUP(TablaRequerimientos[[#This Row],[ID de orden de trabajo+]],#REF!,11,FALSE),"Por validar")</f>
        <v>Por validar</v>
      </c>
      <c r="Y333" s="9" t="str">
        <f>IFERROR(VLOOKUP(TablaRequerimientos[[#This Row],[ID de orden de trabajo+]],#REF!,12,FALSE),"Por validar")</f>
        <v>Por validar</v>
      </c>
      <c r="Z333" s="9">
        <v>1.1574069503694773E-5</v>
      </c>
      <c r="AA333" s="9" t="s">
        <v>31</v>
      </c>
    </row>
    <row r="334" spans="1:27" x14ac:dyDescent="0.25">
      <c r="A334" s="5" t="s">
        <v>672</v>
      </c>
      <c r="B334" t="s">
        <v>673</v>
      </c>
      <c r="C334" t="s">
        <v>57</v>
      </c>
      <c r="D334" t="s">
        <v>30</v>
      </c>
      <c r="E334" t="s">
        <v>74</v>
      </c>
      <c r="F334" t="s">
        <v>32</v>
      </c>
      <c r="G334" s="6">
        <v>43844</v>
      </c>
      <c r="H334" s="7">
        <v>0.4617708333333333</v>
      </c>
      <c r="I334" s="6">
        <v>43844</v>
      </c>
      <c r="J334" s="7">
        <v>0.49418981481481478</v>
      </c>
      <c r="K334" s="8">
        <v>43845.543425925927</v>
      </c>
      <c r="M334" s="9"/>
      <c r="O334" s="9" t="s">
        <v>74</v>
      </c>
      <c r="P334" s="9" t="s">
        <v>74</v>
      </c>
      <c r="X334" s="10" t="str">
        <f>IFERROR(VLOOKUP(TablaRequerimientos[[#This Row],[ID de orden de trabajo+]],#REF!,11,FALSE),"Por validar")</f>
        <v>Por validar</v>
      </c>
      <c r="Y334" s="9" t="str">
        <f>IFERROR(VLOOKUP(TablaRequerimientos[[#This Row],[ID de orden de trabajo+]],#REF!,12,FALSE),"Por validar")</f>
        <v>Por validar</v>
      </c>
      <c r="Z334" s="9">
        <v>4.9768518510973081E-4</v>
      </c>
      <c r="AA334" s="9" t="s">
        <v>31</v>
      </c>
    </row>
    <row r="335" spans="1:27" x14ac:dyDescent="0.25">
      <c r="A335" s="5" t="s">
        <v>674</v>
      </c>
      <c r="B335" t="s">
        <v>675</v>
      </c>
      <c r="C335" t="s">
        <v>90</v>
      </c>
      <c r="D335" t="s">
        <v>30</v>
      </c>
      <c r="E335" t="s">
        <v>74</v>
      </c>
      <c r="F335" t="s">
        <v>32</v>
      </c>
      <c r="G335" s="6">
        <v>43844</v>
      </c>
      <c r="H335" s="7">
        <v>0.39466435185185184</v>
      </c>
      <c r="I335" s="6">
        <v>43844</v>
      </c>
      <c r="J335" s="7">
        <v>0.57745370370370364</v>
      </c>
      <c r="K335" s="8">
        <v>43845.614895833336</v>
      </c>
      <c r="M335" s="9"/>
      <c r="O335" s="9" t="s">
        <v>74</v>
      </c>
      <c r="P335" s="9" t="s">
        <v>74</v>
      </c>
      <c r="X335" s="10" t="str">
        <f>IFERROR(VLOOKUP(TablaRequerimientos[[#This Row],[ID de orden de trabajo+]],#REF!,11,FALSE),"Por validar")</f>
        <v>Por validar</v>
      </c>
      <c r="Y335" s="9" t="str">
        <f>IFERROR(VLOOKUP(TablaRequerimientos[[#This Row],[ID de orden de trabajo+]],#REF!,12,FALSE),"Por validar")</f>
        <v>Por validar</v>
      </c>
      <c r="Z335" s="9">
        <v>0</v>
      </c>
      <c r="AA335" s="9" t="s">
        <v>31</v>
      </c>
    </row>
    <row r="336" spans="1:27" x14ac:dyDescent="0.25">
      <c r="A336" s="5" t="s">
        <v>676</v>
      </c>
      <c r="B336" t="s">
        <v>677</v>
      </c>
      <c r="C336" t="s">
        <v>57</v>
      </c>
      <c r="D336" t="s">
        <v>30</v>
      </c>
      <c r="E336" t="s">
        <v>74</v>
      </c>
      <c r="F336" t="s">
        <v>32</v>
      </c>
      <c r="G336" s="6">
        <v>43844</v>
      </c>
      <c r="H336" s="7">
        <v>0.42030092592592588</v>
      </c>
      <c r="I336" s="6">
        <v>43844</v>
      </c>
      <c r="J336" s="7">
        <v>0.65350694444444446</v>
      </c>
      <c r="K336" s="8">
        <v>43845.722268518519</v>
      </c>
      <c r="M336" s="9"/>
      <c r="O336" s="9" t="s">
        <v>74</v>
      </c>
      <c r="P336" s="9" t="s">
        <v>74</v>
      </c>
      <c r="X336" s="10" t="str">
        <f>IFERROR(VLOOKUP(TablaRequerimientos[[#This Row],[ID de orden de trabajo+]],#REF!,11,FALSE),"Por validar")</f>
        <v>Por validar</v>
      </c>
      <c r="Y336" s="9" t="str">
        <f>IFERROR(VLOOKUP(TablaRequerimientos[[#This Row],[ID de orden de trabajo+]],#REF!,12,FALSE),"Por validar")</f>
        <v>Por validar</v>
      </c>
      <c r="Z336" s="9">
        <v>9.9537037021946162E-4</v>
      </c>
      <c r="AA336" s="9" t="s">
        <v>31</v>
      </c>
    </row>
    <row r="337" spans="1:27" x14ac:dyDescent="0.25">
      <c r="A337" s="5" t="s">
        <v>678</v>
      </c>
      <c r="B337" t="s">
        <v>679</v>
      </c>
      <c r="C337" t="s">
        <v>57</v>
      </c>
      <c r="D337" t="s">
        <v>30</v>
      </c>
      <c r="E337" t="s">
        <v>74</v>
      </c>
      <c r="F337" t="s">
        <v>32</v>
      </c>
      <c r="G337" s="6">
        <v>43844</v>
      </c>
      <c r="H337" s="7">
        <v>0.4354513888888889</v>
      </c>
      <c r="I337" s="6">
        <v>43844</v>
      </c>
      <c r="J337" s="7">
        <v>0.67253472222222221</v>
      </c>
      <c r="K337" s="8">
        <v>43845.722268518519</v>
      </c>
      <c r="M337" s="9"/>
      <c r="O337" s="9" t="s">
        <v>74</v>
      </c>
      <c r="P337" s="9" t="s">
        <v>74</v>
      </c>
      <c r="X337" s="10" t="str">
        <f>IFERROR(VLOOKUP(TablaRequerimientos[[#This Row],[ID de orden de trabajo+]],#REF!,11,FALSE),"Por validar")</f>
        <v>Por validar</v>
      </c>
      <c r="Y337" s="9" t="str">
        <f>IFERROR(VLOOKUP(TablaRequerimientos[[#This Row],[ID de orden de trabajo+]],#REF!,12,FALSE),"Por validar")</f>
        <v>Por validar</v>
      </c>
      <c r="Z337" s="9">
        <v>3.9351852319668978E-4</v>
      </c>
      <c r="AA337" s="9" t="s">
        <v>31</v>
      </c>
    </row>
    <row r="338" spans="1:27" x14ac:dyDescent="0.25">
      <c r="A338" s="5" t="s">
        <v>680</v>
      </c>
      <c r="B338" t="s">
        <v>681</v>
      </c>
      <c r="C338" t="s">
        <v>57</v>
      </c>
      <c r="D338" t="s">
        <v>30</v>
      </c>
      <c r="E338" t="s">
        <v>74</v>
      </c>
      <c r="F338" t="s">
        <v>32</v>
      </c>
      <c r="G338" s="6">
        <v>43844</v>
      </c>
      <c r="H338" s="7">
        <v>0.44072916666666667</v>
      </c>
      <c r="I338" s="6">
        <v>43844</v>
      </c>
      <c r="J338" s="7">
        <v>0.47086805555555555</v>
      </c>
      <c r="K338" s="8">
        <v>43845.543425925927</v>
      </c>
      <c r="M338" s="9"/>
      <c r="O338" s="9" t="s">
        <v>74</v>
      </c>
      <c r="P338" s="9" t="s">
        <v>74</v>
      </c>
      <c r="X338" s="12" t="str">
        <f>IFERROR(VLOOKUP(TablaRequerimientos[[#This Row],[ID de orden de trabajo+]],#REF!,11,FALSE),"Por validar")</f>
        <v>Por validar</v>
      </c>
      <c r="Y338" s="9" t="str">
        <f>IFERROR(VLOOKUP(TablaRequerimientos[[#This Row],[ID de orden de trabajo+]],#REF!,12,FALSE),"Por validar")</f>
        <v>Por validar</v>
      </c>
      <c r="Z338" s="9">
        <v>6.0185184702277184E-4</v>
      </c>
      <c r="AA338" s="9" t="s">
        <v>31</v>
      </c>
    </row>
    <row r="339" spans="1:27" x14ac:dyDescent="0.25">
      <c r="A339" s="5" t="s">
        <v>682</v>
      </c>
      <c r="B339" t="s">
        <v>683</v>
      </c>
      <c r="C339" t="s">
        <v>57</v>
      </c>
      <c r="D339" t="s">
        <v>30</v>
      </c>
      <c r="E339" t="s">
        <v>74</v>
      </c>
      <c r="F339" t="s">
        <v>32</v>
      </c>
      <c r="G339" s="6">
        <v>43844</v>
      </c>
      <c r="H339" s="7">
        <v>0.44840277777777776</v>
      </c>
      <c r="I339" s="6">
        <v>43845</v>
      </c>
      <c r="J339" s="7">
        <v>0.43293981481481486</v>
      </c>
      <c r="K339" s="8">
        <v>43846.458356481482</v>
      </c>
      <c r="M339" s="9"/>
      <c r="O339" s="9" t="s">
        <v>74</v>
      </c>
      <c r="P339" s="9" t="s">
        <v>74</v>
      </c>
      <c r="X339" s="10" t="str">
        <f>IFERROR(VLOOKUP(TablaRequerimientos[[#This Row],[ID de orden de trabajo+]],#REF!,11,FALSE),"Por validar")</f>
        <v>Por validar</v>
      </c>
      <c r="Y339" s="9" t="str">
        <f>IFERROR(VLOOKUP(TablaRequerimientos[[#This Row],[ID de orden de trabajo+]],#REF!,12,FALSE),"Por validar")</f>
        <v>Por validar</v>
      </c>
      <c r="Z339" s="9">
        <v>5.092592618893832E-4</v>
      </c>
      <c r="AA339" s="9" t="s">
        <v>31</v>
      </c>
    </row>
    <row r="340" spans="1:27" x14ac:dyDescent="0.25">
      <c r="A340" s="5" t="s">
        <v>684</v>
      </c>
      <c r="B340" t="s">
        <v>685</v>
      </c>
      <c r="C340" t="s">
        <v>111</v>
      </c>
      <c r="D340" t="s">
        <v>30</v>
      </c>
      <c r="E340" t="s">
        <v>74</v>
      </c>
      <c r="F340" t="s">
        <v>159</v>
      </c>
      <c r="G340" s="6">
        <v>43844</v>
      </c>
      <c r="H340" s="7">
        <v>0.49649305555555556</v>
      </c>
      <c r="I340" s="6">
        <v>43844</v>
      </c>
      <c r="J340" s="7">
        <v>0.62391203703703701</v>
      </c>
      <c r="K340" s="8">
        <v>43845.722268518519</v>
      </c>
      <c r="M340" s="9"/>
      <c r="O340" s="9" t="s">
        <v>74</v>
      </c>
      <c r="P340" s="9" t="s">
        <v>74</v>
      </c>
      <c r="X340" s="10" t="str">
        <f>IFERROR(VLOOKUP(TablaRequerimientos[[#This Row],[ID de orden de trabajo+]],#REF!,11,FALSE),"Por validar")</f>
        <v>Por validar</v>
      </c>
      <c r="Y340" s="9" t="str">
        <f>IFERROR(VLOOKUP(TablaRequerimientos[[#This Row],[ID de orden de trabajo+]],#REF!,12,FALSE),"Por validar")</f>
        <v>Por validar</v>
      </c>
      <c r="Z340" s="9">
        <v>0</v>
      </c>
      <c r="AA340" s="9" t="s">
        <v>31</v>
      </c>
    </row>
    <row r="341" spans="1:27" x14ac:dyDescent="0.25">
      <c r="A341" s="5" t="s">
        <v>686</v>
      </c>
      <c r="B341" t="s">
        <v>687</v>
      </c>
      <c r="C341" t="s">
        <v>57</v>
      </c>
      <c r="D341" t="s">
        <v>30</v>
      </c>
      <c r="E341" t="s">
        <v>74</v>
      </c>
      <c r="F341" t="s">
        <v>32</v>
      </c>
      <c r="G341" s="6">
        <v>43844</v>
      </c>
      <c r="H341" s="7">
        <v>0.40386574074074072</v>
      </c>
      <c r="I341" s="6">
        <v>43844</v>
      </c>
      <c r="J341" s="7">
        <v>0.44219907407407405</v>
      </c>
      <c r="K341" s="8">
        <v>43845.468460648146</v>
      </c>
      <c r="M341" s="9"/>
      <c r="O341" s="9" t="s">
        <v>74</v>
      </c>
      <c r="P341" s="9" t="s">
        <v>74</v>
      </c>
      <c r="X341" s="12" t="str">
        <f>IFERROR(VLOOKUP(TablaRequerimientos[[#This Row],[ID de orden de trabajo+]],#REF!,11,FALSE),"Por validar")</f>
        <v>Por validar</v>
      </c>
      <c r="Y341" s="9" t="str">
        <f>IFERROR(VLOOKUP(TablaRequerimientos[[#This Row],[ID de orden de trabajo+]],#REF!,12,FALSE),"Por validar")</f>
        <v>Por validar</v>
      </c>
      <c r="Z341" s="9">
        <v>1.3657407471328042E-3</v>
      </c>
      <c r="AA341" s="9" t="s">
        <v>31</v>
      </c>
    </row>
    <row r="342" spans="1:27" x14ac:dyDescent="0.25">
      <c r="A342" s="5" t="s">
        <v>688</v>
      </c>
      <c r="B342" t="s">
        <v>689</v>
      </c>
      <c r="C342" t="s">
        <v>57</v>
      </c>
      <c r="D342" t="s">
        <v>30</v>
      </c>
      <c r="E342" t="s">
        <v>74</v>
      </c>
      <c r="F342" t="s">
        <v>32</v>
      </c>
      <c r="G342" s="6">
        <v>43844</v>
      </c>
      <c r="H342" s="7">
        <v>0.4165625</v>
      </c>
      <c r="I342" s="6">
        <v>43844</v>
      </c>
      <c r="J342" s="7">
        <v>0.46401620370370367</v>
      </c>
      <c r="K342" s="8">
        <v>43845.468460648146</v>
      </c>
      <c r="M342" s="9"/>
      <c r="O342" s="9" t="s">
        <v>74</v>
      </c>
      <c r="P342" s="9" t="s">
        <v>74</v>
      </c>
      <c r="X342" s="10" t="str">
        <f>IFERROR(VLOOKUP(TablaRequerimientos[[#This Row],[ID de orden de trabajo+]],#REF!,11,FALSE),"Por validar")</f>
        <v>Por validar</v>
      </c>
      <c r="Y342" s="9" t="str">
        <f>IFERROR(VLOOKUP(TablaRequerimientos[[#This Row],[ID de orden de trabajo+]],#REF!,12,FALSE),"Por validar")</f>
        <v>Por validar</v>
      </c>
      <c r="Z342" s="9">
        <v>1.3541666703531519E-3</v>
      </c>
      <c r="AA342" s="9" t="s">
        <v>31</v>
      </c>
    </row>
    <row r="343" spans="1:27" x14ac:dyDescent="0.25">
      <c r="A343" s="5" t="s">
        <v>690</v>
      </c>
      <c r="B343" t="s">
        <v>691</v>
      </c>
      <c r="C343" t="s">
        <v>57</v>
      </c>
      <c r="D343" t="s">
        <v>30</v>
      </c>
      <c r="E343" t="s">
        <v>74</v>
      </c>
      <c r="F343" t="s">
        <v>32</v>
      </c>
      <c r="G343" s="6">
        <v>43844</v>
      </c>
      <c r="H343" s="7">
        <v>0.42724537037037041</v>
      </c>
      <c r="I343" s="6">
        <v>43844</v>
      </c>
      <c r="J343" s="7">
        <v>0.6696643518518518</v>
      </c>
      <c r="K343" s="8">
        <v>43845.722268518519</v>
      </c>
      <c r="M343" s="9"/>
      <c r="O343" s="9" t="s">
        <v>74</v>
      </c>
      <c r="P343" s="9" t="s">
        <v>74</v>
      </c>
      <c r="X343" s="10" t="str">
        <f>IFERROR(VLOOKUP(TablaRequerimientos[[#This Row],[ID de orden de trabajo+]],#REF!,11,FALSE),"Por validar")</f>
        <v>Por validar</v>
      </c>
      <c r="Y343" s="9" t="str">
        <f>IFERROR(VLOOKUP(TablaRequerimientos[[#This Row],[ID de orden de trabajo+]],#REF!,12,FALSE),"Por validar")</f>
        <v>Por validar</v>
      </c>
      <c r="Z343" s="9">
        <v>6.0185184702277184E-4</v>
      </c>
      <c r="AA343" s="9" t="s">
        <v>31</v>
      </c>
    </row>
    <row r="344" spans="1:27" x14ac:dyDescent="0.25">
      <c r="A344" s="5" t="s">
        <v>692</v>
      </c>
      <c r="B344" t="s">
        <v>651</v>
      </c>
      <c r="C344" t="s">
        <v>57</v>
      </c>
      <c r="D344" t="s">
        <v>30</v>
      </c>
      <c r="E344" t="s">
        <v>74</v>
      </c>
      <c r="F344" t="s">
        <v>32</v>
      </c>
      <c r="G344" s="6">
        <v>43844</v>
      </c>
      <c r="H344" s="7">
        <v>0.43015046296296294</v>
      </c>
      <c r="I344" s="6">
        <v>43844</v>
      </c>
      <c r="J344" s="7">
        <v>0.43047453703703703</v>
      </c>
      <c r="K344" s="8">
        <v>43845.468460648146</v>
      </c>
      <c r="M344" s="9"/>
      <c r="O344" s="9" t="s">
        <v>74</v>
      </c>
      <c r="P344" s="9" t="s">
        <v>74</v>
      </c>
      <c r="X344" s="10" t="str">
        <f>IFERROR(VLOOKUP(TablaRequerimientos[[#This Row],[ID de orden de trabajo+]],#REF!,11,FALSE),"Por validar")</f>
        <v>Por validar</v>
      </c>
      <c r="Y344" s="9" t="str">
        <f>IFERROR(VLOOKUP(TablaRequerimientos[[#This Row],[ID de orden de trabajo+]],#REF!,12,FALSE),"Por validar")</f>
        <v>Por validar</v>
      </c>
      <c r="Z344" s="9">
        <v>2.314814628334716E-5</v>
      </c>
      <c r="AA344" s="9" t="s">
        <v>31</v>
      </c>
    </row>
    <row r="345" spans="1:27" x14ac:dyDescent="0.25">
      <c r="A345" s="5" t="s">
        <v>693</v>
      </c>
      <c r="B345" t="s">
        <v>551</v>
      </c>
      <c r="C345" t="s">
        <v>111</v>
      </c>
      <c r="D345" t="s">
        <v>30</v>
      </c>
      <c r="E345" t="s">
        <v>74</v>
      </c>
      <c r="F345" t="s">
        <v>32</v>
      </c>
      <c r="G345" s="6">
        <v>43844</v>
      </c>
      <c r="H345" s="7">
        <v>0.43511574074074072</v>
      </c>
      <c r="I345" s="6">
        <v>43844</v>
      </c>
      <c r="J345" s="7">
        <v>0.44512731481481477</v>
      </c>
      <c r="K345" s="8">
        <v>43845.468460648146</v>
      </c>
      <c r="M345" s="9"/>
      <c r="O345" s="9" t="s">
        <v>74</v>
      </c>
      <c r="P345" s="9" t="s">
        <v>74</v>
      </c>
      <c r="X345" s="10" t="str">
        <f>IFERROR(VLOOKUP(TablaRequerimientos[[#This Row],[ID de orden de trabajo+]],#REF!,11,FALSE),"Por validar")</f>
        <v>Por validar</v>
      </c>
      <c r="Y345" s="9" t="str">
        <f>IFERROR(VLOOKUP(TablaRequerimientos[[#This Row],[ID de orden de trabajo+]],#REF!,12,FALSE),"Por validar")</f>
        <v>Por validar</v>
      </c>
      <c r="Z345" s="9">
        <v>1.1574076779652387E-5</v>
      </c>
      <c r="AA345" s="9" t="s">
        <v>31</v>
      </c>
    </row>
    <row r="346" spans="1:27" x14ac:dyDescent="0.25">
      <c r="A346" s="5" t="s">
        <v>694</v>
      </c>
      <c r="B346" t="s">
        <v>695</v>
      </c>
      <c r="C346" t="s">
        <v>111</v>
      </c>
      <c r="D346" t="s">
        <v>30</v>
      </c>
      <c r="E346" t="s">
        <v>74</v>
      </c>
      <c r="F346" t="s">
        <v>159</v>
      </c>
      <c r="G346" s="6">
        <v>43844</v>
      </c>
      <c r="H346" s="7">
        <v>0.45606481481481481</v>
      </c>
      <c r="I346" s="6">
        <v>43844</v>
      </c>
      <c r="J346" s="7">
        <v>0.47575231481481484</v>
      </c>
      <c r="K346" s="8">
        <v>43845.543425925927</v>
      </c>
      <c r="M346" s="9"/>
      <c r="O346" s="9" t="s">
        <v>74</v>
      </c>
      <c r="P346" s="9" t="s">
        <v>74</v>
      </c>
      <c r="X346" s="10" t="str">
        <f>IFERROR(VLOOKUP(TablaRequerimientos[[#This Row],[ID de orden de trabajo+]],#REF!,11,FALSE),"Por validar")</f>
        <v>Por validar</v>
      </c>
      <c r="Y346" s="9" t="str">
        <f>IFERROR(VLOOKUP(TablaRequerimientos[[#This Row],[ID de orden de trabajo+]],#REF!,12,FALSE),"Por validar")</f>
        <v>Por validar</v>
      </c>
      <c r="Z346" s="9">
        <v>0</v>
      </c>
      <c r="AA346" s="9" t="s">
        <v>31</v>
      </c>
    </row>
    <row r="347" spans="1:27" x14ac:dyDescent="0.25">
      <c r="A347" s="5" t="s">
        <v>696</v>
      </c>
      <c r="B347" t="s">
        <v>268</v>
      </c>
      <c r="C347" t="s">
        <v>90</v>
      </c>
      <c r="D347" t="s">
        <v>30</v>
      </c>
      <c r="E347" t="s">
        <v>74</v>
      </c>
      <c r="F347" t="s">
        <v>32</v>
      </c>
      <c r="G347" s="6">
        <v>43844</v>
      </c>
      <c r="H347" s="7">
        <v>0.46481481481481479</v>
      </c>
      <c r="I347" s="6">
        <v>43844</v>
      </c>
      <c r="J347" s="7">
        <v>0.47260416666666666</v>
      </c>
      <c r="K347" s="8">
        <v>43845.543425925927</v>
      </c>
      <c r="M347" s="9"/>
      <c r="O347" s="9" t="s">
        <v>74</v>
      </c>
      <c r="P347" s="9" t="s">
        <v>74</v>
      </c>
      <c r="X347" s="10" t="str">
        <f>IFERROR(VLOOKUP(TablaRequerimientos[[#This Row],[ID de orden de trabajo+]],#REF!,11,FALSE),"Por validar")</f>
        <v>Por validar</v>
      </c>
      <c r="Y347" s="9" t="str">
        <f>IFERROR(VLOOKUP(TablaRequerimientos[[#This Row],[ID de orden de trabajo+]],#REF!,12,FALSE),"Por validar")</f>
        <v>Por validar</v>
      </c>
      <c r="Z347" s="9">
        <v>1.1574069503694773E-5</v>
      </c>
      <c r="AA347" s="9" t="s">
        <v>31</v>
      </c>
    </row>
    <row r="348" spans="1:27" x14ac:dyDescent="0.25">
      <c r="A348" s="5" t="s">
        <v>697</v>
      </c>
      <c r="B348" t="s">
        <v>698</v>
      </c>
      <c r="C348" t="s">
        <v>29</v>
      </c>
      <c r="D348" t="s">
        <v>30</v>
      </c>
      <c r="E348" t="s">
        <v>74</v>
      </c>
      <c r="F348" t="s">
        <v>32</v>
      </c>
      <c r="G348" s="6">
        <v>43844</v>
      </c>
      <c r="H348" s="7">
        <v>0.547337962962963</v>
      </c>
      <c r="I348" s="6">
        <v>43845</v>
      </c>
      <c r="J348" s="7">
        <v>0.40121527777777777</v>
      </c>
      <c r="K348" s="8">
        <v>43846.458356481482</v>
      </c>
      <c r="M348" s="9"/>
      <c r="O348" s="9" t="s">
        <v>74</v>
      </c>
      <c r="P348" s="9" t="s">
        <v>74</v>
      </c>
      <c r="X348" s="10" t="str">
        <f>IFERROR(VLOOKUP(TablaRequerimientos[[#This Row],[ID de orden de trabajo+]],#REF!,11,FALSE),"Por validar")</f>
        <v>Por validar</v>
      </c>
      <c r="Y348" s="9" t="str">
        <f>IFERROR(VLOOKUP(TablaRequerimientos[[#This Row],[ID de orden de trabajo+]],#REF!,12,FALSE),"Por validar")</f>
        <v>Por validar</v>
      </c>
      <c r="Z348" s="9">
        <v>7.7546296233776957E-4</v>
      </c>
      <c r="AA348" s="9" t="s">
        <v>31</v>
      </c>
    </row>
    <row r="349" spans="1:27" x14ac:dyDescent="0.25">
      <c r="A349" s="5" t="s">
        <v>699</v>
      </c>
      <c r="B349" t="s">
        <v>700</v>
      </c>
      <c r="C349" t="s">
        <v>57</v>
      </c>
      <c r="D349" t="s">
        <v>30</v>
      </c>
      <c r="E349" t="s">
        <v>74</v>
      </c>
      <c r="F349" t="s">
        <v>32</v>
      </c>
      <c r="G349" s="6">
        <v>43844</v>
      </c>
      <c r="H349" s="7">
        <v>0.5015856481481481</v>
      </c>
      <c r="I349" s="6">
        <v>43844</v>
      </c>
      <c r="J349" s="7">
        <v>0.68704861111111104</v>
      </c>
      <c r="K349" s="8">
        <v>43845.722268518519</v>
      </c>
      <c r="M349" s="9"/>
      <c r="O349" s="9" t="s">
        <v>74</v>
      </c>
      <c r="P349" s="9" t="s">
        <v>74</v>
      </c>
      <c r="X349" s="10" t="str">
        <f>IFERROR(VLOOKUP(TablaRequerimientos[[#This Row],[ID de orden de trabajo+]],#REF!,11,FALSE),"Por validar")</f>
        <v>Por validar</v>
      </c>
      <c r="Y349" s="9" t="str">
        <f>IFERROR(VLOOKUP(TablaRequerimientos[[#This Row],[ID de orden de trabajo+]],#REF!,12,FALSE),"Por validar")</f>
        <v>Por validar</v>
      </c>
      <c r="Z349" s="9">
        <v>0</v>
      </c>
      <c r="AA349" s="9" t="s">
        <v>31</v>
      </c>
    </row>
    <row r="350" spans="1:27" x14ac:dyDescent="0.25">
      <c r="A350" s="5" t="s">
        <v>701</v>
      </c>
      <c r="B350" t="s">
        <v>702</v>
      </c>
      <c r="C350" t="s">
        <v>111</v>
      </c>
      <c r="D350" t="s">
        <v>30</v>
      </c>
      <c r="E350" t="s">
        <v>74</v>
      </c>
      <c r="F350" t="s">
        <v>159</v>
      </c>
      <c r="G350" s="6">
        <v>43844</v>
      </c>
      <c r="H350" s="7">
        <v>0.50399305555555551</v>
      </c>
      <c r="I350" s="6">
        <v>43844</v>
      </c>
      <c r="J350" s="7">
        <v>0.61946759259259265</v>
      </c>
      <c r="K350" s="8">
        <v>43845.722268518519</v>
      </c>
      <c r="M350" s="9"/>
      <c r="O350" s="9" t="s">
        <v>74</v>
      </c>
      <c r="P350" s="9" t="s">
        <v>74</v>
      </c>
      <c r="X350" s="10" t="str">
        <f>IFERROR(VLOOKUP(TablaRequerimientos[[#This Row],[ID de orden de trabajo+]],#REF!,11,FALSE),"Por validar")</f>
        <v>Por validar</v>
      </c>
      <c r="Y350" s="9" t="str">
        <f>IFERROR(VLOOKUP(TablaRequerimientos[[#This Row],[ID de orden de trabajo+]],#REF!,12,FALSE),"Por validar")</f>
        <v>Por validar</v>
      </c>
      <c r="Z350" s="9">
        <v>5.7870369346346706E-5</v>
      </c>
      <c r="AA350" s="9" t="s">
        <v>31</v>
      </c>
    </row>
    <row r="351" spans="1:27" x14ac:dyDescent="0.25">
      <c r="A351" s="5" t="s">
        <v>703</v>
      </c>
      <c r="B351" t="s">
        <v>555</v>
      </c>
      <c r="C351" t="s">
        <v>29</v>
      </c>
      <c r="D351" t="s">
        <v>30</v>
      </c>
      <c r="E351" t="s">
        <v>74</v>
      </c>
      <c r="F351" t="s">
        <v>32</v>
      </c>
      <c r="G351" s="6">
        <v>43844</v>
      </c>
      <c r="H351" s="7">
        <v>0.53143518518518518</v>
      </c>
      <c r="I351" s="6">
        <v>43845</v>
      </c>
      <c r="J351" s="7">
        <v>0.44665509259259256</v>
      </c>
      <c r="K351" s="8">
        <v>43846.458356481482</v>
      </c>
      <c r="M351" s="9"/>
      <c r="O351" s="9" t="s">
        <v>74</v>
      </c>
      <c r="P351" s="9" t="s">
        <v>74</v>
      </c>
      <c r="X351" s="10" t="str">
        <f>IFERROR(VLOOKUP(TablaRequerimientos[[#This Row],[ID de orden de trabajo+]],#REF!,11,FALSE),"Por validar")</f>
        <v>Por validar</v>
      </c>
      <c r="Y351" s="9" t="str">
        <f>IFERROR(VLOOKUP(TablaRequerimientos[[#This Row],[ID de orden de trabajo+]],#REF!,12,FALSE),"Por validar")</f>
        <v>Por validar</v>
      </c>
      <c r="Z351" s="9">
        <v>1.1574076779652387E-5</v>
      </c>
      <c r="AA351" s="9" t="s">
        <v>31</v>
      </c>
    </row>
    <row r="352" spans="1:27" x14ac:dyDescent="0.25">
      <c r="A352" s="5" t="s">
        <v>704</v>
      </c>
      <c r="B352" t="s">
        <v>705</v>
      </c>
      <c r="C352" t="s">
        <v>29</v>
      </c>
      <c r="D352" t="s">
        <v>30</v>
      </c>
      <c r="E352" t="s">
        <v>74</v>
      </c>
      <c r="F352" t="s">
        <v>32</v>
      </c>
      <c r="G352" s="6">
        <v>43844</v>
      </c>
      <c r="H352" s="7">
        <v>0.53414351851851849</v>
      </c>
      <c r="I352" s="6">
        <v>43845</v>
      </c>
      <c r="J352" s="7">
        <v>0.4422106481481482</v>
      </c>
      <c r="K352" s="8">
        <v>43846.458356481482</v>
      </c>
      <c r="M352" s="9"/>
      <c r="O352" s="9" t="s">
        <v>74</v>
      </c>
      <c r="P352" s="9" t="s">
        <v>74</v>
      </c>
      <c r="X352" s="10" t="str">
        <f>IFERROR(VLOOKUP(TablaRequerimientos[[#This Row],[ID de orden de trabajo+]],#REF!,11,FALSE),"Por validar")</f>
        <v>Por validar</v>
      </c>
      <c r="Y352" s="9" t="str">
        <f>IFERROR(VLOOKUP(TablaRequerimientos[[#This Row],[ID de orden de trabajo+]],#REF!,12,FALSE),"Por validar")</f>
        <v>Por validar</v>
      </c>
      <c r="Z352" s="9">
        <v>3.4722222335403785E-4</v>
      </c>
      <c r="AA352" s="9" t="s">
        <v>31</v>
      </c>
    </row>
    <row r="353" spans="1:27" x14ac:dyDescent="0.25">
      <c r="A353" s="5" t="s">
        <v>706</v>
      </c>
      <c r="B353" t="s">
        <v>707</v>
      </c>
      <c r="C353" t="s">
        <v>29</v>
      </c>
      <c r="D353" t="s">
        <v>30</v>
      </c>
      <c r="E353" t="s">
        <v>74</v>
      </c>
      <c r="F353" t="s">
        <v>32</v>
      </c>
      <c r="G353" s="6">
        <v>43844</v>
      </c>
      <c r="H353" s="7">
        <v>0.5544675925925926</v>
      </c>
      <c r="I353" s="6">
        <v>43845</v>
      </c>
      <c r="J353" s="7">
        <v>0.40287037037037038</v>
      </c>
      <c r="K353" s="8">
        <v>43846.458356481482</v>
      </c>
      <c r="M353" s="9"/>
      <c r="O353" s="9" t="s">
        <v>74</v>
      </c>
      <c r="P353" s="9" t="s">
        <v>74</v>
      </c>
      <c r="X353" s="10" t="str">
        <f>IFERROR(VLOOKUP(TablaRequerimientos[[#This Row],[ID de orden de trabajo+]],#REF!,11,FALSE),"Por validar")</f>
        <v>Por validar</v>
      </c>
      <c r="Y353" s="9" t="str">
        <f>IFERROR(VLOOKUP(TablaRequerimientos[[#This Row],[ID de orden de trabajo+]],#REF!,12,FALSE),"Por validar")</f>
        <v>Por validar</v>
      </c>
      <c r="Z353" s="9">
        <v>1.1574073869269341E-4</v>
      </c>
      <c r="AA353" s="9" t="s">
        <v>31</v>
      </c>
    </row>
    <row r="354" spans="1:27" x14ac:dyDescent="0.25">
      <c r="A354" s="5" t="s">
        <v>708</v>
      </c>
      <c r="B354" t="s">
        <v>709</v>
      </c>
      <c r="C354" t="s">
        <v>29</v>
      </c>
      <c r="D354" t="s">
        <v>30</v>
      </c>
      <c r="E354" t="s">
        <v>74</v>
      </c>
      <c r="F354" t="s">
        <v>32</v>
      </c>
      <c r="G354" s="6">
        <v>43844</v>
      </c>
      <c r="H354" s="7">
        <v>0.56403935185185183</v>
      </c>
      <c r="I354" s="6">
        <v>43845</v>
      </c>
      <c r="J354" s="7">
        <v>0.61967592592592591</v>
      </c>
      <c r="K354" s="8">
        <v>43846.627962962964</v>
      </c>
      <c r="M354" s="9"/>
      <c r="O354" s="9" t="s">
        <v>74</v>
      </c>
      <c r="P354" s="9" t="s">
        <v>74</v>
      </c>
      <c r="X354" s="10" t="str">
        <f>IFERROR(VLOOKUP(TablaRequerimientos[[#This Row],[ID de orden de trabajo+]],#REF!,11,FALSE),"Por validar")</f>
        <v>Por validar</v>
      </c>
      <c r="Y354" s="9" t="str">
        <f>IFERROR(VLOOKUP(TablaRequerimientos[[#This Row],[ID de orden de trabajo+]],#REF!,12,FALSE),"Por validar")</f>
        <v>Por validar</v>
      </c>
      <c r="Z354" s="9">
        <v>3.4722223062999547E-5</v>
      </c>
      <c r="AA354" s="9" t="s">
        <v>31</v>
      </c>
    </row>
    <row r="355" spans="1:27" x14ac:dyDescent="0.25">
      <c r="A355" s="5" t="s">
        <v>710</v>
      </c>
      <c r="B355" t="s">
        <v>711</v>
      </c>
      <c r="C355" t="s">
        <v>29</v>
      </c>
      <c r="D355" t="s">
        <v>30</v>
      </c>
      <c r="E355" t="s">
        <v>74</v>
      </c>
      <c r="F355" t="s">
        <v>32</v>
      </c>
      <c r="G355" s="6">
        <v>43844</v>
      </c>
      <c r="H355" s="7">
        <v>0.56342592592592589</v>
      </c>
      <c r="I355" s="6">
        <v>43845</v>
      </c>
      <c r="J355" s="7">
        <v>0.62284722222222222</v>
      </c>
      <c r="K355" s="8">
        <v>43846.627962962964</v>
      </c>
      <c r="M355" s="9"/>
      <c r="O355" s="9" t="s">
        <v>74</v>
      </c>
      <c r="P355" s="9" t="s">
        <v>74</v>
      </c>
      <c r="X355" s="10" t="str">
        <f>IFERROR(VLOOKUP(TablaRequerimientos[[#This Row],[ID de orden de trabajo+]],#REF!,11,FALSE),"Por validar")</f>
        <v>Por validar</v>
      </c>
      <c r="Y355" s="9" t="str">
        <f>IFERROR(VLOOKUP(TablaRequerimientos[[#This Row],[ID de orden de trabajo+]],#REF!,12,FALSE),"Por validar")</f>
        <v>Por validar</v>
      </c>
      <c r="Z355" s="9">
        <v>0</v>
      </c>
      <c r="AA355" s="9" t="s">
        <v>31</v>
      </c>
    </row>
    <row r="356" spans="1:27" x14ac:dyDescent="0.25">
      <c r="A356" s="5" t="s">
        <v>712</v>
      </c>
      <c r="B356" t="s">
        <v>713</v>
      </c>
      <c r="C356" t="s">
        <v>29</v>
      </c>
      <c r="D356" t="s">
        <v>30</v>
      </c>
      <c r="E356" t="s">
        <v>74</v>
      </c>
      <c r="F356" t="s">
        <v>32</v>
      </c>
      <c r="G356" s="6">
        <v>43844</v>
      </c>
      <c r="H356" s="7">
        <v>0.5631828703703704</v>
      </c>
      <c r="I356" s="6">
        <v>43845</v>
      </c>
      <c r="J356" s="7">
        <v>0.62707175925925929</v>
      </c>
      <c r="K356" s="8">
        <v>43846.627962962964</v>
      </c>
      <c r="M356" s="9"/>
      <c r="O356" s="9" t="s">
        <v>74</v>
      </c>
      <c r="P356" s="9" t="s">
        <v>74</v>
      </c>
      <c r="X356" s="10" t="str">
        <f>IFERROR(VLOOKUP(TablaRequerimientos[[#This Row],[ID de orden de trabajo+]],#REF!,11,FALSE),"Por validar")</f>
        <v>Por validar</v>
      </c>
      <c r="Y356" s="9" t="str">
        <f>IFERROR(VLOOKUP(TablaRequerimientos[[#This Row],[ID de orden de trabajo+]],#REF!,12,FALSE),"Por validar")</f>
        <v>Por validar</v>
      </c>
      <c r="Z356" s="9">
        <v>2.314814628334716E-5</v>
      </c>
      <c r="AA356" s="9" t="s">
        <v>31</v>
      </c>
    </row>
    <row r="357" spans="1:27" x14ac:dyDescent="0.25">
      <c r="A357" s="5" t="s">
        <v>714</v>
      </c>
      <c r="B357" t="s">
        <v>643</v>
      </c>
      <c r="C357" t="s">
        <v>57</v>
      </c>
      <c r="D357" t="s">
        <v>30</v>
      </c>
      <c r="E357" t="s">
        <v>74</v>
      </c>
      <c r="F357" t="s">
        <v>32</v>
      </c>
      <c r="G357" s="6">
        <v>43844</v>
      </c>
      <c r="H357" s="7">
        <v>0.60055555555555562</v>
      </c>
      <c r="I357" s="6">
        <v>43844</v>
      </c>
      <c r="J357" s="7">
        <v>0.63159722222222225</v>
      </c>
      <c r="K357" s="8">
        <v>43845.722268518519</v>
      </c>
      <c r="M357" s="9"/>
      <c r="O357" s="9" t="s">
        <v>74</v>
      </c>
      <c r="P357" s="9" t="s">
        <v>74</v>
      </c>
      <c r="X357" s="10" t="str">
        <f>IFERROR(VLOOKUP(TablaRequerimientos[[#This Row],[ID de orden de trabajo+]],#REF!,11,FALSE),"Por validar")</f>
        <v>Por validar</v>
      </c>
      <c r="Y357" s="9" t="str">
        <f>IFERROR(VLOOKUP(TablaRequerimientos[[#This Row],[ID de orden de trabajo+]],#REF!,12,FALSE),"Por validar")</f>
        <v>Por validar</v>
      </c>
      <c r="Z357" s="9">
        <v>1.1574069503694773E-5</v>
      </c>
      <c r="AA357" s="9" t="s">
        <v>31</v>
      </c>
    </row>
    <row r="358" spans="1:27" x14ac:dyDescent="0.25">
      <c r="A358" s="5" t="s">
        <v>715</v>
      </c>
      <c r="B358" t="s">
        <v>716</v>
      </c>
      <c r="C358" t="s">
        <v>57</v>
      </c>
      <c r="D358" t="s">
        <v>30</v>
      </c>
      <c r="E358" t="s">
        <v>74</v>
      </c>
      <c r="F358" t="s">
        <v>32</v>
      </c>
      <c r="G358" s="6">
        <v>43844</v>
      </c>
      <c r="H358" s="7">
        <v>0.66318287037037038</v>
      </c>
      <c r="I358" s="6">
        <v>43844</v>
      </c>
      <c r="J358" s="7">
        <v>0.68021990740740745</v>
      </c>
      <c r="K358" s="8">
        <v>43845.722268518519</v>
      </c>
      <c r="M358" s="9"/>
      <c r="O358" s="9" t="s">
        <v>74</v>
      </c>
      <c r="P358" s="9" t="s">
        <v>74</v>
      </c>
      <c r="X358" s="10" t="str">
        <f>IFERROR(VLOOKUP(TablaRequerimientos[[#This Row],[ID de orden de trabajo+]],#REF!,11,FALSE),"Por validar")</f>
        <v>Por validar</v>
      </c>
      <c r="Y358" s="9" t="str">
        <f>IFERROR(VLOOKUP(TablaRequerimientos[[#This Row],[ID de orden de trabajo+]],#REF!,12,FALSE),"Por validar")</f>
        <v>Por validar</v>
      </c>
      <c r="Z358" s="9">
        <v>2.314814628334716E-5</v>
      </c>
      <c r="AA358" s="9" t="s">
        <v>31</v>
      </c>
    </row>
    <row r="359" spans="1:27" x14ac:dyDescent="0.25">
      <c r="A359" s="5" t="s">
        <v>717</v>
      </c>
      <c r="B359" t="s">
        <v>718</v>
      </c>
      <c r="C359" t="s">
        <v>57</v>
      </c>
      <c r="D359" t="s">
        <v>30</v>
      </c>
      <c r="E359" t="s">
        <v>74</v>
      </c>
      <c r="F359" t="s">
        <v>32</v>
      </c>
      <c r="G359" s="6">
        <v>43844</v>
      </c>
      <c r="H359" s="7">
        <v>0.67386574074074079</v>
      </c>
      <c r="I359" s="6">
        <v>43845</v>
      </c>
      <c r="J359" s="7">
        <v>0.63042824074074078</v>
      </c>
      <c r="K359" s="8">
        <v>43846.704432870371</v>
      </c>
      <c r="M359" s="9"/>
      <c r="O359" s="9" t="s">
        <v>74</v>
      </c>
      <c r="P359" s="9" t="s">
        <v>74</v>
      </c>
      <c r="X359" s="12" t="str">
        <f>IFERROR(VLOOKUP(TablaRequerimientos[[#This Row],[ID de orden de trabajo+]],#REF!,11,FALSE),"Por validar")</f>
        <v>Por validar</v>
      </c>
      <c r="Y359" s="9" t="str">
        <f>IFERROR(VLOOKUP(TablaRequerimientos[[#This Row],[ID de orden de trabajo+]],#REF!,12,FALSE),"Por validar")</f>
        <v>Por validar</v>
      </c>
      <c r="Z359" s="9">
        <v>1.1574073869269341E-4</v>
      </c>
      <c r="AA359" s="9" t="s">
        <v>31</v>
      </c>
    </row>
    <row r="360" spans="1:27" x14ac:dyDescent="0.25">
      <c r="A360" s="5" t="s">
        <v>719</v>
      </c>
      <c r="B360" t="s">
        <v>720</v>
      </c>
      <c r="C360" t="s">
        <v>57</v>
      </c>
      <c r="D360" t="s">
        <v>30</v>
      </c>
      <c r="E360" t="s">
        <v>74</v>
      </c>
      <c r="F360" t="s">
        <v>32</v>
      </c>
      <c r="G360" s="6">
        <v>43844</v>
      </c>
      <c r="H360" s="7">
        <v>0.71626157407407398</v>
      </c>
      <c r="I360" s="6">
        <v>43844</v>
      </c>
      <c r="J360" s="7">
        <v>0.74861111111111101</v>
      </c>
      <c r="K360" s="8">
        <v>43845.791030092594</v>
      </c>
      <c r="M360" s="9"/>
      <c r="O360" s="9" t="s">
        <v>74</v>
      </c>
      <c r="P360" s="9" t="s">
        <v>74</v>
      </c>
      <c r="X360" s="12" t="str">
        <f>IFERROR(VLOOKUP(TablaRequerimientos[[#This Row],[ID de orden de trabajo+]],#REF!,11,FALSE),"Por validar")</f>
        <v>Por validar</v>
      </c>
      <c r="Y360" s="9" t="str">
        <f>IFERROR(VLOOKUP(TablaRequerimientos[[#This Row],[ID de orden de trabajo+]],#REF!,12,FALSE),"Por validar")</f>
        <v>Por validar</v>
      </c>
      <c r="Z360" s="9">
        <v>2.0833333110203966E-4</v>
      </c>
      <c r="AA360" s="9" t="s">
        <v>31</v>
      </c>
    </row>
    <row r="361" spans="1:27" x14ac:dyDescent="0.25">
      <c r="A361" s="5" t="s">
        <v>721</v>
      </c>
      <c r="B361" t="s">
        <v>722</v>
      </c>
      <c r="C361" t="s">
        <v>57</v>
      </c>
      <c r="D361" t="s">
        <v>30</v>
      </c>
      <c r="E361" t="s">
        <v>74</v>
      </c>
      <c r="F361" t="s">
        <v>32</v>
      </c>
      <c r="G361" s="6">
        <v>43844</v>
      </c>
      <c r="H361" s="7">
        <v>0.7756481481481482</v>
      </c>
      <c r="I361" s="6">
        <v>43845</v>
      </c>
      <c r="J361" s="7">
        <v>0.42127314814814815</v>
      </c>
      <c r="K361" s="8">
        <v>43846.458356481482</v>
      </c>
      <c r="M361" s="9"/>
      <c r="O361" s="9" t="s">
        <v>74</v>
      </c>
      <c r="P361" s="9" t="s">
        <v>74</v>
      </c>
      <c r="X361" s="12" t="str">
        <f>IFERROR(VLOOKUP(TablaRequerimientos[[#This Row],[ID de orden de trabajo+]],#REF!,11,FALSE),"Por validar")</f>
        <v>Por validar</v>
      </c>
      <c r="Y361" s="9" t="str">
        <f>IFERROR(VLOOKUP(TablaRequerimientos[[#This Row],[ID de orden de trabajo+]],#REF!,12,FALSE),"Por validar")</f>
        <v>Por validar</v>
      </c>
      <c r="Z361" s="9">
        <v>3.9351851592073217E-4</v>
      </c>
      <c r="AA361" s="9" t="s">
        <v>31</v>
      </c>
    </row>
    <row r="362" spans="1:27" x14ac:dyDescent="0.25">
      <c r="A362" s="5" t="s">
        <v>723</v>
      </c>
      <c r="B362" t="s">
        <v>724</v>
      </c>
      <c r="C362" t="s">
        <v>111</v>
      </c>
      <c r="D362" t="s">
        <v>30</v>
      </c>
      <c r="E362" t="s">
        <v>74</v>
      </c>
      <c r="F362" t="s">
        <v>159</v>
      </c>
      <c r="G362" s="6">
        <v>43844</v>
      </c>
      <c r="H362" s="7">
        <v>0.64652777777777781</v>
      </c>
      <c r="I362" s="6">
        <v>43844</v>
      </c>
      <c r="J362" s="7">
        <v>0.65482638888888889</v>
      </c>
      <c r="K362" s="8">
        <v>43845.722268518519</v>
      </c>
      <c r="M362" s="9"/>
      <c r="O362" s="9" t="s">
        <v>74</v>
      </c>
      <c r="P362" s="9" t="s">
        <v>74</v>
      </c>
      <c r="X362" s="12" t="str">
        <f>IFERROR(VLOOKUP(TablaRequerimientos[[#This Row],[ID de orden de trabajo+]],#REF!,11,FALSE),"Por validar")</f>
        <v>Por validar</v>
      </c>
      <c r="Y362" s="9" t="str">
        <f>IFERROR(VLOOKUP(TablaRequerimientos[[#This Row],[ID de orden de trabajo+]],#REF!,12,FALSE),"Por validar")</f>
        <v>Por validar</v>
      </c>
      <c r="Z362" s="9">
        <v>3.4722223062999547E-5</v>
      </c>
      <c r="AA362" s="9" t="s">
        <v>31</v>
      </c>
    </row>
    <row r="363" spans="1:27" x14ac:dyDescent="0.25">
      <c r="A363" s="5" t="s">
        <v>725</v>
      </c>
      <c r="B363" t="s">
        <v>726</v>
      </c>
      <c r="C363" t="s">
        <v>57</v>
      </c>
      <c r="D363" t="s">
        <v>30</v>
      </c>
      <c r="E363" t="s">
        <v>74</v>
      </c>
      <c r="F363" t="s">
        <v>32</v>
      </c>
      <c r="G363" s="6">
        <v>43844</v>
      </c>
      <c r="H363" s="7">
        <v>0.7015393518518519</v>
      </c>
      <c r="I363" s="6">
        <v>43844</v>
      </c>
      <c r="J363" s="7">
        <v>0.72221064814814817</v>
      </c>
      <c r="K363" s="8">
        <v>43845.722268518519</v>
      </c>
      <c r="M363" s="9"/>
      <c r="O363" s="9" t="s">
        <v>74</v>
      </c>
      <c r="P363" s="9" t="s">
        <v>74</v>
      </c>
      <c r="X363" s="10" t="str">
        <f>IFERROR(VLOOKUP(TablaRequerimientos[[#This Row],[ID de orden de trabajo+]],#REF!,11,FALSE),"Por validar")</f>
        <v>Por validar</v>
      </c>
      <c r="Y363" s="9" t="str">
        <f>IFERROR(VLOOKUP(TablaRequerimientos[[#This Row],[ID de orden de trabajo+]],#REF!,12,FALSE),"Por validar")</f>
        <v>Por validar</v>
      </c>
      <c r="Z363" s="9">
        <v>2.314814628334716E-5</v>
      </c>
      <c r="AA363" s="9" t="s">
        <v>31</v>
      </c>
    </row>
    <row r="364" spans="1:27" x14ac:dyDescent="0.25">
      <c r="A364" s="5" t="s">
        <v>727</v>
      </c>
      <c r="B364" t="s">
        <v>83</v>
      </c>
      <c r="C364" t="s">
        <v>79</v>
      </c>
      <c r="D364" t="s">
        <v>30</v>
      </c>
      <c r="E364" t="s">
        <v>31</v>
      </c>
      <c r="F364" t="s">
        <v>32</v>
      </c>
      <c r="G364" s="6">
        <v>43844</v>
      </c>
      <c r="H364" s="7">
        <v>0.71930555555555553</v>
      </c>
      <c r="I364" s="6">
        <v>43846</v>
      </c>
      <c r="J364" s="7">
        <v>0.65576388888888892</v>
      </c>
      <c r="K364" s="8">
        <v>43847.713935185187</v>
      </c>
      <c r="M364" s="9"/>
      <c r="O364" s="9" t="s">
        <v>33</v>
      </c>
      <c r="P364" s="9" t="s">
        <v>31</v>
      </c>
      <c r="X364" s="10" t="str">
        <f>IFERROR(VLOOKUP(TablaRequerimientos[[#This Row],[ID de orden de trabajo+]],#REF!,11,FALSE),"Por validar")</f>
        <v>Por validar</v>
      </c>
      <c r="Y364" s="9" t="str">
        <f>IFERROR(VLOOKUP(TablaRequerimientos[[#This Row],[ID de orden de trabajo+]],#REF!,12,FALSE),"Por validar")</f>
        <v>Por validar</v>
      </c>
      <c r="Z364" s="9">
        <v>3.3564814657438546E-4</v>
      </c>
      <c r="AA364" s="9" t="s">
        <v>31</v>
      </c>
    </row>
    <row r="365" spans="1:27" x14ac:dyDescent="0.25">
      <c r="A365" s="5" t="s">
        <v>728</v>
      </c>
      <c r="B365" t="s">
        <v>729</v>
      </c>
      <c r="C365" t="s">
        <v>57</v>
      </c>
      <c r="D365" t="s">
        <v>30</v>
      </c>
      <c r="E365" t="s">
        <v>31</v>
      </c>
      <c r="F365" t="s">
        <v>32</v>
      </c>
      <c r="G365" s="6">
        <v>43844</v>
      </c>
      <c r="H365" s="7">
        <v>0.79340277777777779</v>
      </c>
      <c r="I365" s="6">
        <v>43847</v>
      </c>
      <c r="J365" s="7">
        <v>0.36261574074074071</v>
      </c>
      <c r="K365" s="8">
        <v>43848.364583333336</v>
      </c>
      <c r="M365" s="9"/>
      <c r="O365" s="9" t="s">
        <v>33</v>
      </c>
      <c r="P365" s="9" t="s">
        <v>31</v>
      </c>
      <c r="X365" s="10" t="str">
        <f>IFERROR(VLOOKUP(TablaRequerimientos[[#This Row],[ID de orden de trabajo+]],#REF!,11,FALSE),"Por validar")</f>
        <v>Por validar</v>
      </c>
      <c r="Y365" s="9" t="str">
        <f>IFERROR(VLOOKUP(TablaRequerimientos[[#This Row],[ID de orden de trabajo+]],#REF!,12,FALSE),"Por validar")</f>
        <v>Por validar</v>
      </c>
      <c r="Z365" s="9">
        <v>3.4722222335403785E-4</v>
      </c>
      <c r="AA365" s="9" t="s">
        <v>31</v>
      </c>
    </row>
    <row r="366" spans="1:27" x14ac:dyDescent="0.25">
      <c r="A366" s="5" t="s">
        <v>730</v>
      </c>
      <c r="B366" t="s">
        <v>731</v>
      </c>
      <c r="C366" t="s">
        <v>57</v>
      </c>
      <c r="D366" t="s">
        <v>30</v>
      </c>
      <c r="E366" t="s">
        <v>74</v>
      </c>
      <c r="F366" t="s">
        <v>32</v>
      </c>
      <c r="G366" s="6">
        <v>43844</v>
      </c>
      <c r="H366" s="7">
        <v>0.66922453703703699</v>
      </c>
      <c r="I366" s="6">
        <v>43845</v>
      </c>
      <c r="J366" s="7">
        <v>0.41709490740740746</v>
      </c>
      <c r="K366" s="8">
        <v>43846.458356481482</v>
      </c>
      <c r="M366" s="9"/>
      <c r="O366" s="9" t="s">
        <v>74</v>
      </c>
      <c r="P366" s="9" t="s">
        <v>74</v>
      </c>
      <c r="X366" s="10" t="str">
        <f>IFERROR(VLOOKUP(TablaRequerimientos[[#This Row],[ID de orden de trabajo+]],#REF!,11,FALSE),"Por validar")</f>
        <v>Por validar</v>
      </c>
      <c r="Y366" s="9" t="str">
        <f>IFERROR(VLOOKUP(TablaRequerimientos[[#This Row],[ID de orden de trabajo+]],#REF!,12,FALSE),"Por validar")</f>
        <v>Por validar</v>
      </c>
      <c r="Z366" s="9">
        <v>1.1574069503694773E-5</v>
      </c>
      <c r="AA366" s="9" t="s">
        <v>31</v>
      </c>
    </row>
    <row r="367" spans="1:27" x14ac:dyDescent="0.25">
      <c r="A367" s="5" t="s">
        <v>732</v>
      </c>
      <c r="B367" t="s">
        <v>733</v>
      </c>
      <c r="C367" t="s">
        <v>29</v>
      </c>
      <c r="D367" t="s">
        <v>30</v>
      </c>
      <c r="E367" t="s">
        <v>74</v>
      </c>
      <c r="F367" t="s">
        <v>32</v>
      </c>
      <c r="G367" s="6">
        <v>43844</v>
      </c>
      <c r="H367" s="7">
        <v>0.72342592592592592</v>
      </c>
      <c r="I367" s="6">
        <v>43845</v>
      </c>
      <c r="J367" s="7">
        <v>0.63241898148148146</v>
      </c>
      <c r="K367" s="8">
        <v>43846.704432870371</v>
      </c>
      <c r="M367" s="9"/>
      <c r="O367" s="9" t="s">
        <v>74</v>
      </c>
      <c r="P367" s="9" t="s">
        <v>74</v>
      </c>
      <c r="X367" s="12" t="str">
        <f>IFERROR(VLOOKUP(TablaRequerimientos[[#This Row],[ID de orden de trabajo+]],#REF!,11,FALSE),"Por validar")</f>
        <v>Por validar</v>
      </c>
      <c r="Y367" s="9" t="str">
        <f>IFERROR(VLOOKUP(TablaRequerimientos[[#This Row],[ID de orden de trabajo+]],#REF!,12,FALSE),"Por validar")</f>
        <v>Por validar</v>
      </c>
      <c r="Z367" s="9">
        <v>-1.5046296175569296E-4</v>
      </c>
      <c r="AA367" s="9" t="s">
        <v>31</v>
      </c>
    </row>
    <row r="368" spans="1:27" x14ac:dyDescent="0.25">
      <c r="A368" s="5" t="s">
        <v>734</v>
      </c>
      <c r="B368" t="s">
        <v>735</v>
      </c>
      <c r="C368" t="s">
        <v>57</v>
      </c>
      <c r="D368" t="s">
        <v>30</v>
      </c>
      <c r="E368" t="s">
        <v>74</v>
      </c>
      <c r="F368" t="s">
        <v>32</v>
      </c>
      <c r="G368" s="6">
        <v>43844</v>
      </c>
      <c r="H368" s="7">
        <v>0.7362847222222223</v>
      </c>
      <c r="I368" s="6">
        <v>43844</v>
      </c>
      <c r="J368" s="7">
        <v>0.74465277777777772</v>
      </c>
      <c r="K368" s="8">
        <v>43845.791030092594</v>
      </c>
      <c r="M368" s="9"/>
      <c r="O368" s="9" t="s">
        <v>74</v>
      </c>
      <c r="P368" s="9" t="s">
        <v>74</v>
      </c>
      <c r="X368" s="10" t="str">
        <f>IFERROR(VLOOKUP(TablaRequerimientos[[#This Row],[ID de orden de trabajo+]],#REF!,11,FALSE),"Por validar")</f>
        <v>Por validar</v>
      </c>
      <c r="Y368" s="9" t="str">
        <f>IFERROR(VLOOKUP(TablaRequerimientos[[#This Row],[ID de orden de trabajo+]],#REF!,12,FALSE),"Por validar")</f>
        <v>Por validar</v>
      </c>
      <c r="Z368" s="9">
        <v>1.1574076779652387E-5</v>
      </c>
      <c r="AA368" s="9" t="s">
        <v>31</v>
      </c>
    </row>
    <row r="369" spans="1:27" x14ac:dyDescent="0.25">
      <c r="A369" s="5" t="s">
        <v>736</v>
      </c>
      <c r="B369" t="s">
        <v>737</v>
      </c>
      <c r="C369" t="s">
        <v>57</v>
      </c>
      <c r="D369" t="s">
        <v>30</v>
      </c>
      <c r="E369" t="s">
        <v>74</v>
      </c>
      <c r="F369" t="s">
        <v>32</v>
      </c>
      <c r="G369" s="6">
        <v>43845</v>
      </c>
      <c r="H369" s="7">
        <v>0.36548611111111112</v>
      </c>
      <c r="I369" s="6">
        <v>43845</v>
      </c>
      <c r="J369" s="7">
        <v>0.41804398148148153</v>
      </c>
      <c r="K369" s="8">
        <v>43846.458356481482</v>
      </c>
      <c r="M369" s="9"/>
      <c r="O369" s="9" t="s">
        <v>74</v>
      </c>
      <c r="P369" s="9" t="s">
        <v>74</v>
      </c>
      <c r="X369" s="10" t="str">
        <f>IFERROR(VLOOKUP(TablaRequerimientos[[#This Row],[ID de orden de trabajo+]],#REF!,11,FALSE),"Por validar")</f>
        <v>Por validar</v>
      </c>
      <c r="Y369" s="9" t="str">
        <f>IFERROR(VLOOKUP(TablaRequerimientos[[#This Row],[ID de orden de trabajo+]],#REF!,12,FALSE),"Por validar")</f>
        <v>Por validar</v>
      </c>
      <c r="Z369" s="9">
        <v>2.3148153559304774E-5</v>
      </c>
      <c r="AA369" s="9" t="s">
        <v>31</v>
      </c>
    </row>
    <row r="370" spans="1:27" x14ac:dyDescent="0.25">
      <c r="A370" s="5" t="s">
        <v>738</v>
      </c>
      <c r="B370" t="s">
        <v>651</v>
      </c>
      <c r="C370" t="s">
        <v>57</v>
      </c>
      <c r="D370" t="s">
        <v>30</v>
      </c>
      <c r="E370" t="s">
        <v>74</v>
      </c>
      <c r="F370" t="s">
        <v>32</v>
      </c>
      <c r="G370" s="6">
        <v>43845</v>
      </c>
      <c r="H370" s="7">
        <v>0.36907407407407411</v>
      </c>
      <c r="I370" s="6">
        <v>43845</v>
      </c>
      <c r="J370" s="7">
        <v>0.37146990740740743</v>
      </c>
      <c r="K370" s="8">
        <v>43846.377800925926</v>
      </c>
      <c r="M370" s="9"/>
      <c r="O370" s="9" t="s">
        <v>74</v>
      </c>
      <c r="P370" s="9" t="s">
        <v>74</v>
      </c>
      <c r="X370" s="12" t="str">
        <f>IFERROR(VLOOKUP(TablaRequerimientos[[#This Row],[ID de orden de trabajo+]],#REF!,11,FALSE),"Por validar")</f>
        <v>Por validar</v>
      </c>
      <c r="Y370" s="9" t="str">
        <f>IFERROR(VLOOKUP(TablaRequerimientos[[#This Row],[ID de orden de trabajo+]],#REF!,12,FALSE),"Por validar")</f>
        <v>Por validar</v>
      </c>
      <c r="Z370" s="9">
        <v>1.1574069503694773E-5</v>
      </c>
      <c r="AA370" s="9" t="s">
        <v>31</v>
      </c>
    </row>
    <row r="371" spans="1:27" x14ac:dyDescent="0.25">
      <c r="A371" s="5" t="s">
        <v>739</v>
      </c>
      <c r="B371" t="s">
        <v>100</v>
      </c>
      <c r="C371" t="s">
        <v>79</v>
      </c>
      <c r="D371" t="s">
        <v>30</v>
      </c>
      <c r="E371" t="s">
        <v>74</v>
      </c>
      <c r="F371" t="s">
        <v>32</v>
      </c>
      <c r="G371" s="6">
        <v>43845</v>
      </c>
      <c r="H371" s="7">
        <v>0.37547453703703698</v>
      </c>
      <c r="I371" s="6">
        <v>43845</v>
      </c>
      <c r="J371" s="7">
        <v>0.59402777777777771</v>
      </c>
      <c r="K371" s="8">
        <v>43846.627962962964</v>
      </c>
      <c r="M371" s="9"/>
      <c r="O371" s="9" t="s">
        <v>74</v>
      </c>
      <c r="P371" s="9" t="s">
        <v>74</v>
      </c>
      <c r="X371" s="12" t="str">
        <f>IFERROR(VLOOKUP(TablaRequerimientos[[#This Row],[ID de orden de trabajo+]],#REF!,11,FALSE),"Por validar")</f>
        <v>Por validar</v>
      </c>
      <c r="Y371" s="9" t="str">
        <f>IFERROR(VLOOKUP(TablaRequerimientos[[#This Row],[ID de orden de trabajo+]],#REF!,12,FALSE),"Por validar")</f>
        <v>Por validar</v>
      </c>
      <c r="Z371" s="9">
        <v>-2.3148147738538682E-4</v>
      </c>
      <c r="AA371" s="9" t="s">
        <v>31</v>
      </c>
    </row>
    <row r="372" spans="1:27" x14ac:dyDescent="0.25">
      <c r="A372" s="5" t="s">
        <v>740</v>
      </c>
      <c r="B372" t="s">
        <v>741</v>
      </c>
      <c r="C372" t="s">
        <v>57</v>
      </c>
      <c r="D372" t="s">
        <v>30</v>
      </c>
      <c r="E372" t="s">
        <v>74</v>
      </c>
      <c r="F372" t="s">
        <v>32</v>
      </c>
      <c r="G372" s="6">
        <v>43845</v>
      </c>
      <c r="H372" s="7">
        <v>0.38271990740740741</v>
      </c>
      <c r="I372" s="6">
        <v>43845</v>
      </c>
      <c r="J372" s="7">
        <v>0.43655092592592593</v>
      </c>
      <c r="K372" s="8">
        <v>43846.458356481482</v>
      </c>
      <c r="M372" s="9"/>
      <c r="O372" s="9" t="s">
        <v>74</v>
      </c>
      <c r="P372" s="9" t="s">
        <v>74</v>
      </c>
      <c r="X372" s="12" t="str">
        <f>IFERROR(VLOOKUP(TablaRequerimientos[[#This Row],[ID de orden de trabajo+]],#REF!,11,FALSE),"Por validar")</f>
        <v>Por validar</v>
      </c>
      <c r="Y372" s="9" t="str">
        <f>IFERROR(VLOOKUP(TablaRequerimientos[[#This Row],[ID de orden de trabajo+]],#REF!,12,FALSE),"Por validar")</f>
        <v>Por validar</v>
      </c>
      <c r="Z372" s="9">
        <v>9.3750000087311491E-4</v>
      </c>
      <c r="AA372" s="9" t="s">
        <v>31</v>
      </c>
    </row>
    <row r="373" spans="1:27" x14ac:dyDescent="0.25">
      <c r="A373" s="5" t="s">
        <v>742</v>
      </c>
      <c r="B373" t="s">
        <v>322</v>
      </c>
      <c r="C373" t="s">
        <v>57</v>
      </c>
      <c r="D373" t="s">
        <v>30</v>
      </c>
      <c r="E373" t="s">
        <v>74</v>
      </c>
      <c r="F373" t="s">
        <v>32</v>
      </c>
      <c r="G373" s="6">
        <v>43845</v>
      </c>
      <c r="H373" s="7">
        <v>0.4136111111111111</v>
      </c>
      <c r="I373" s="6">
        <v>43845</v>
      </c>
      <c r="J373" s="7">
        <v>0.63444444444444448</v>
      </c>
      <c r="K373" s="8">
        <v>43846.704432870371</v>
      </c>
      <c r="M373" s="9"/>
      <c r="O373" s="9" t="s">
        <v>74</v>
      </c>
      <c r="P373" s="9" t="s">
        <v>74</v>
      </c>
      <c r="X373" s="10" t="str">
        <f>IFERROR(VLOOKUP(TablaRequerimientos[[#This Row],[ID de orden de trabajo+]],#REF!,11,FALSE),"Por validar")</f>
        <v>Por validar</v>
      </c>
      <c r="Y373" s="9" t="str">
        <f>IFERROR(VLOOKUP(TablaRequerimientos[[#This Row],[ID de orden de trabajo+]],#REF!,12,FALSE),"Por validar")</f>
        <v>Por validar</v>
      </c>
      <c r="Z373" s="9">
        <v>3.5879630013369024E-4</v>
      </c>
      <c r="AA373" s="9" t="s">
        <v>31</v>
      </c>
    </row>
    <row r="374" spans="1:27" x14ac:dyDescent="0.25">
      <c r="A374" s="5" t="s">
        <v>743</v>
      </c>
      <c r="B374" t="s">
        <v>744</v>
      </c>
      <c r="C374" t="s">
        <v>613</v>
      </c>
      <c r="D374" t="s">
        <v>30</v>
      </c>
      <c r="E374" t="s">
        <v>74</v>
      </c>
      <c r="F374" t="s">
        <v>32</v>
      </c>
      <c r="G374" s="6">
        <v>43845</v>
      </c>
      <c r="H374" s="7">
        <v>0.37061342592592594</v>
      </c>
      <c r="I374" s="6">
        <v>43845</v>
      </c>
      <c r="J374" s="7">
        <v>0.73902777777777784</v>
      </c>
      <c r="K374" s="8">
        <v>43846.805798611109</v>
      </c>
      <c r="M374" s="9"/>
      <c r="O374" s="9" t="s">
        <v>74</v>
      </c>
      <c r="P374" s="9" t="s">
        <v>74</v>
      </c>
      <c r="X374" s="12" t="str">
        <f>IFERROR(VLOOKUP(TablaRequerimientos[[#This Row],[ID de orden de trabajo+]],#REF!,11,FALSE),"Por validar")</f>
        <v>Por validar</v>
      </c>
      <c r="Y374" s="9" t="str">
        <f>IFERROR(VLOOKUP(TablaRequerimientos[[#This Row],[ID de orden de trabajo+]],#REF!,12,FALSE),"Por validar")</f>
        <v>Por validar</v>
      </c>
      <c r="Z374" s="9">
        <v>1.1574076779652387E-5</v>
      </c>
      <c r="AA374" s="9" t="s">
        <v>31</v>
      </c>
    </row>
    <row r="375" spans="1:27" x14ac:dyDescent="0.25">
      <c r="A375" s="5" t="s">
        <v>745</v>
      </c>
      <c r="B375" t="s">
        <v>268</v>
      </c>
      <c r="C375" t="s">
        <v>57</v>
      </c>
      <c r="D375" t="s">
        <v>30</v>
      </c>
      <c r="E375" t="s">
        <v>74</v>
      </c>
      <c r="F375" t="s">
        <v>32</v>
      </c>
      <c r="G375" s="6">
        <v>43845</v>
      </c>
      <c r="H375" s="7">
        <v>0.40349537037037037</v>
      </c>
      <c r="I375" s="6">
        <v>43845</v>
      </c>
      <c r="J375" s="7">
        <v>0.44405092592592593</v>
      </c>
      <c r="K375" s="8">
        <v>43846.458356481482</v>
      </c>
      <c r="M375" s="9"/>
      <c r="O375" s="9" t="s">
        <v>74</v>
      </c>
      <c r="P375" s="9" t="s">
        <v>74</v>
      </c>
      <c r="X375" s="10" t="str">
        <f>IFERROR(VLOOKUP(TablaRequerimientos[[#This Row],[ID de orden de trabajo+]],#REF!,11,FALSE),"Por validar")</f>
        <v>Por validar</v>
      </c>
      <c r="Y375" s="9" t="str">
        <f>IFERROR(VLOOKUP(TablaRequerimientos[[#This Row],[ID de orden de trabajo+]],#REF!,12,FALSE),"Por validar")</f>
        <v>Por validar</v>
      </c>
      <c r="Z375" s="9">
        <v>2.3148153559304774E-5</v>
      </c>
      <c r="AA375" s="9" t="s">
        <v>31</v>
      </c>
    </row>
    <row r="376" spans="1:27" x14ac:dyDescent="0.25">
      <c r="A376" s="5" t="s">
        <v>746</v>
      </c>
      <c r="B376" t="s">
        <v>747</v>
      </c>
      <c r="C376" t="s">
        <v>111</v>
      </c>
      <c r="D376" t="s">
        <v>30</v>
      </c>
      <c r="E376" t="s">
        <v>74</v>
      </c>
      <c r="F376" t="s">
        <v>32</v>
      </c>
      <c r="G376" s="6">
        <v>43845</v>
      </c>
      <c r="H376" s="7">
        <v>0.41600694444444447</v>
      </c>
      <c r="I376" s="6">
        <v>43845</v>
      </c>
      <c r="J376" s="7">
        <v>0.68126157407407406</v>
      </c>
      <c r="K376" s="8">
        <v>43846.704432870371</v>
      </c>
      <c r="M376" s="9"/>
      <c r="O376" s="9" t="s">
        <v>74</v>
      </c>
      <c r="P376" s="9" t="s">
        <v>74</v>
      </c>
      <c r="X376" s="12" t="str">
        <f>IFERROR(VLOOKUP(TablaRequerimientos[[#This Row],[ID de orden de trabajo+]],#REF!,11,FALSE),"Por validar")</f>
        <v>Por validar</v>
      </c>
      <c r="Y376" s="9" t="str">
        <f>IFERROR(VLOOKUP(TablaRequerimientos[[#This Row],[ID de orden de trabajo+]],#REF!,12,FALSE),"Por validar")</f>
        <v>Por validar</v>
      </c>
      <c r="Z376" s="9">
        <v>2.3148153559304774E-5</v>
      </c>
      <c r="AA376" s="9" t="s">
        <v>31</v>
      </c>
    </row>
    <row r="377" spans="1:27" x14ac:dyDescent="0.25">
      <c r="A377" s="5" t="s">
        <v>748</v>
      </c>
      <c r="B377" t="s">
        <v>749</v>
      </c>
      <c r="C377" t="s">
        <v>90</v>
      </c>
      <c r="D377" t="s">
        <v>30</v>
      </c>
      <c r="E377" t="s">
        <v>74</v>
      </c>
      <c r="F377" t="s">
        <v>32</v>
      </c>
      <c r="G377" s="6">
        <v>43845</v>
      </c>
      <c r="H377" s="7">
        <v>0.44236111111111115</v>
      </c>
      <c r="I377" s="6">
        <v>43845</v>
      </c>
      <c r="J377" s="7">
        <v>0.47773148148148148</v>
      </c>
      <c r="K377" s="8">
        <v>43846.546539351853</v>
      </c>
      <c r="M377" s="9"/>
      <c r="O377" s="11" t="s">
        <v>74</v>
      </c>
      <c r="P377" s="9" t="s">
        <v>74</v>
      </c>
      <c r="X377" s="10" t="str">
        <f>IFERROR(VLOOKUP(TablaRequerimientos[[#This Row],[ID de orden de trabajo+]],#REF!,11,FALSE),"Por validar")</f>
        <v>Por validar</v>
      </c>
      <c r="Y377" s="9" t="str">
        <f>IFERROR(VLOOKUP(TablaRequerimientos[[#This Row],[ID de orden de trabajo+]],#REF!,12,FALSE),"Por validar")</f>
        <v>Por validar</v>
      </c>
      <c r="Z377" s="9">
        <v>1.7361111531499773E-4</v>
      </c>
      <c r="AA377" s="9" t="s">
        <v>31</v>
      </c>
    </row>
    <row r="378" spans="1:27" x14ac:dyDescent="0.25">
      <c r="A378" s="5" t="s">
        <v>750</v>
      </c>
      <c r="B378" t="s">
        <v>751</v>
      </c>
      <c r="C378" t="s">
        <v>57</v>
      </c>
      <c r="D378" t="s">
        <v>30</v>
      </c>
      <c r="E378" t="s">
        <v>31</v>
      </c>
      <c r="F378" t="s">
        <v>32</v>
      </c>
      <c r="G378" s="6">
        <v>43845</v>
      </c>
      <c r="H378" s="7">
        <v>0.48024305555555552</v>
      </c>
      <c r="I378" s="6">
        <v>43846</v>
      </c>
      <c r="J378" s="7">
        <v>0.64311342592592591</v>
      </c>
      <c r="K378" s="8">
        <v>43847.713935185187</v>
      </c>
      <c r="M378" s="9"/>
      <c r="O378" s="9" t="s">
        <v>33</v>
      </c>
      <c r="P378" s="9" t="s">
        <v>31</v>
      </c>
      <c r="X378" s="10" t="str">
        <f>IFERROR(VLOOKUP(TablaRequerimientos[[#This Row],[ID de orden de trabajo+]],#REF!,11,FALSE),"Por validar")</f>
        <v>Por validar</v>
      </c>
      <c r="Y378" s="9" t="str">
        <f>IFERROR(VLOOKUP(TablaRequerimientos[[#This Row],[ID de orden de trabajo+]],#REF!,12,FALSE),"Por validar")</f>
        <v>Por validar</v>
      </c>
      <c r="Z378" s="9">
        <v>4.6296299842651933E-5</v>
      </c>
      <c r="AA378" s="9" t="s">
        <v>31</v>
      </c>
    </row>
    <row r="379" spans="1:27" x14ac:dyDescent="0.25">
      <c r="A379" s="5" t="s">
        <v>752</v>
      </c>
      <c r="B379" t="s">
        <v>753</v>
      </c>
      <c r="C379" t="s">
        <v>57</v>
      </c>
      <c r="D379" t="s">
        <v>30</v>
      </c>
      <c r="E379" t="s">
        <v>74</v>
      </c>
      <c r="F379" t="s">
        <v>32</v>
      </c>
      <c r="G379" s="6">
        <v>43845</v>
      </c>
      <c r="H379" s="7">
        <v>0.48255787037037035</v>
      </c>
      <c r="I379" s="6">
        <v>43845</v>
      </c>
      <c r="J379" s="7">
        <v>0.67541666666666667</v>
      </c>
      <c r="K379" s="8">
        <v>43846.704432870371</v>
      </c>
      <c r="M379" s="9"/>
      <c r="O379" s="9" t="s">
        <v>74</v>
      </c>
      <c r="P379" s="9" t="s">
        <v>74</v>
      </c>
      <c r="X379" s="10" t="str">
        <f>IFERROR(VLOOKUP(TablaRequerimientos[[#This Row],[ID de orden de trabajo+]],#REF!,11,FALSE),"Por validar")</f>
        <v>Por validar</v>
      </c>
      <c r="Y379" s="9" t="str">
        <f>IFERROR(VLOOKUP(TablaRequerimientos[[#This Row],[ID de orden de trabajo+]],#REF!,12,FALSE),"Por validar")</f>
        <v>Por validar</v>
      </c>
      <c r="Z379" s="9">
        <v>2.314814628334716E-5</v>
      </c>
      <c r="AA379" s="9" t="s">
        <v>31</v>
      </c>
    </row>
    <row r="380" spans="1:27" x14ac:dyDescent="0.25">
      <c r="A380" s="5" t="s">
        <v>754</v>
      </c>
      <c r="B380" t="s">
        <v>755</v>
      </c>
      <c r="C380" t="s">
        <v>111</v>
      </c>
      <c r="D380" t="s">
        <v>30</v>
      </c>
      <c r="E380" t="s">
        <v>74</v>
      </c>
      <c r="F380" t="s">
        <v>159</v>
      </c>
      <c r="G380" s="6">
        <v>43845</v>
      </c>
      <c r="H380" s="7">
        <v>0.37331018518518522</v>
      </c>
      <c r="I380" s="6">
        <v>43845</v>
      </c>
      <c r="J380" s="7">
        <v>0.68724537037037037</v>
      </c>
      <c r="K380" s="8">
        <v>43846.704432870371</v>
      </c>
      <c r="M380" s="9"/>
      <c r="O380" s="9" t="s">
        <v>74</v>
      </c>
      <c r="P380" s="9" t="s">
        <v>74</v>
      </c>
      <c r="X380" s="10" t="str">
        <f>IFERROR(VLOOKUP(TablaRequerimientos[[#This Row],[ID de orden de trabajo+]],#REF!,11,FALSE),"Por validar")</f>
        <v>Por validar</v>
      </c>
      <c r="Y380" s="9" t="str">
        <f>IFERROR(VLOOKUP(TablaRequerimientos[[#This Row],[ID de orden de trabajo+]],#REF!,12,FALSE),"Por validar")</f>
        <v>Por validar</v>
      </c>
      <c r="Z380" s="9">
        <v>3.0092592351138592E-4</v>
      </c>
      <c r="AA380" s="9" t="s">
        <v>31</v>
      </c>
    </row>
    <row r="381" spans="1:27" x14ac:dyDescent="0.25">
      <c r="A381" s="5" t="s">
        <v>756</v>
      </c>
      <c r="B381" t="s">
        <v>147</v>
      </c>
      <c r="C381" t="s">
        <v>57</v>
      </c>
      <c r="D381" t="s">
        <v>30</v>
      </c>
      <c r="E381" t="s">
        <v>74</v>
      </c>
      <c r="F381" t="s">
        <v>32</v>
      </c>
      <c r="G381" s="6">
        <v>43845</v>
      </c>
      <c r="H381" s="7">
        <v>0.39489583333333328</v>
      </c>
      <c r="I381" s="6">
        <v>43845</v>
      </c>
      <c r="J381" s="7">
        <v>0.70984953703703713</v>
      </c>
      <c r="K381" s="8">
        <v>43846.805798611109</v>
      </c>
      <c r="M381" s="9"/>
      <c r="O381" s="9" t="s">
        <v>74</v>
      </c>
      <c r="P381" s="9" t="s">
        <v>74</v>
      </c>
      <c r="X381" s="10" t="str">
        <f>IFERROR(VLOOKUP(TablaRequerimientos[[#This Row],[ID de orden de trabajo+]],#REF!,11,FALSE),"Por validar")</f>
        <v>Por validar</v>
      </c>
      <c r="Y381" s="9" t="str">
        <f>IFERROR(VLOOKUP(TablaRequerimientos[[#This Row],[ID de orden de trabajo+]],#REF!,12,FALSE),"Por validar")</f>
        <v>Por validar</v>
      </c>
      <c r="Z381" s="9">
        <v>1.1574076779652387E-5</v>
      </c>
      <c r="AA381" s="9" t="s">
        <v>31</v>
      </c>
    </row>
    <row r="382" spans="1:27" x14ac:dyDescent="0.25">
      <c r="A382" s="5" t="s">
        <v>757</v>
      </c>
      <c r="B382" t="s">
        <v>758</v>
      </c>
      <c r="C382" t="s">
        <v>57</v>
      </c>
      <c r="D382" t="s">
        <v>30</v>
      </c>
      <c r="E382" t="s">
        <v>74</v>
      </c>
      <c r="F382" t="s">
        <v>32</v>
      </c>
      <c r="G382" s="6">
        <v>43845</v>
      </c>
      <c r="H382" s="7">
        <v>0.46265046296296292</v>
      </c>
      <c r="I382" s="6">
        <v>43845</v>
      </c>
      <c r="J382" s="7">
        <v>0.63170138888888883</v>
      </c>
      <c r="K382" s="8">
        <v>43846.704432870371</v>
      </c>
      <c r="M382" s="9"/>
      <c r="O382" s="9" t="s">
        <v>74</v>
      </c>
      <c r="P382" s="9" t="s">
        <v>74</v>
      </c>
      <c r="X382" s="10" t="str">
        <f>IFERROR(VLOOKUP(TablaRequerimientos[[#This Row],[ID de orden de trabajo+]],#REF!,11,FALSE),"Por validar")</f>
        <v>Por validar</v>
      </c>
      <c r="Y382" s="9" t="str">
        <f>IFERROR(VLOOKUP(TablaRequerimientos[[#This Row],[ID de orden de trabajo+]],#REF!,12,FALSE),"Por validar")</f>
        <v>Por validar</v>
      </c>
      <c r="Z382" s="9">
        <v>1.1574076779652387E-5</v>
      </c>
      <c r="AA382" s="9" t="s">
        <v>31</v>
      </c>
    </row>
    <row r="383" spans="1:27" x14ac:dyDescent="0.25">
      <c r="A383" s="5" t="s">
        <v>759</v>
      </c>
      <c r="B383" t="s">
        <v>741</v>
      </c>
      <c r="C383" t="s">
        <v>57</v>
      </c>
      <c r="D383" t="s">
        <v>30</v>
      </c>
      <c r="E383" t="s">
        <v>74</v>
      </c>
      <c r="F383" t="s">
        <v>32</v>
      </c>
      <c r="G383" s="6">
        <v>43845</v>
      </c>
      <c r="H383" s="7">
        <v>0.58888888888888891</v>
      </c>
      <c r="I383" s="6">
        <v>43845</v>
      </c>
      <c r="J383" s="7">
        <v>0.71557870370370369</v>
      </c>
      <c r="K383" s="8">
        <v>43846.805798611109</v>
      </c>
      <c r="M383" s="9"/>
      <c r="O383" s="9" t="s">
        <v>74</v>
      </c>
      <c r="P383" s="9" t="s">
        <v>74</v>
      </c>
      <c r="X383" s="10" t="str">
        <f>IFERROR(VLOOKUP(TablaRequerimientos[[#This Row],[ID de orden de trabajo+]],#REF!,11,FALSE),"Por validar")</f>
        <v>Por validar</v>
      </c>
      <c r="Y383" s="9" t="str">
        <f>IFERROR(VLOOKUP(TablaRequerimientos[[#This Row],[ID de orden de trabajo+]],#REF!,12,FALSE),"Por validar")</f>
        <v>Por validar</v>
      </c>
      <c r="Z383" s="9">
        <v>4.7453703882638365E-4</v>
      </c>
      <c r="AA383" s="9" t="s">
        <v>31</v>
      </c>
    </row>
    <row r="384" spans="1:27" x14ac:dyDescent="0.25">
      <c r="A384" s="5" t="s">
        <v>760</v>
      </c>
      <c r="B384" t="s">
        <v>761</v>
      </c>
      <c r="C384" t="s">
        <v>57</v>
      </c>
      <c r="D384" t="s">
        <v>30</v>
      </c>
      <c r="E384" t="s">
        <v>74</v>
      </c>
      <c r="F384" t="s">
        <v>32</v>
      </c>
      <c r="G384" s="6">
        <v>43845</v>
      </c>
      <c r="H384" s="7">
        <v>0.67866898148148147</v>
      </c>
      <c r="I384" s="6">
        <v>43845</v>
      </c>
      <c r="J384" s="7">
        <v>0.70623842592592589</v>
      </c>
      <c r="K384" s="8">
        <v>43846.805798611109</v>
      </c>
      <c r="M384" s="9"/>
      <c r="O384" s="9" t="s">
        <v>74</v>
      </c>
      <c r="P384" s="9" t="s">
        <v>74</v>
      </c>
      <c r="X384" s="10" t="str">
        <f>IFERROR(VLOOKUP(TablaRequerimientos[[#This Row],[ID de orden de trabajo+]],#REF!,11,FALSE),"Por validar")</f>
        <v>Por validar</v>
      </c>
      <c r="Y384" s="9" t="str">
        <f>IFERROR(VLOOKUP(TablaRequerimientos[[#This Row],[ID de orden de trabajo+]],#REF!,12,FALSE),"Por validar")</f>
        <v>Por validar</v>
      </c>
      <c r="Z384" s="9">
        <v>-3.3564814657438546E-4</v>
      </c>
      <c r="AA384" s="9" t="s">
        <v>31</v>
      </c>
    </row>
    <row r="385" spans="1:27" x14ac:dyDescent="0.25">
      <c r="A385" s="5" t="s">
        <v>762</v>
      </c>
      <c r="B385" t="s">
        <v>763</v>
      </c>
      <c r="C385" t="s">
        <v>57</v>
      </c>
      <c r="D385" t="s">
        <v>30</v>
      </c>
      <c r="E385" t="s">
        <v>74</v>
      </c>
      <c r="F385" t="s">
        <v>32</v>
      </c>
      <c r="G385" s="6">
        <v>43845</v>
      </c>
      <c r="H385" s="7">
        <v>0.60020833333333334</v>
      </c>
      <c r="I385" s="6">
        <v>43845</v>
      </c>
      <c r="J385" s="7">
        <v>0.67721064814814813</v>
      </c>
      <c r="K385" s="8">
        <v>43846.704432870371</v>
      </c>
      <c r="M385" s="9"/>
      <c r="O385" s="9" t="s">
        <v>74</v>
      </c>
      <c r="P385" s="9" t="s">
        <v>74</v>
      </c>
      <c r="X385" s="12" t="str">
        <f>IFERROR(VLOOKUP(TablaRequerimientos[[#This Row],[ID de orden de trabajo+]],#REF!,11,FALSE),"Por validar")</f>
        <v>Por validar</v>
      </c>
      <c r="Y385" s="9" t="str">
        <f>IFERROR(VLOOKUP(TablaRequerimientos[[#This Row],[ID de orden de trabajo+]],#REF!,12,FALSE),"Por validar")</f>
        <v>Por validar</v>
      </c>
      <c r="Z385" s="9">
        <v>1.3310185240698047E-3</v>
      </c>
      <c r="AA385" s="9" t="s">
        <v>31</v>
      </c>
    </row>
    <row r="386" spans="1:27" x14ac:dyDescent="0.25">
      <c r="A386" s="5" t="s">
        <v>764</v>
      </c>
      <c r="B386" t="s">
        <v>765</v>
      </c>
      <c r="C386" t="s">
        <v>90</v>
      </c>
      <c r="D386" t="s">
        <v>30</v>
      </c>
      <c r="E386" t="s">
        <v>74</v>
      </c>
      <c r="F386" t="s">
        <v>32</v>
      </c>
      <c r="G386" s="6">
        <v>43845</v>
      </c>
      <c r="H386" s="7">
        <v>0.61913194444444442</v>
      </c>
      <c r="I386" s="6">
        <v>43845</v>
      </c>
      <c r="J386" s="7">
        <v>0.70521990740740748</v>
      </c>
      <c r="K386" s="8">
        <v>43846.805798611109</v>
      </c>
      <c r="M386" s="9"/>
      <c r="O386" s="9" t="s">
        <v>74</v>
      </c>
      <c r="P386" s="9" t="s">
        <v>74</v>
      </c>
      <c r="X386" s="10" t="str">
        <f>IFERROR(VLOOKUP(TablaRequerimientos[[#This Row],[ID de orden de trabajo+]],#REF!,11,FALSE),"Por validar")</f>
        <v>Por validar</v>
      </c>
      <c r="Y386" s="9" t="str">
        <f>IFERROR(VLOOKUP(TablaRequerimientos[[#This Row],[ID de orden de trabajo+]],#REF!,12,FALSE),"Por validar")</f>
        <v>Por validar</v>
      </c>
      <c r="Z386" s="9">
        <v>-2.0833333110203966E-4</v>
      </c>
      <c r="AA386" s="9" t="s">
        <v>31</v>
      </c>
    </row>
    <row r="387" spans="1:27" x14ac:dyDescent="0.25">
      <c r="A387" s="5" t="s">
        <v>766</v>
      </c>
      <c r="B387" t="s">
        <v>767</v>
      </c>
      <c r="C387" t="s">
        <v>57</v>
      </c>
      <c r="D387" t="s">
        <v>30</v>
      </c>
      <c r="E387" t="s">
        <v>74</v>
      </c>
      <c r="F387" t="s">
        <v>32</v>
      </c>
      <c r="G387" s="6">
        <v>43845</v>
      </c>
      <c r="H387" s="7">
        <v>0.65812499999999996</v>
      </c>
      <c r="I387" s="6">
        <v>43846</v>
      </c>
      <c r="J387" s="7">
        <v>0.3677199074074074</v>
      </c>
      <c r="K387" s="8">
        <v>43847.387766203705</v>
      </c>
      <c r="M387" s="9"/>
      <c r="O387" s="9" t="s">
        <v>74</v>
      </c>
      <c r="P387" s="9" t="s">
        <v>74</v>
      </c>
      <c r="X387" s="10" t="str">
        <f>IFERROR(VLOOKUP(TablaRequerimientos[[#This Row],[ID de orden de trabajo+]],#REF!,11,FALSE),"Por validar")</f>
        <v>Por validar</v>
      </c>
      <c r="Y387" s="9" t="str">
        <f>IFERROR(VLOOKUP(TablaRequerimientos[[#This Row],[ID de orden de trabajo+]],#REF!,12,FALSE),"Por validar")</f>
        <v>Por validar</v>
      </c>
      <c r="Z387" s="9">
        <v>3.7037036963738501E-4</v>
      </c>
      <c r="AA387" s="9" t="s">
        <v>31</v>
      </c>
    </row>
    <row r="388" spans="1:27" x14ac:dyDescent="0.25">
      <c r="A388" s="5" t="s">
        <v>768</v>
      </c>
      <c r="B388" t="s">
        <v>769</v>
      </c>
      <c r="C388" t="s">
        <v>90</v>
      </c>
      <c r="D388" t="s">
        <v>30</v>
      </c>
      <c r="E388" t="s">
        <v>31</v>
      </c>
      <c r="F388" t="s">
        <v>32</v>
      </c>
      <c r="G388" s="6">
        <v>43845</v>
      </c>
      <c r="H388" s="7">
        <v>0.6749074074074074</v>
      </c>
      <c r="I388" s="6">
        <v>43850</v>
      </c>
      <c r="J388" s="7">
        <v>0.64440972222222215</v>
      </c>
      <c r="K388" s="8">
        <v>43851.703240740739</v>
      </c>
      <c r="M388" s="9"/>
      <c r="O388" s="9" t="s">
        <v>770</v>
      </c>
      <c r="P388" s="9" t="s">
        <v>31</v>
      </c>
      <c r="X388" s="10" t="str">
        <f>IFERROR(VLOOKUP(TablaRequerimientos[[#This Row],[ID de orden de trabajo+]],#REF!,11,FALSE),"Por validar")</f>
        <v>Por validar</v>
      </c>
      <c r="Y388" s="9" t="str">
        <f>IFERROR(VLOOKUP(TablaRequerimientos[[#This Row],[ID de orden de trabajo+]],#REF!,12,FALSE),"Por validar")</f>
        <v>Por validar</v>
      </c>
      <c r="Z388" s="9">
        <v>1.7361111531499773E-4</v>
      </c>
      <c r="AA388" s="9" t="s">
        <v>31</v>
      </c>
    </row>
    <row r="389" spans="1:27" x14ac:dyDescent="0.25">
      <c r="A389" s="5" t="s">
        <v>771</v>
      </c>
      <c r="B389" t="s">
        <v>772</v>
      </c>
      <c r="C389" t="s">
        <v>79</v>
      </c>
      <c r="D389" t="s">
        <v>30</v>
      </c>
      <c r="E389" t="s">
        <v>74</v>
      </c>
      <c r="F389" t="s">
        <v>32</v>
      </c>
      <c r="G389" s="6">
        <v>43845</v>
      </c>
      <c r="H389" s="7">
        <v>0.72269675925925936</v>
      </c>
      <c r="I389" s="6">
        <v>43845</v>
      </c>
      <c r="J389" s="7">
        <v>0.7471875</v>
      </c>
      <c r="K389" s="8">
        <v>43846.805798611109</v>
      </c>
      <c r="M389" s="9"/>
      <c r="O389" s="9" t="s">
        <v>74</v>
      </c>
      <c r="P389" s="9" t="s">
        <v>74</v>
      </c>
      <c r="X389" s="10" t="str">
        <f>IFERROR(VLOOKUP(TablaRequerimientos[[#This Row],[ID de orden de trabajo+]],#REF!,11,FALSE),"Por validar")</f>
        <v>Por validar</v>
      </c>
      <c r="Y389" s="9" t="str">
        <f>IFERROR(VLOOKUP(TablaRequerimientos[[#This Row],[ID de orden de trabajo+]],#REF!,12,FALSE),"Por validar")</f>
        <v>Por validar</v>
      </c>
      <c r="Z389" s="9">
        <v>1.3888888497604057E-4</v>
      </c>
      <c r="AA389" s="9" t="s">
        <v>31</v>
      </c>
    </row>
    <row r="390" spans="1:27" x14ac:dyDescent="0.25">
      <c r="A390" s="5" t="s">
        <v>773</v>
      </c>
      <c r="B390" t="s">
        <v>774</v>
      </c>
      <c r="C390" t="s">
        <v>79</v>
      </c>
      <c r="D390" t="s">
        <v>30</v>
      </c>
      <c r="E390" t="s">
        <v>31</v>
      </c>
      <c r="F390" t="s">
        <v>32</v>
      </c>
      <c r="G390" s="6">
        <v>43845</v>
      </c>
      <c r="H390" s="7">
        <v>0.72434027777777776</v>
      </c>
      <c r="I390" s="6">
        <v>43847</v>
      </c>
      <c r="J390" s="7">
        <v>0.68929398148148147</v>
      </c>
      <c r="K390" s="8">
        <v>43848.721643518518</v>
      </c>
      <c r="M390" s="9"/>
      <c r="O390" s="9" t="s">
        <v>33</v>
      </c>
      <c r="P390" s="9" t="s">
        <v>31</v>
      </c>
      <c r="X390" s="10" t="str">
        <f>IFERROR(VLOOKUP(TablaRequerimientos[[#This Row],[ID de orden de trabajo+]],#REF!,11,FALSE),"Por validar")</f>
        <v>Por validar</v>
      </c>
      <c r="Y390" s="9" t="str">
        <f>IFERROR(VLOOKUP(TablaRequerimientos[[#This Row],[ID de orden de trabajo+]],#REF!,12,FALSE),"Por validar")</f>
        <v>Por validar</v>
      </c>
      <c r="Z390" s="9">
        <v>-1.6203703853534535E-4</v>
      </c>
      <c r="AA390" s="9" t="s">
        <v>31</v>
      </c>
    </row>
    <row r="391" spans="1:27" x14ac:dyDescent="0.25">
      <c r="A391" s="5" t="s">
        <v>775</v>
      </c>
      <c r="B391" t="s">
        <v>211</v>
      </c>
      <c r="C391" t="s">
        <v>57</v>
      </c>
      <c r="D391" t="s">
        <v>30</v>
      </c>
      <c r="E391" t="s">
        <v>74</v>
      </c>
      <c r="F391" t="s">
        <v>32</v>
      </c>
      <c r="G391" s="6">
        <v>43846</v>
      </c>
      <c r="H391" s="7">
        <v>0.35487268518518517</v>
      </c>
      <c r="I391" s="6">
        <v>43846</v>
      </c>
      <c r="J391" s="7">
        <v>0.35531249999999998</v>
      </c>
      <c r="K391" s="8">
        <v>43847.387766203705</v>
      </c>
      <c r="M391" s="9"/>
      <c r="O391" s="9" t="s">
        <v>74</v>
      </c>
      <c r="P391" s="9" t="s">
        <v>74</v>
      </c>
      <c r="X391" s="10" t="str">
        <f>IFERROR(VLOOKUP(TablaRequerimientos[[#This Row],[ID de orden de trabajo+]],#REF!,11,FALSE),"Por validar")</f>
        <v>Por validar</v>
      </c>
      <c r="Y391" s="9" t="str">
        <f>IFERROR(VLOOKUP(TablaRequerimientos[[#This Row],[ID de orden de trabajo+]],#REF!,12,FALSE),"Por validar")</f>
        <v>Por validar</v>
      </c>
      <c r="Z391" s="9" t="s">
        <v>212</v>
      </c>
      <c r="AA391" s="9" t="s">
        <v>212</v>
      </c>
    </row>
    <row r="392" spans="1:27" x14ac:dyDescent="0.25">
      <c r="A392" s="5" t="s">
        <v>776</v>
      </c>
      <c r="B392" t="s">
        <v>608</v>
      </c>
      <c r="C392" t="s">
        <v>57</v>
      </c>
      <c r="D392" t="s">
        <v>30</v>
      </c>
      <c r="E392" t="s">
        <v>74</v>
      </c>
      <c r="F392" t="s">
        <v>32</v>
      </c>
      <c r="G392" s="6">
        <v>43846</v>
      </c>
      <c r="H392" s="7">
        <v>0.36092592592592593</v>
      </c>
      <c r="I392" s="6">
        <v>43846</v>
      </c>
      <c r="J392" s="7">
        <v>0.36148148148148151</v>
      </c>
      <c r="K392" s="8">
        <v>43847.387766203705</v>
      </c>
      <c r="M392" s="9"/>
      <c r="O392" s="9" t="s">
        <v>74</v>
      </c>
      <c r="P392" s="9" t="s">
        <v>74</v>
      </c>
      <c r="X392" s="10" t="str">
        <f>IFERROR(VLOOKUP(TablaRequerimientos[[#This Row],[ID de orden de trabajo+]],#REF!,11,FALSE),"Por validar")</f>
        <v>Por validar</v>
      </c>
      <c r="Y392" s="9" t="str">
        <f>IFERROR(VLOOKUP(TablaRequerimientos[[#This Row],[ID de orden de trabajo+]],#REF!,12,FALSE),"Por validar")</f>
        <v>Por validar</v>
      </c>
      <c r="Z392" s="9" t="s">
        <v>212</v>
      </c>
      <c r="AA392" s="9" t="s">
        <v>212</v>
      </c>
    </row>
    <row r="393" spans="1:27" x14ac:dyDescent="0.25">
      <c r="A393" s="5" t="s">
        <v>777</v>
      </c>
      <c r="B393" t="s">
        <v>778</v>
      </c>
      <c r="C393" t="s">
        <v>79</v>
      </c>
      <c r="D393" t="s">
        <v>30</v>
      </c>
      <c r="E393" t="s">
        <v>31</v>
      </c>
      <c r="F393" t="s">
        <v>32</v>
      </c>
      <c r="G393" s="6">
        <v>43846</v>
      </c>
      <c r="H393" s="7">
        <v>0.37232638888888886</v>
      </c>
      <c r="I393" s="6">
        <v>43853</v>
      </c>
      <c r="J393" s="7">
        <v>0.66385416666666663</v>
      </c>
      <c r="K393" s="8">
        <v>43854.700833333336</v>
      </c>
      <c r="M393" s="9"/>
      <c r="O393" s="9" t="s">
        <v>779</v>
      </c>
      <c r="P393" s="9" t="s">
        <v>31</v>
      </c>
      <c r="X393" s="10" t="str">
        <f>IFERROR(VLOOKUP(TablaRequerimientos[[#This Row],[ID de orden de trabajo+]],#REF!,11,FALSE),"Por validar")</f>
        <v>Por validar</v>
      </c>
      <c r="Y393" s="9" t="str">
        <f>IFERROR(VLOOKUP(TablaRequerimientos[[#This Row],[ID de orden de trabajo+]],#REF!,12,FALSE),"Por validar")</f>
        <v>Por validar</v>
      </c>
      <c r="Z393" s="9">
        <v>1.9907407404389232E-3</v>
      </c>
      <c r="AA393" s="9" t="s">
        <v>31</v>
      </c>
    </row>
    <row r="394" spans="1:27" x14ac:dyDescent="0.25">
      <c r="A394" s="5" t="s">
        <v>780</v>
      </c>
      <c r="B394" t="s">
        <v>781</v>
      </c>
      <c r="C394" t="s">
        <v>90</v>
      </c>
      <c r="D394" t="s">
        <v>30</v>
      </c>
      <c r="E394" t="s">
        <v>74</v>
      </c>
      <c r="F394" t="s">
        <v>32</v>
      </c>
      <c r="G394" s="6">
        <v>43846</v>
      </c>
      <c r="H394" s="7">
        <v>0.38461805555555556</v>
      </c>
      <c r="I394" s="6">
        <v>43846</v>
      </c>
      <c r="J394" s="7">
        <v>0.45934027777777775</v>
      </c>
      <c r="K394" s="8">
        <v>43847.460960648146</v>
      </c>
      <c r="M394" s="9"/>
      <c r="O394" s="9" t="s">
        <v>74</v>
      </c>
      <c r="P394" s="9" t="s">
        <v>74</v>
      </c>
      <c r="X394" s="10" t="str">
        <f>IFERROR(VLOOKUP(TablaRequerimientos[[#This Row],[ID de orden de trabajo+]],#REF!,11,FALSE),"Por validar")</f>
        <v>Por validar</v>
      </c>
      <c r="Y394" s="9" t="str">
        <f>IFERROR(VLOOKUP(TablaRequerimientos[[#This Row],[ID de orden de trabajo+]],#REF!,12,FALSE),"Por validar")</f>
        <v>Por validar</v>
      </c>
      <c r="Z394" s="9">
        <v>2.314814628334716E-5</v>
      </c>
      <c r="AA394" s="9" t="s">
        <v>31</v>
      </c>
    </row>
    <row r="395" spans="1:27" x14ac:dyDescent="0.25">
      <c r="A395" s="5" t="s">
        <v>782</v>
      </c>
      <c r="B395" t="s">
        <v>783</v>
      </c>
      <c r="C395" t="s">
        <v>57</v>
      </c>
      <c r="D395" t="s">
        <v>30</v>
      </c>
      <c r="E395" t="s">
        <v>31</v>
      </c>
      <c r="F395" t="s">
        <v>32</v>
      </c>
      <c r="G395" s="6">
        <v>43846</v>
      </c>
      <c r="H395" s="7">
        <v>0.3984375</v>
      </c>
      <c r="I395" s="6">
        <v>43847</v>
      </c>
      <c r="J395" s="7">
        <v>0.6850694444444444</v>
      </c>
      <c r="K395" s="8">
        <v>43848.721643518518</v>
      </c>
      <c r="M395" s="9"/>
      <c r="O395" s="9" t="s">
        <v>784</v>
      </c>
      <c r="P395" s="9" t="s">
        <v>31</v>
      </c>
      <c r="X395" s="10" t="str">
        <f>IFERROR(VLOOKUP(TablaRequerimientos[[#This Row],[ID de orden de trabajo+]],#REF!,11,FALSE),"Por validar")</f>
        <v>Por validar</v>
      </c>
      <c r="Y395" s="9" t="str">
        <f>IFERROR(VLOOKUP(TablaRequerimientos[[#This Row],[ID de orden de trabajo+]],#REF!,12,FALSE),"Por validar")</f>
        <v>Por validar</v>
      </c>
      <c r="Z395" s="9">
        <v>2.1990740788169205E-4</v>
      </c>
      <c r="AA395" s="9" t="s">
        <v>31</v>
      </c>
    </row>
    <row r="396" spans="1:27" x14ac:dyDescent="0.25">
      <c r="A396" s="5" t="s">
        <v>785</v>
      </c>
      <c r="B396" t="s">
        <v>786</v>
      </c>
      <c r="C396" t="s">
        <v>111</v>
      </c>
      <c r="D396" t="s">
        <v>30</v>
      </c>
      <c r="E396" t="s">
        <v>31</v>
      </c>
      <c r="F396" t="s">
        <v>32</v>
      </c>
      <c r="G396" s="6">
        <v>43846</v>
      </c>
      <c r="H396" s="7">
        <v>0.40516203703703701</v>
      </c>
      <c r="I396" s="6">
        <v>43850</v>
      </c>
      <c r="J396" s="7">
        <v>0.36693287037037042</v>
      </c>
      <c r="K396" s="8">
        <v>43851.387962962966</v>
      </c>
      <c r="M396" s="9"/>
      <c r="O396" s="9" t="s">
        <v>74</v>
      </c>
      <c r="P396" s="9" t="s">
        <v>31</v>
      </c>
      <c r="X396" s="10" t="str">
        <f>IFERROR(VLOOKUP(TablaRequerimientos[[#This Row],[ID de orden de trabajo+]],#REF!,11,FALSE),"Por validar")</f>
        <v>Por validar</v>
      </c>
      <c r="Y396" s="9" t="str">
        <f>IFERROR(VLOOKUP(TablaRequerimientos[[#This Row],[ID de orden de trabajo+]],#REF!,12,FALSE),"Por validar")</f>
        <v>Por validar</v>
      </c>
      <c r="Z396" s="9">
        <v>1.7361110803904012E-4</v>
      </c>
      <c r="AA396" s="9" t="s">
        <v>31</v>
      </c>
    </row>
    <row r="397" spans="1:27" x14ac:dyDescent="0.25">
      <c r="A397" s="5" t="s">
        <v>787</v>
      </c>
      <c r="B397" t="s">
        <v>788</v>
      </c>
      <c r="C397" t="s">
        <v>79</v>
      </c>
      <c r="D397" t="s">
        <v>30</v>
      </c>
      <c r="E397" t="s">
        <v>31</v>
      </c>
      <c r="F397" t="s">
        <v>32</v>
      </c>
      <c r="G397" s="6">
        <v>43846</v>
      </c>
      <c r="H397" s="7">
        <v>0.41230324074074076</v>
      </c>
      <c r="I397" s="6">
        <v>43854</v>
      </c>
      <c r="J397" s="7">
        <v>0.68004629629629632</v>
      </c>
      <c r="K397" s="8">
        <v>43855.702685185184</v>
      </c>
      <c r="M397" s="9"/>
      <c r="O397" s="9" t="s">
        <v>789</v>
      </c>
      <c r="P397" s="9" t="s">
        <v>31</v>
      </c>
      <c r="X397" s="10" t="str">
        <f>IFERROR(VLOOKUP(TablaRequerimientos[[#This Row],[ID de orden de trabajo+]],#REF!,11,FALSE),"Por validar")</f>
        <v>Por validar</v>
      </c>
      <c r="Y397" s="9" t="str">
        <f>IFERROR(VLOOKUP(TablaRequerimientos[[#This Row],[ID de orden de trabajo+]],#REF!,12,FALSE),"Por validar")</f>
        <v>Por validar</v>
      </c>
      <c r="Z397" s="9">
        <v>-1.6203703125938773E-4</v>
      </c>
      <c r="AA397" s="9" t="s">
        <v>31</v>
      </c>
    </row>
    <row r="398" spans="1:27" x14ac:dyDescent="0.25">
      <c r="A398" s="5" t="s">
        <v>790</v>
      </c>
      <c r="B398" t="s">
        <v>791</v>
      </c>
      <c r="C398" t="s">
        <v>79</v>
      </c>
      <c r="D398" t="s">
        <v>30</v>
      </c>
      <c r="E398" t="s">
        <v>74</v>
      </c>
      <c r="F398" t="s">
        <v>32</v>
      </c>
      <c r="G398" s="6">
        <v>43846</v>
      </c>
      <c r="H398" s="7">
        <v>0.43594907407407407</v>
      </c>
      <c r="I398" s="6">
        <v>43846</v>
      </c>
      <c r="J398" s="7">
        <v>0.44444444444444442</v>
      </c>
      <c r="K398" s="8">
        <v>43847.460960648146</v>
      </c>
      <c r="M398" s="9"/>
      <c r="O398" s="9" t="s">
        <v>74</v>
      </c>
      <c r="P398" s="9" t="s">
        <v>74</v>
      </c>
      <c r="X398" s="10" t="str">
        <f>IFERROR(VLOOKUP(TablaRequerimientos[[#This Row],[ID de orden de trabajo+]],#REF!,11,FALSE),"Por validar")</f>
        <v>Por validar</v>
      </c>
      <c r="Y398" s="9" t="str">
        <f>IFERROR(VLOOKUP(TablaRequerimientos[[#This Row],[ID de orden de trabajo+]],#REF!,12,FALSE),"Por validar")</f>
        <v>Por validar</v>
      </c>
      <c r="Z398" s="9">
        <v>1.0648148163454607E-3</v>
      </c>
      <c r="AA398" s="9" t="s">
        <v>31</v>
      </c>
    </row>
    <row r="399" spans="1:27" x14ac:dyDescent="0.25">
      <c r="A399" s="5" t="s">
        <v>792</v>
      </c>
      <c r="B399" t="s">
        <v>147</v>
      </c>
      <c r="C399" t="s">
        <v>57</v>
      </c>
      <c r="D399" t="s">
        <v>30</v>
      </c>
      <c r="E399" t="s">
        <v>31</v>
      </c>
      <c r="F399" t="s">
        <v>32</v>
      </c>
      <c r="G399" s="6">
        <v>43846</v>
      </c>
      <c r="H399" s="7">
        <v>0.43420138888888887</v>
      </c>
      <c r="I399" s="6">
        <v>43846</v>
      </c>
      <c r="J399" s="7">
        <v>0.47865740740740742</v>
      </c>
      <c r="K399" s="8">
        <v>43847.53398148148</v>
      </c>
      <c r="M399" s="9"/>
      <c r="O399" s="9" t="s">
        <v>33</v>
      </c>
      <c r="P399" s="9" t="s">
        <v>31</v>
      </c>
      <c r="X399" s="10" t="str">
        <f>IFERROR(VLOOKUP(TablaRequerimientos[[#This Row],[ID de orden de trabajo+]],#REF!,11,FALSE),"Por validar")</f>
        <v>Por validar</v>
      </c>
      <c r="Y399" s="9" t="str">
        <f>IFERROR(VLOOKUP(TablaRequerimientos[[#This Row],[ID de orden de trabajo+]],#REF!,12,FALSE),"Por validar")</f>
        <v>Por validar</v>
      </c>
      <c r="Z399" s="9">
        <v>0</v>
      </c>
      <c r="AA399" s="9" t="s">
        <v>31</v>
      </c>
    </row>
    <row r="400" spans="1:27" x14ac:dyDescent="0.25">
      <c r="A400" s="5" t="s">
        <v>793</v>
      </c>
      <c r="B400" t="s">
        <v>211</v>
      </c>
      <c r="C400" t="s">
        <v>158</v>
      </c>
      <c r="D400" t="s">
        <v>30</v>
      </c>
      <c r="E400" t="s">
        <v>74</v>
      </c>
      <c r="F400" t="s">
        <v>32</v>
      </c>
      <c r="G400" s="6">
        <v>43846</v>
      </c>
      <c r="H400" s="7">
        <v>0.44309027777777782</v>
      </c>
      <c r="I400" s="6">
        <v>43846</v>
      </c>
      <c r="J400" s="7">
        <v>0.44435185185185189</v>
      </c>
      <c r="K400" s="8">
        <v>43847.460960648146</v>
      </c>
      <c r="M400" s="9"/>
      <c r="O400" s="9" t="s">
        <v>74</v>
      </c>
      <c r="P400" s="9" t="s">
        <v>74</v>
      </c>
      <c r="X400" s="10" t="str">
        <f>IFERROR(VLOOKUP(TablaRequerimientos[[#This Row],[ID de orden de trabajo+]],#REF!,11,FALSE),"Por validar")</f>
        <v>Por validar</v>
      </c>
      <c r="Y400" s="9" t="str">
        <f>IFERROR(VLOOKUP(TablaRequerimientos[[#This Row],[ID de orden de trabajo+]],#REF!,12,FALSE),"Por validar")</f>
        <v>Por validar</v>
      </c>
      <c r="Z400" s="9" t="s">
        <v>212</v>
      </c>
      <c r="AA400" s="9" t="s">
        <v>212</v>
      </c>
    </row>
    <row r="401" spans="1:27" x14ac:dyDescent="0.25">
      <c r="A401" s="5" t="s">
        <v>794</v>
      </c>
      <c r="B401" t="s">
        <v>268</v>
      </c>
      <c r="C401" t="s">
        <v>57</v>
      </c>
      <c r="D401" t="s">
        <v>30</v>
      </c>
      <c r="E401" t="s">
        <v>31</v>
      </c>
      <c r="F401" t="s">
        <v>32</v>
      </c>
      <c r="G401" s="6">
        <v>43845</v>
      </c>
      <c r="H401" s="7">
        <v>0.72097222222222224</v>
      </c>
      <c r="I401" s="6">
        <v>43846</v>
      </c>
      <c r="J401" s="7">
        <v>0.54891203703703706</v>
      </c>
      <c r="K401" s="8">
        <v>43847.638020833336</v>
      </c>
      <c r="M401" s="9"/>
      <c r="O401" s="9" t="s">
        <v>33</v>
      </c>
      <c r="P401" s="9" t="s">
        <v>31</v>
      </c>
      <c r="X401" s="10" t="str">
        <f>IFERROR(VLOOKUP(TablaRequerimientos[[#This Row],[ID de orden de trabajo+]],#REF!,11,FALSE),"Por validar")</f>
        <v>Por validar</v>
      </c>
      <c r="Y401" s="9" t="str">
        <f>IFERROR(VLOOKUP(TablaRequerimientos[[#This Row],[ID de orden de trabajo+]],#REF!,12,FALSE),"Por validar")</f>
        <v>Por validar</v>
      </c>
      <c r="Z401" s="9">
        <v>3.5879630013369024E-4</v>
      </c>
      <c r="AA401" s="9" t="s">
        <v>31</v>
      </c>
    </row>
    <row r="402" spans="1:27" x14ac:dyDescent="0.25">
      <c r="A402" s="5" t="s">
        <v>795</v>
      </c>
      <c r="B402" t="s">
        <v>726</v>
      </c>
      <c r="C402" t="s">
        <v>613</v>
      </c>
      <c r="D402" t="s">
        <v>30</v>
      </c>
      <c r="E402" t="s">
        <v>31</v>
      </c>
      <c r="F402" t="s">
        <v>32</v>
      </c>
      <c r="G402" s="6">
        <v>43846</v>
      </c>
      <c r="H402" s="7">
        <v>0.40704861111111112</v>
      </c>
      <c r="I402" s="6">
        <v>43846</v>
      </c>
      <c r="J402" s="7">
        <v>0.65187499999999998</v>
      </c>
      <c r="K402" s="8">
        <v>43847.713935185187</v>
      </c>
      <c r="M402" s="9"/>
      <c r="O402" s="9" t="s">
        <v>33</v>
      </c>
      <c r="P402" s="9" t="s">
        <v>31</v>
      </c>
      <c r="X402" s="10" t="str">
        <f>IFERROR(VLOOKUP(TablaRequerimientos[[#This Row],[ID de orden de trabajo+]],#REF!,11,FALSE),"Por validar")</f>
        <v>Por validar</v>
      </c>
      <c r="Y402" s="9" t="str">
        <f>IFERROR(VLOOKUP(TablaRequerimientos[[#This Row],[ID de orden de trabajo+]],#REF!,12,FALSE),"Por validar")</f>
        <v>Por validar</v>
      </c>
      <c r="Z402" s="9">
        <v>-1.8518518481869251E-4</v>
      </c>
      <c r="AA402" s="9" t="s">
        <v>31</v>
      </c>
    </row>
    <row r="403" spans="1:27" x14ac:dyDescent="0.25">
      <c r="A403" s="5" t="s">
        <v>796</v>
      </c>
      <c r="B403" t="s">
        <v>797</v>
      </c>
      <c r="C403" t="s">
        <v>90</v>
      </c>
      <c r="D403" t="s">
        <v>30</v>
      </c>
      <c r="E403" t="s">
        <v>31</v>
      </c>
      <c r="F403" t="s">
        <v>32</v>
      </c>
      <c r="G403" s="6">
        <v>43846</v>
      </c>
      <c r="H403" s="7">
        <v>0.42009259259259263</v>
      </c>
      <c r="I403" s="6">
        <v>43846</v>
      </c>
      <c r="J403" s="7">
        <v>0.46932870370370372</v>
      </c>
      <c r="K403" s="8">
        <v>43847.53398148148</v>
      </c>
      <c r="M403" s="9"/>
      <c r="O403" s="9" t="s">
        <v>33</v>
      </c>
      <c r="P403" s="9" t="s">
        <v>31</v>
      </c>
      <c r="X403" s="10" t="str">
        <f>IFERROR(VLOOKUP(TablaRequerimientos[[#This Row],[ID de orden de trabajo+]],#REF!,11,FALSE),"Por validar")</f>
        <v>Por validar</v>
      </c>
      <c r="Y403" s="9" t="str">
        <f>IFERROR(VLOOKUP(TablaRequerimientos[[#This Row],[ID de orden de trabajo+]],#REF!,12,FALSE),"Por validar")</f>
        <v>Por validar</v>
      </c>
      <c r="Z403" s="9">
        <v>2.546296309446916E-4</v>
      </c>
      <c r="AA403" s="9" t="s">
        <v>31</v>
      </c>
    </row>
    <row r="404" spans="1:27" x14ac:dyDescent="0.25">
      <c r="A404" s="5" t="s">
        <v>798</v>
      </c>
      <c r="B404" t="s">
        <v>799</v>
      </c>
      <c r="C404" t="s">
        <v>57</v>
      </c>
      <c r="D404" t="s">
        <v>30</v>
      </c>
      <c r="E404" t="s">
        <v>31</v>
      </c>
      <c r="F404" t="s">
        <v>32</v>
      </c>
      <c r="G404" s="6">
        <v>43846</v>
      </c>
      <c r="H404" s="7">
        <v>0.4294675925925926</v>
      </c>
      <c r="I404" s="6">
        <v>43846</v>
      </c>
      <c r="J404" s="7">
        <v>0.53303240740740743</v>
      </c>
      <c r="K404" s="8">
        <v>43847.53398148148</v>
      </c>
      <c r="M404" s="9"/>
      <c r="O404" s="9" t="s">
        <v>33</v>
      </c>
      <c r="P404" s="9" t="s">
        <v>31</v>
      </c>
      <c r="X404" s="10" t="str">
        <f>IFERROR(VLOOKUP(TablaRequerimientos[[#This Row],[ID de orden de trabajo+]],#REF!,11,FALSE),"Por validar")</f>
        <v>Por validar</v>
      </c>
      <c r="Y404" s="9" t="str">
        <f>IFERROR(VLOOKUP(TablaRequerimientos[[#This Row],[ID de orden de trabajo+]],#REF!,12,FALSE),"Por validar")</f>
        <v>Por validar</v>
      </c>
      <c r="Z404" s="9">
        <v>2.314814628334716E-5</v>
      </c>
      <c r="AA404" s="9" t="s">
        <v>31</v>
      </c>
    </row>
    <row r="405" spans="1:27" x14ac:dyDescent="0.25">
      <c r="A405" s="5" t="s">
        <v>800</v>
      </c>
      <c r="B405" t="s">
        <v>316</v>
      </c>
      <c r="C405" t="s">
        <v>57</v>
      </c>
      <c r="D405" t="s">
        <v>30</v>
      </c>
      <c r="E405" t="s">
        <v>31</v>
      </c>
      <c r="F405" t="s">
        <v>32</v>
      </c>
      <c r="G405" s="6">
        <v>43846</v>
      </c>
      <c r="H405" s="7">
        <v>0.43712962962962965</v>
      </c>
      <c r="I405" s="6">
        <v>43846</v>
      </c>
      <c r="J405" s="7">
        <v>0.51439814814814822</v>
      </c>
      <c r="K405" s="8">
        <v>43847.53398148148</v>
      </c>
      <c r="M405" s="9"/>
      <c r="O405" s="9" t="s">
        <v>33</v>
      </c>
      <c r="P405" s="9" t="s">
        <v>31</v>
      </c>
      <c r="X405" s="10" t="str">
        <f>IFERROR(VLOOKUP(TablaRequerimientos[[#This Row],[ID de orden de trabajo+]],#REF!,11,FALSE),"Por validar")</f>
        <v>Por validar</v>
      </c>
      <c r="Y405" s="9" t="str">
        <f>IFERROR(VLOOKUP(TablaRequerimientos[[#This Row],[ID de orden de trabajo+]],#REF!,12,FALSE),"Por validar")</f>
        <v>Por validar</v>
      </c>
      <c r="Z405" s="9">
        <v>6.4814814686542377E-4</v>
      </c>
      <c r="AA405" s="9" t="s">
        <v>31</v>
      </c>
    </row>
    <row r="406" spans="1:27" x14ac:dyDescent="0.25">
      <c r="A406" s="5" t="s">
        <v>801</v>
      </c>
      <c r="B406" t="s">
        <v>802</v>
      </c>
      <c r="C406" t="s">
        <v>57</v>
      </c>
      <c r="D406" t="s">
        <v>30</v>
      </c>
      <c r="E406" t="s">
        <v>31</v>
      </c>
      <c r="F406" t="s">
        <v>32</v>
      </c>
      <c r="G406" s="6">
        <v>43846</v>
      </c>
      <c r="H406" s="7">
        <v>0.44063657407407408</v>
      </c>
      <c r="I406" s="6">
        <v>43846</v>
      </c>
      <c r="J406" s="7">
        <v>0.49092592592592593</v>
      </c>
      <c r="K406" s="8">
        <v>43847.53398148148</v>
      </c>
      <c r="M406" s="9"/>
      <c r="O406" s="9" t="s">
        <v>33</v>
      </c>
      <c r="P406" s="9" t="s">
        <v>31</v>
      </c>
      <c r="X406" s="10" t="str">
        <f>IFERROR(VLOOKUP(TablaRequerimientos[[#This Row],[ID de orden de trabajo+]],#REF!,11,FALSE),"Por validar")</f>
        <v>Por validar</v>
      </c>
      <c r="Y406" s="9" t="str">
        <f>IFERROR(VLOOKUP(TablaRequerimientos[[#This Row],[ID de orden de trabajo+]],#REF!,12,FALSE),"Por validar")</f>
        <v>Por validar</v>
      </c>
      <c r="Z406" s="9">
        <v>2.314814628334716E-5</v>
      </c>
      <c r="AA406" s="9" t="s">
        <v>31</v>
      </c>
    </row>
    <row r="407" spans="1:27" x14ac:dyDescent="0.25">
      <c r="A407" s="5" t="s">
        <v>803</v>
      </c>
      <c r="B407" t="s">
        <v>804</v>
      </c>
      <c r="C407" t="s">
        <v>57</v>
      </c>
      <c r="D407" t="s">
        <v>30</v>
      </c>
      <c r="E407" t="s">
        <v>31</v>
      </c>
      <c r="F407" t="s">
        <v>32</v>
      </c>
      <c r="G407" s="6">
        <v>43846</v>
      </c>
      <c r="H407" s="7">
        <v>0.44386574074074076</v>
      </c>
      <c r="I407" s="6">
        <v>43846</v>
      </c>
      <c r="J407" s="7">
        <v>0.61113425925925924</v>
      </c>
      <c r="K407" s="8">
        <v>43847.638020833336</v>
      </c>
      <c r="M407" s="9"/>
      <c r="O407" s="9" t="s">
        <v>33</v>
      </c>
      <c r="P407" s="9" t="s">
        <v>31</v>
      </c>
      <c r="X407" s="10" t="str">
        <f>IFERROR(VLOOKUP(TablaRequerimientos[[#This Row],[ID de orden de trabajo+]],#REF!,11,FALSE),"Por validar")</f>
        <v>Por validar</v>
      </c>
      <c r="Y407" s="9" t="str">
        <f>IFERROR(VLOOKUP(TablaRequerimientos[[#This Row],[ID de orden de trabajo+]],#REF!,12,FALSE),"Por validar")</f>
        <v>Por validar</v>
      </c>
      <c r="Z407" s="9">
        <v>3.4722215787041932E-5</v>
      </c>
      <c r="AA407" s="9" t="s">
        <v>31</v>
      </c>
    </row>
    <row r="408" spans="1:27" x14ac:dyDescent="0.25">
      <c r="A408" s="5" t="s">
        <v>805</v>
      </c>
      <c r="B408" t="s">
        <v>806</v>
      </c>
      <c r="C408" t="s">
        <v>57</v>
      </c>
      <c r="D408" t="s">
        <v>30</v>
      </c>
      <c r="E408" t="s">
        <v>31</v>
      </c>
      <c r="F408" t="s">
        <v>32</v>
      </c>
      <c r="G408" s="6">
        <v>43846</v>
      </c>
      <c r="H408" s="7">
        <v>0.49743055555555554</v>
      </c>
      <c r="I408" s="6">
        <v>43846</v>
      </c>
      <c r="J408" s="7">
        <v>0.59378472222222223</v>
      </c>
      <c r="K408" s="8">
        <v>43847.638020833336</v>
      </c>
      <c r="M408" s="9"/>
      <c r="O408" s="9" t="s">
        <v>33</v>
      </c>
      <c r="P408" s="9" t="s">
        <v>31</v>
      </c>
      <c r="X408" s="10" t="str">
        <f>IFERROR(VLOOKUP(TablaRequerimientos[[#This Row],[ID de orden de trabajo+]],#REF!,11,FALSE),"Por validar")</f>
        <v>Por validar</v>
      </c>
      <c r="Y408" s="9" t="str">
        <f>IFERROR(VLOOKUP(TablaRequerimientos[[#This Row],[ID de orden de trabajo+]],#REF!,12,FALSE),"Por validar")</f>
        <v>Por validar</v>
      </c>
      <c r="Z408" s="9">
        <v>3.0092593078734353E-4</v>
      </c>
      <c r="AA408" s="9" t="s">
        <v>31</v>
      </c>
    </row>
    <row r="409" spans="1:27" x14ac:dyDescent="0.25">
      <c r="A409" s="5" t="s">
        <v>807</v>
      </c>
      <c r="B409" t="s">
        <v>165</v>
      </c>
      <c r="C409" t="s">
        <v>111</v>
      </c>
      <c r="D409" t="s">
        <v>30</v>
      </c>
      <c r="E409" t="s">
        <v>31</v>
      </c>
      <c r="F409" t="s">
        <v>32</v>
      </c>
      <c r="G409" s="6">
        <v>43846</v>
      </c>
      <c r="H409" s="7">
        <v>0.52575231481481477</v>
      </c>
      <c r="I409" s="6">
        <v>43846</v>
      </c>
      <c r="J409" s="7">
        <v>0.73582175925925919</v>
      </c>
      <c r="K409" s="8">
        <v>43847.78125</v>
      </c>
      <c r="M409" s="9"/>
      <c r="O409" s="9" t="s">
        <v>33</v>
      </c>
      <c r="P409" s="9" t="s">
        <v>31</v>
      </c>
      <c r="X409" s="10" t="str">
        <f>IFERROR(VLOOKUP(TablaRequerimientos[[#This Row],[ID de orden de trabajo+]],#REF!,11,FALSE),"Por validar")</f>
        <v>Por validar</v>
      </c>
      <c r="Y409" s="9" t="str">
        <f>IFERROR(VLOOKUP(TablaRequerimientos[[#This Row],[ID de orden de trabajo+]],#REF!,12,FALSE),"Por validar")</f>
        <v>Por validar</v>
      </c>
      <c r="Z409" s="9">
        <v>2.3148153559304774E-5</v>
      </c>
      <c r="AA409" s="9" t="s">
        <v>31</v>
      </c>
    </row>
    <row r="410" spans="1:27" x14ac:dyDescent="0.25">
      <c r="A410" s="5" t="s">
        <v>808</v>
      </c>
      <c r="B410" t="s">
        <v>211</v>
      </c>
      <c r="C410" t="s">
        <v>57</v>
      </c>
      <c r="D410" t="s">
        <v>30</v>
      </c>
      <c r="E410" t="s">
        <v>31</v>
      </c>
      <c r="F410" t="s">
        <v>32</v>
      </c>
      <c r="G410" s="6">
        <v>43846</v>
      </c>
      <c r="H410" s="7">
        <v>0.47203703703703703</v>
      </c>
      <c r="I410" s="6">
        <v>43846</v>
      </c>
      <c r="J410" s="7">
        <v>0.47237268518518521</v>
      </c>
      <c r="K410" s="8">
        <v>43847.53398148148</v>
      </c>
      <c r="M410" s="9"/>
      <c r="O410" s="9" t="s">
        <v>33</v>
      </c>
      <c r="P410" s="9" t="s">
        <v>31</v>
      </c>
      <c r="X410" s="10" t="str">
        <f>IFERROR(VLOOKUP(TablaRequerimientos[[#This Row],[ID de orden de trabajo+]],#REF!,11,FALSE),"Por validar")</f>
        <v>Por validar</v>
      </c>
      <c r="Y410" s="9" t="str">
        <f>IFERROR(VLOOKUP(TablaRequerimientos[[#This Row],[ID de orden de trabajo+]],#REF!,12,FALSE),"Por validar")</f>
        <v>Por validar</v>
      </c>
      <c r="Z410" s="9">
        <v>3.4722215787041932E-5</v>
      </c>
      <c r="AA410" s="9" t="s">
        <v>31</v>
      </c>
    </row>
    <row r="411" spans="1:27" x14ac:dyDescent="0.25">
      <c r="A411" s="5" t="s">
        <v>809</v>
      </c>
      <c r="B411" t="s">
        <v>810</v>
      </c>
      <c r="C411" t="s">
        <v>57</v>
      </c>
      <c r="D411" t="s">
        <v>30</v>
      </c>
      <c r="E411" t="s">
        <v>31</v>
      </c>
      <c r="F411" t="s">
        <v>32</v>
      </c>
      <c r="G411" s="6">
        <v>43846</v>
      </c>
      <c r="H411" s="7">
        <v>0.48549768518518516</v>
      </c>
      <c r="I411" s="6">
        <v>43847</v>
      </c>
      <c r="J411" s="7">
        <v>0.38982638888888888</v>
      </c>
      <c r="K411" s="8">
        <v>43848.462210648147</v>
      </c>
      <c r="M411" s="9"/>
      <c r="O411" s="9" t="s">
        <v>33</v>
      </c>
      <c r="P411" s="9" t="s">
        <v>31</v>
      </c>
      <c r="X411" s="10" t="str">
        <f>IFERROR(VLOOKUP(TablaRequerimientos[[#This Row],[ID de orden de trabajo+]],#REF!,11,FALSE),"Por validar")</f>
        <v>Por validar</v>
      </c>
      <c r="Y411" s="9" t="str">
        <f>IFERROR(VLOOKUP(TablaRequerimientos[[#This Row],[ID de orden de trabajo+]],#REF!,12,FALSE),"Por validar")</f>
        <v>Por validar</v>
      </c>
      <c r="Z411" s="9">
        <v>3.125000002910383E-4</v>
      </c>
      <c r="AA411" s="9" t="s">
        <v>31</v>
      </c>
    </row>
    <row r="412" spans="1:27" x14ac:dyDescent="0.25">
      <c r="A412" s="5" t="s">
        <v>811</v>
      </c>
      <c r="B412" t="s">
        <v>812</v>
      </c>
      <c r="C412" t="s">
        <v>79</v>
      </c>
      <c r="D412" t="s">
        <v>30</v>
      </c>
      <c r="E412" t="s">
        <v>31</v>
      </c>
      <c r="F412" t="s">
        <v>32</v>
      </c>
      <c r="G412" s="6">
        <v>43846</v>
      </c>
      <c r="H412" s="7">
        <v>0.64840277777777777</v>
      </c>
      <c r="I412" s="6">
        <v>43850</v>
      </c>
      <c r="J412" s="7">
        <v>0.74528935185185186</v>
      </c>
      <c r="K412" s="8">
        <v>43851.811296296299</v>
      </c>
      <c r="M412" s="9"/>
      <c r="O412" s="9" t="s">
        <v>54</v>
      </c>
      <c r="P412" s="9" t="s">
        <v>31</v>
      </c>
      <c r="X412" s="10" t="str">
        <f>IFERROR(VLOOKUP(TablaRequerimientos[[#This Row],[ID de orden de trabajo+]],#REF!,11,FALSE),"Por validar")</f>
        <v>Por validar</v>
      </c>
      <c r="Y412" s="9" t="str">
        <f>IFERROR(VLOOKUP(TablaRequerimientos[[#This Row],[ID de orden de trabajo+]],#REF!,12,FALSE),"Por validar")</f>
        <v>Por validar</v>
      </c>
      <c r="Z412" s="9">
        <v>-3.819444464170374E-4</v>
      </c>
      <c r="AA412" s="9" t="s">
        <v>31</v>
      </c>
    </row>
    <row r="413" spans="1:27" x14ac:dyDescent="0.25">
      <c r="A413" s="5" t="s">
        <v>813</v>
      </c>
      <c r="B413" t="s">
        <v>812</v>
      </c>
      <c r="C413" t="s">
        <v>79</v>
      </c>
      <c r="D413" t="s">
        <v>30</v>
      </c>
      <c r="E413" t="s">
        <v>31</v>
      </c>
      <c r="F413" t="s">
        <v>32</v>
      </c>
      <c r="G413" s="6">
        <v>43846</v>
      </c>
      <c r="H413" s="7">
        <v>0.64844907407407404</v>
      </c>
      <c r="I413" s="6">
        <v>43847</v>
      </c>
      <c r="J413" s="7">
        <v>0.69355324074074076</v>
      </c>
      <c r="K413" s="8">
        <v>43848.721643518518</v>
      </c>
      <c r="M413" s="9"/>
      <c r="O413" s="9" t="s">
        <v>814</v>
      </c>
      <c r="P413" s="9" t="s">
        <v>31</v>
      </c>
      <c r="X413" s="10" t="str">
        <f>IFERROR(VLOOKUP(TablaRequerimientos[[#This Row],[ID de orden de trabajo+]],#REF!,11,FALSE),"Por validar")</f>
        <v>Por validar</v>
      </c>
      <c r="Y413" s="9" t="str">
        <f>IFERROR(VLOOKUP(TablaRequerimientos[[#This Row],[ID de orden de trabajo+]],#REF!,12,FALSE),"Por validar")</f>
        <v>Por validar</v>
      </c>
      <c r="Z413" s="9">
        <v>-5.9027777751907706E-4</v>
      </c>
      <c r="AA413" s="9" t="s">
        <v>31</v>
      </c>
    </row>
    <row r="414" spans="1:27" x14ac:dyDescent="0.25">
      <c r="A414" s="5" t="s">
        <v>815</v>
      </c>
      <c r="B414" t="s">
        <v>812</v>
      </c>
      <c r="C414" t="s">
        <v>79</v>
      </c>
      <c r="D414" t="s">
        <v>30</v>
      </c>
      <c r="E414" t="s">
        <v>31</v>
      </c>
      <c r="F414" t="s">
        <v>32</v>
      </c>
      <c r="G414" s="6">
        <v>43846</v>
      </c>
      <c r="H414" s="7">
        <v>0.64851851851851849</v>
      </c>
      <c r="I414" s="6">
        <v>43850</v>
      </c>
      <c r="J414" s="7">
        <v>0.62511574074074072</v>
      </c>
      <c r="K414" s="8">
        <v>43851.703240740739</v>
      </c>
      <c r="M414" s="9"/>
      <c r="O414" s="9" t="s">
        <v>816</v>
      </c>
      <c r="P414" s="9" t="s">
        <v>31</v>
      </c>
      <c r="X414" s="10" t="str">
        <f>IFERROR(VLOOKUP(TablaRequerimientos[[#This Row],[ID de orden de trabajo+]],#REF!,11,FALSE),"Por validar")</f>
        <v>Por validar</v>
      </c>
      <c r="Y414" s="9" t="str">
        <f>IFERROR(VLOOKUP(TablaRequerimientos[[#This Row],[ID de orden de trabajo+]],#REF!,12,FALSE),"Por validar")</f>
        <v>Por validar</v>
      </c>
      <c r="Z414" s="9">
        <v>-6.36574077361729E-4</v>
      </c>
      <c r="AA414" s="9" t="s">
        <v>31</v>
      </c>
    </row>
    <row r="415" spans="1:27" x14ac:dyDescent="0.25">
      <c r="A415" s="5" t="s">
        <v>817</v>
      </c>
      <c r="B415" t="s">
        <v>818</v>
      </c>
      <c r="C415" t="s">
        <v>57</v>
      </c>
      <c r="D415" t="s">
        <v>30</v>
      </c>
      <c r="E415" t="s">
        <v>31</v>
      </c>
      <c r="F415" t="s">
        <v>32</v>
      </c>
      <c r="G415" s="6">
        <v>43846</v>
      </c>
      <c r="H415" s="7">
        <v>0.6777777777777777</v>
      </c>
      <c r="I415" s="6">
        <v>43846</v>
      </c>
      <c r="J415" s="7">
        <v>0.71766203703703713</v>
      </c>
      <c r="K415" s="8">
        <v>43847.78125</v>
      </c>
      <c r="M415" s="9"/>
      <c r="O415" s="9" t="s">
        <v>33</v>
      </c>
      <c r="P415" s="9" t="s">
        <v>31</v>
      </c>
      <c r="X415" s="10" t="str">
        <f>IFERROR(VLOOKUP(TablaRequerimientos[[#This Row],[ID de orden de trabajo+]],#REF!,11,FALSE),"Por validar")</f>
        <v>Por validar</v>
      </c>
      <c r="Y415" s="9" t="str">
        <f>IFERROR(VLOOKUP(TablaRequerimientos[[#This Row],[ID de orden de trabajo+]],#REF!,12,FALSE),"Por validar")</f>
        <v>Por validar</v>
      </c>
      <c r="Z415" s="9">
        <v>3.4722223062999547E-5</v>
      </c>
      <c r="AA415" s="9" t="s">
        <v>31</v>
      </c>
    </row>
    <row r="416" spans="1:27" x14ac:dyDescent="0.25">
      <c r="A416" s="5" t="s">
        <v>819</v>
      </c>
      <c r="B416" t="s">
        <v>820</v>
      </c>
      <c r="C416" t="s">
        <v>358</v>
      </c>
      <c r="D416" t="s">
        <v>30</v>
      </c>
      <c r="E416" t="s">
        <v>31</v>
      </c>
      <c r="F416" t="s">
        <v>32</v>
      </c>
      <c r="G416" s="6">
        <v>43846</v>
      </c>
      <c r="H416" s="7">
        <v>0.68663194444444453</v>
      </c>
      <c r="I416" s="6">
        <v>43851</v>
      </c>
      <c r="J416" s="7">
        <v>0.34552083333333333</v>
      </c>
      <c r="K416" s="8">
        <v>43852.378460648149</v>
      </c>
      <c r="M416" s="9"/>
      <c r="O416" s="9" t="s">
        <v>821</v>
      </c>
      <c r="P416" s="9" t="s">
        <v>31</v>
      </c>
      <c r="X416" s="10" t="str">
        <f>IFERROR(VLOOKUP(TablaRequerimientos[[#This Row],[ID de orden de trabajo+]],#REF!,11,FALSE),"Por validar")</f>
        <v>Por validar</v>
      </c>
      <c r="Y416" s="9" t="str">
        <f>IFERROR(VLOOKUP(TablaRequerimientos[[#This Row],[ID de orden de trabajo+]],#REF!,12,FALSE),"Por validar")</f>
        <v>Por validar</v>
      </c>
      <c r="Z416" s="9">
        <v>-7.7546296233776957E-4</v>
      </c>
      <c r="AA416" s="9" t="s">
        <v>31</v>
      </c>
    </row>
    <row r="417" spans="1:27" x14ac:dyDescent="0.25">
      <c r="A417" s="5" t="s">
        <v>822</v>
      </c>
      <c r="B417" t="s">
        <v>823</v>
      </c>
      <c r="C417" t="s">
        <v>57</v>
      </c>
      <c r="D417" t="s">
        <v>30</v>
      </c>
      <c r="E417" t="s">
        <v>31</v>
      </c>
      <c r="F417" t="s">
        <v>32</v>
      </c>
      <c r="G417" s="6">
        <v>43846</v>
      </c>
      <c r="H417" s="7">
        <v>0.69281250000000005</v>
      </c>
      <c r="I417" s="6">
        <v>43847</v>
      </c>
      <c r="J417" s="7">
        <v>0.67335648148148142</v>
      </c>
      <c r="K417" s="8">
        <v>43848.721643518518</v>
      </c>
      <c r="M417" s="9"/>
      <c r="O417" s="9" t="s">
        <v>33</v>
      </c>
      <c r="P417" s="9" t="s">
        <v>31</v>
      </c>
      <c r="X417" s="10" t="str">
        <f>IFERROR(VLOOKUP(TablaRequerimientos[[#This Row],[ID de orden de trabajo+]],#REF!,11,FALSE),"Por validar")</f>
        <v>Por validar</v>
      </c>
      <c r="Y417" s="9" t="str">
        <f>IFERROR(VLOOKUP(TablaRequerimientos[[#This Row],[ID de orden de trabajo+]],#REF!,12,FALSE),"Por validar")</f>
        <v>Por validar</v>
      </c>
      <c r="Z417" s="9">
        <v>3.5879629285773262E-4</v>
      </c>
      <c r="AA417" s="9" t="s">
        <v>31</v>
      </c>
    </row>
    <row r="418" spans="1:27" x14ac:dyDescent="0.25">
      <c r="A418" s="5" t="s">
        <v>824</v>
      </c>
      <c r="B418" t="s">
        <v>211</v>
      </c>
      <c r="C418" t="s">
        <v>57</v>
      </c>
      <c r="D418" t="s">
        <v>30</v>
      </c>
      <c r="E418" t="s">
        <v>31</v>
      </c>
      <c r="F418" t="s">
        <v>32</v>
      </c>
      <c r="G418" s="6">
        <v>43846</v>
      </c>
      <c r="H418" s="7">
        <v>0.47467592592592595</v>
      </c>
      <c r="I418" s="6">
        <v>43846</v>
      </c>
      <c r="J418" s="7">
        <v>0.47815972222222225</v>
      </c>
      <c r="K418" s="8">
        <v>43847.53398148148</v>
      </c>
      <c r="M418" s="9"/>
      <c r="O418" s="9" t="s">
        <v>33</v>
      </c>
      <c r="P418" s="9" t="s">
        <v>31</v>
      </c>
      <c r="X418" s="10" t="str">
        <f>IFERROR(VLOOKUP(TablaRequerimientos[[#This Row],[ID de orden de trabajo+]],#REF!,11,FALSE),"Por validar")</f>
        <v>Por validar</v>
      </c>
      <c r="Y418" s="9" t="str">
        <f>IFERROR(VLOOKUP(TablaRequerimientos[[#This Row],[ID de orden de trabajo+]],#REF!,12,FALSE),"Por validar")</f>
        <v>Por validar</v>
      </c>
      <c r="Z418" s="9" t="s">
        <v>212</v>
      </c>
      <c r="AA418" s="9" t="s">
        <v>212</v>
      </c>
    </row>
    <row r="419" spans="1:27" x14ac:dyDescent="0.25">
      <c r="A419" s="5" t="s">
        <v>825</v>
      </c>
      <c r="B419" t="s">
        <v>799</v>
      </c>
      <c r="C419" t="s">
        <v>57</v>
      </c>
      <c r="D419" t="s">
        <v>30</v>
      </c>
      <c r="E419" t="s">
        <v>31</v>
      </c>
      <c r="F419" t="s">
        <v>32</v>
      </c>
      <c r="G419" s="6">
        <v>43846</v>
      </c>
      <c r="H419" s="7">
        <v>0.62489583333333332</v>
      </c>
      <c r="I419" s="6">
        <v>43846</v>
      </c>
      <c r="J419" s="7">
        <v>0.67795138888888884</v>
      </c>
      <c r="K419" s="8">
        <v>43847.713935185187</v>
      </c>
      <c r="M419" s="9"/>
      <c r="O419" s="9" t="s">
        <v>33</v>
      </c>
      <c r="P419" s="9" t="s">
        <v>31</v>
      </c>
      <c r="X419" s="10" t="str">
        <f>IFERROR(VLOOKUP(TablaRequerimientos[[#This Row],[ID de orden de trabajo+]],#REF!,11,FALSE),"Por validar")</f>
        <v>Por validar</v>
      </c>
      <c r="Y419" s="9" t="str">
        <f>IFERROR(VLOOKUP(TablaRequerimientos[[#This Row],[ID de orden de trabajo+]],#REF!,12,FALSE),"Por validar")</f>
        <v>Por validar</v>
      </c>
      <c r="Z419" s="9">
        <v>1.273148154723458E-4</v>
      </c>
      <c r="AA419" s="9" t="s">
        <v>31</v>
      </c>
    </row>
    <row r="420" spans="1:27" x14ac:dyDescent="0.25">
      <c r="A420" s="5" t="s">
        <v>826</v>
      </c>
      <c r="B420" t="s">
        <v>211</v>
      </c>
      <c r="C420" t="s">
        <v>57</v>
      </c>
      <c r="D420" t="s">
        <v>30</v>
      </c>
      <c r="E420" t="s">
        <v>31</v>
      </c>
      <c r="F420" t="s">
        <v>32</v>
      </c>
      <c r="G420" s="6">
        <v>43846</v>
      </c>
      <c r="H420" s="7">
        <v>0.63648148148148154</v>
      </c>
      <c r="I420" s="6">
        <v>43846</v>
      </c>
      <c r="J420" s="7">
        <v>0.63724537037037032</v>
      </c>
      <c r="K420" s="8">
        <v>43847.638020833336</v>
      </c>
      <c r="M420" s="9"/>
      <c r="O420" s="9" t="s">
        <v>33</v>
      </c>
      <c r="P420" s="9" t="s">
        <v>31</v>
      </c>
      <c r="X420" s="10" t="str">
        <f>IFERROR(VLOOKUP(TablaRequerimientos[[#This Row],[ID de orden de trabajo+]],#REF!,11,FALSE),"Por validar")</f>
        <v>Por validar</v>
      </c>
      <c r="Y420" s="9" t="str">
        <f>IFERROR(VLOOKUP(TablaRequerimientos[[#This Row],[ID de orden de trabajo+]],#REF!,12,FALSE),"Por validar")</f>
        <v>Por validar</v>
      </c>
      <c r="Z420" s="9" t="s">
        <v>212</v>
      </c>
      <c r="AA420" s="9" t="s">
        <v>212</v>
      </c>
    </row>
    <row r="421" spans="1:27" x14ac:dyDescent="0.25">
      <c r="A421" s="5" t="s">
        <v>827</v>
      </c>
      <c r="B421" t="s">
        <v>797</v>
      </c>
      <c r="C421" t="s">
        <v>57</v>
      </c>
      <c r="D421" t="s">
        <v>30</v>
      </c>
      <c r="E421" t="s">
        <v>31</v>
      </c>
      <c r="F421" t="s">
        <v>32</v>
      </c>
      <c r="G421" s="6">
        <v>43846</v>
      </c>
      <c r="H421" s="7">
        <v>0.65825231481481483</v>
      </c>
      <c r="I421" s="6">
        <v>43846</v>
      </c>
      <c r="J421" s="7">
        <v>0.70079861111111119</v>
      </c>
      <c r="K421" s="8">
        <v>43847.713935185187</v>
      </c>
      <c r="M421" s="9"/>
      <c r="O421" s="9" t="s">
        <v>33</v>
      </c>
      <c r="P421" s="9" t="s">
        <v>31</v>
      </c>
      <c r="X421" s="10" t="str">
        <f>IFERROR(VLOOKUP(TablaRequerimientos[[#This Row],[ID de orden de trabajo+]],#REF!,11,FALSE),"Por validar")</f>
        <v>Por validar</v>
      </c>
      <c r="Y421" s="9" t="str">
        <f>IFERROR(VLOOKUP(TablaRequerimientos[[#This Row],[ID de orden de trabajo+]],#REF!,12,FALSE),"Por validar")</f>
        <v>Por validar</v>
      </c>
      <c r="Z421" s="9">
        <v>3.819444464170374E-4</v>
      </c>
      <c r="AA421" s="9" t="s">
        <v>31</v>
      </c>
    </row>
    <row r="422" spans="1:27" x14ac:dyDescent="0.25">
      <c r="A422" s="5" t="s">
        <v>828</v>
      </c>
      <c r="B422" t="s">
        <v>829</v>
      </c>
      <c r="C422" t="s">
        <v>57</v>
      </c>
      <c r="D422" t="s">
        <v>30</v>
      </c>
      <c r="E422" t="s">
        <v>31</v>
      </c>
      <c r="F422" t="s">
        <v>32</v>
      </c>
      <c r="G422" s="6">
        <v>43846</v>
      </c>
      <c r="H422" s="7">
        <v>0.66833333333333333</v>
      </c>
      <c r="I422" s="6">
        <v>43846</v>
      </c>
      <c r="J422" s="7">
        <v>0.75395833333333329</v>
      </c>
      <c r="K422" s="8">
        <v>43847.78125</v>
      </c>
      <c r="M422" s="9"/>
      <c r="O422" s="9" t="s">
        <v>33</v>
      </c>
      <c r="P422" s="9" t="s">
        <v>31</v>
      </c>
      <c r="X422" s="10" t="str">
        <f>IFERROR(VLOOKUP(TablaRequerimientos[[#This Row],[ID de orden de trabajo+]],#REF!,11,FALSE),"Por validar")</f>
        <v>Por validar</v>
      </c>
      <c r="Y422" s="9" t="str">
        <f>IFERROR(VLOOKUP(TablaRequerimientos[[#This Row],[ID de orden de trabajo+]],#REF!,12,FALSE),"Por validar")</f>
        <v>Por validar</v>
      </c>
      <c r="Z422" s="9">
        <v>4.5486111121135764E-3</v>
      </c>
      <c r="AA422" s="9" t="s">
        <v>31</v>
      </c>
    </row>
    <row r="423" spans="1:27" x14ac:dyDescent="0.25">
      <c r="A423" s="5" t="s">
        <v>830</v>
      </c>
      <c r="B423" t="s">
        <v>831</v>
      </c>
      <c r="C423" t="s">
        <v>111</v>
      </c>
      <c r="D423" t="s">
        <v>30</v>
      </c>
      <c r="E423" t="s">
        <v>31</v>
      </c>
      <c r="F423" t="s">
        <v>159</v>
      </c>
      <c r="G423" s="6">
        <v>43846</v>
      </c>
      <c r="H423" s="7">
        <v>0.67489583333333336</v>
      </c>
      <c r="I423" s="6">
        <v>43846</v>
      </c>
      <c r="J423" s="7">
        <v>0.73362268518518514</v>
      </c>
      <c r="K423" s="8">
        <v>43847.78125</v>
      </c>
      <c r="M423" s="9"/>
      <c r="O423" s="9" t="s">
        <v>33</v>
      </c>
      <c r="P423" s="9" t="s">
        <v>31</v>
      </c>
      <c r="X423" s="10" t="str">
        <f>IFERROR(VLOOKUP(TablaRequerimientos[[#This Row],[ID de orden de trabajo+]],#REF!,11,FALSE),"Por validar")</f>
        <v>Por validar</v>
      </c>
      <c r="Y423" s="9" t="str">
        <f>IFERROR(VLOOKUP(TablaRequerimientos[[#This Row],[ID de orden de trabajo+]],#REF!,12,FALSE),"Por validar")</f>
        <v>Por validar</v>
      </c>
      <c r="Z423" s="9">
        <v>-2.8935185400769114E-4</v>
      </c>
      <c r="AA423" s="9" t="s">
        <v>31</v>
      </c>
    </row>
    <row r="424" spans="1:27" x14ac:dyDescent="0.25">
      <c r="A424" s="5" t="s">
        <v>832</v>
      </c>
      <c r="B424" t="s">
        <v>651</v>
      </c>
      <c r="C424" t="s">
        <v>57</v>
      </c>
      <c r="D424" t="s">
        <v>30</v>
      </c>
      <c r="E424" t="s">
        <v>31</v>
      </c>
      <c r="F424" t="s">
        <v>32</v>
      </c>
      <c r="G424" s="6">
        <v>43846</v>
      </c>
      <c r="H424" s="7">
        <v>0.6959143518518518</v>
      </c>
      <c r="I424" s="6">
        <v>43846</v>
      </c>
      <c r="J424" s="7">
        <v>0.69881944444444455</v>
      </c>
      <c r="K424" s="8">
        <v>43847.713935185187</v>
      </c>
      <c r="M424" s="9"/>
      <c r="O424" s="9" t="s">
        <v>33</v>
      </c>
      <c r="P424" s="9" t="s">
        <v>31</v>
      </c>
      <c r="X424" s="10" t="str">
        <f>IFERROR(VLOOKUP(TablaRequerimientos[[#This Row],[ID de orden de trabajo+]],#REF!,11,FALSE),"Por validar")</f>
        <v>Por validar</v>
      </c>
      <c r="Y424" s="9" t="str">
        <f>IFERROR(VLOOKUP(TablaRequerimientos[[#This Row],[ID de orden de trabajo+]],#REF!,12,FALSE),"Por validar")</f>
        <v>Por validar</v>
      </c>
      <c r="Z424" s="9">
        <v>1.8518518481869251E-4</v>
      </c>
      <c r="AA424" s="9" t="s">
        <v>31</v>
      </c>
    </row>
    <row r="425" spans="1:27" x14ac:dyDescent="0.25">
      <c r="A425" s="5" t="s">
        <v>833</v>
      </c>
      <c r="B425" t="s">
        <v>829</v>
      </c>
      <c r="C425" t="s">
        <v>57</v>
      </c>
      <c r="D425" t="s">
        <v>30</v>
      </c>
      <c r="E425" t="s">
        <v>31</v>
      </c>
      <c r="F425" t="s">
        <v>32</v>
      </c>
      <c r="G425" s="6">
        <v>43846</v>
      </c>
      <c r="H425" s="7">
        <v>0.67232638888888896</v>
      </c>
      <c r="I425" s="6">
        <v>43846</v>
      </c>
      <c r="J425" s="7">
        <v>0.7200347222222222</v>
      </c>
      <c r="K425" s="8">
        <v>43847.78125</v>
      </c>
      <c r="M425" s="9"/>
      <c r="O425" s="9" t="s">
        <v>33</v>
      </c>
      <c r="P425" s="9" t="s">
        <v>31</v>
      </c>
      <c r="X425" s="10" t="str">
        <f>IFERROR(VLOOKUP(TablaRequerimientos[[#This Row],[ID de orden de trabajo+]],#REF!,11,FALSE),"Por validar")</f>
        <v>Por validar</v>
      </c>
      <c r="Y425" s="9" t="str">
        <f>IFERROR(VLOOKUP(TablaRequerimientos[[#This Row],[ID de orden de trabajo+]],#REF!,12,FALSE),"Por validar")</f>
        <v>Por validar</v>
      </c>
      <c r="Z425" s="9">
        <v>2.2453703641076572E-3</v>
      </c>
      <c r="AA425" s="9" t="s">
        <v>31</v>
      </c>
    </row>
    <row r="426" spans="1:27" x14ac:dyDescent="0.25">
      <c r="A426" s="5" t="s">
        <v>834</v>
      </c>
      <c r="B426" t="s">
        <v>835</v>
      </c>
      <c r="C426" t="s">
        <v>111</v>
      </c>
      <c r="D426" t="s">
        <v>30</v>
      </c>
      <c r="E426" t="s">
        <v>31</v>
      </c>
      <c r="F426" t="s">
        <v>32</v>
      </c>
      <c r="G426" s="6">
        <v>43847</v>
      </c>
      <c r="H426" s="7">
        <v>0.15415509259259261</v>
      </c>
      <c r="I426" s="6">
        <v>43853</v>
      </c>
      <c r="J426" s="7">
        <v>0.96678240740740751</v>
      </c>
      <c r="K426" s="8">
        <v>43855.123182870368</v>
      </c>
      <c r="M426" s="9"/>
      <c r="O426" s="9" t="s">
        <v>74</v>
      </c>
      <c r="P426" s="9" t="s">
        <v>31</v>
      </c>
      <c r="X426" s="10" t="str">
        <f>IFERROR(VLOOKUP(TablaRequerimientos[[#This Row],[ID de orden de trabajo+]],#REF!,11,FALSE),"Por validar")</f>
        <v>Por validar</v>
      </c>
      <c r="Y426" s="9" t="str">
        <f>IFERROR(VLOOKUP(TablaRequerimientos[[#This Row],[ID de orden de trabajo+]],#REF!,12,FALSE),"Por validar")</f>
        <v>Por validar</v>
      </c>
      <c r="Z426" s="9">
        <v>0</v>
      </c>
      <c r="AA426" s="9" t="s">
        <v>31</v>
      </c>
    </row>
    <row r="427" spans="1:27" x14ac:dyDescent="0.25">
      <c r="A427" s="5" t="s">
        <v>836</v>
      </c>
      <c r="B427" t="s">
        <v>147</v>
      </c>
      <c r="C427" t="s">
        <v>158</v>
      </c>
      <c r="D427" t="s">
        <v>30</v>
      </c>
      <c r="E427" t="s">
        <v>31</v>
      </c>
      <c r="F427" t="s">
        <v>32</v>
      </c>
      <c r="G427" s="6">
        <v>43847</v>
      </c>
      <c r="H427" s="7">
        <v>0.29961805555555554</v>
      </c>
      <c r="I427" s="6">
        <v>43847</v>
      </c>
      <c r="J427" s="7">
        <v>0.41629629629629633</v>
      </c>
      <c r="K427" s="8">
        <v>43848.462210648147</v>
      </c>
      <c r="M427" s="9"/>
      <c r="O427" s="9" t="s">
        <v>33</v>
      </c>
      <c r="P427" s="9" t="s">
        <v>31</v>
      </c>
      <c r="X427" s="10" t="str">
        <f>IFERROR(VLOOKUP(TablaRequerimientos[[#This Row],[ID de orden de trabajo+]],#REF!,11,FALSE),"Por validar")</f>
        <v>Por validar</v>
      </c>
      <c r="Y427" s="9" t="str">
        <f>IFERROR(VLOOKUP(TablaRequerimientos[[#This Row],[ID de orden de trabajo+]],#REF!,12,FALSE),"Por validar")</f>
        <v>Por validar</v>
      </c>
      <c r="Z427" s="9">
        <v>6.1342592380242422E-4</v>
      </c>
      <c r="AA427" s="9" t="s">
        <v>31</v>
      </c>
    </row>
    <row r="428" spans="1:27" x14ac:dyDescent="0.25">
      <c r="A428" s="5" t="s">
        <v>837</v>
      </c>
      <c r="B428" t="s">
        <v>812</v>
      </c>
      <c r="C428" t="s">
        <v>79</v>
      </c>
      <c r="D428" t="s">
        <v>30</v>
      </c>
      <c r="E428" t="s">
        <v>31</v>
      </c>
      <c r="F428" t="s">
        <v>113</v>
      </c>
      <c r="G428" s="6">
        <v>43847</v>
      </c>
      <c r="H428" s="7">
        <v>0.36967592592592591</v>
      </c>
      <c r="I428" s="6">
        <v>43847</v>
      </c>
      <c r="J428" s="7">
        <v>0.77601851851851855</v>
      </c>
      <c r="K428" s="8">
        <v>43848.783472222225</v>
      </c>
      <c r="M428" s="9"/>
      <c r="O428" s="9" t="s">
        <v>838</v>
      </c>
      <c r="P428" s="9" t="s">
        <v>31</v>
      </c>
      <c r="X428" s="10" t="str">
        <f>IFERROR(VLOOKUP(TablaRequerimientos[[#This Row],[ID de orden de trabajo+]],#REF!,11,FALSE),"Por validar")</f>
        <v>Por validar</v>
      </c>
      <c r="Y428" s="9" t="str">
        <f>IFERROR(VLOOKUP(TablaRequerimientos[[#This Row],[ID de orden de trabajo+]],#REF!,12,FALSE),"Por validar")</f>
        <v>Por validar</v>
      </c>
      <c r="Z428" s="9">
        <v>2.314814628334716E-5</v>
      </c>
      <c r="AA428" s="9" t="s">
        <v>31</v>
      </c>
    </row>
    <row r="429" spans="1:27" x14ac:dyDescent="0.25">
      <c r="A429" s="5" t="s">
        <v>839</v>
      </c>
      <c r="B429" t="s">
        <v>580</v>
      </c>
      <c r="C429" t="s">
        <v>57</v>
      </c>
      <c r="D429" t="s">
        <v>30</v>
      </c>
      <c r="E429" t="s">
        <v>31</v>
      </c>
      <c r="F429" t="s">
        <v>32</v>
      </c>
      <c r="G429" s="6">
        <v>43847</v>
      </c>
      <c r="H429" s="7">
        <v>0.43910879629629629</v>
      </c>
      <c r="I429" s="6">
        <v>43847</v>
      </c>
      <c r="J429" s="7">
        <v>0.43928240740740737</v>
      </c>
      <c r="K429" s="8">
        <v>43848.462210648147</v>
      </c>
      <c r="M429" s="9"/>
      <c r="O429" s="9" t="s">
        <v>33</v>
      </c>
      <c r="P429" s="9" t="s">
        <v>31</v>
      </c>
      <c r="X429" s="10" t="str">
        <f>IFERROR(VLOOKUP(TablaRequerimientos[[#This Row],[ID de orden de trabajo+]],#REF!,11,FALSE),"Por validar")</f>
        <v>Por validar</v>
      </c>
      <c r="Y429" s="9" t="str">
        <f>IFERROR(VLOOKUP(TablaRequerimientos[[#This Row],[ID de orden de trabajo+]],#REF!,12,FALSE),"Por validar")</f>
        <v>Por validar</v>
      </c>
      <c r="Z429" s="9" t="s">
        <v>212</v>
      </c>
      <c r="AA429" s="9" t="s">
        <v>212</v>
      </c>
    </row>
    <row r="430" spans="1:27" x14ac:dyDescent="0.25">
      <c r="A430" s="5" t="s">
        <v>840</v>
      </c>
      <c r="B430" t="s">
        <v>841</v>
      </c>
      <c r="C430" t="s">
        <v>57</v>
      </c>
      <c r="D430" t="s">
        <v>30</v>
      </c>
      <c r="E430" t="s">
        <v>31</v>
      </c>
      <c r="F430" t="s">
        <v>32</v>
      </c>
      <c r="G430" s="6">
        <v>43847</v>
      </c>
      <c r="H430" s="7">
        <v>0.44109953703703703</v>
      </c>
      <c r="I430" s="6">
        <v>43847</v>
      </c>
      <c r="J430" s="7">
        <v>0.47848379629629628</v>
      </c>
      <c r="K430" s="8">
        <v>43848.560069444444</v>
      </c>
      <c r="M430" s="9"/>
      <c r="O430" s="9" t="s">
        <v>33</v>
      </c>
      <c r="P430" s="9" t="s">
        <v>31</v>
      </c>
      <c r="X430" s="10" t="str">
        <f>IFERROR(VLOOKUP(TablaRequerimientos[[#This Row],[ID de orden de trabajo+]],#REF!,11,FALSE),"Por validar")</f>
        <v>Por validar</v>
      </c>
      <c r="Y430" s="9" t="str">
        <f>IFERROR(VLOOKUP(TablaRequerimientos[[#This Row],[ID de orden de trabajo+]],#REF!,12,FALSE),"Por validar")</f>
        <v>Por validar</v>
      </c>
      <c r="Z430" s="9">
        <v>3.4722223062999547E-5</v>
      </c>
      <c r="AA430" s="9" t="s">
        <v>31</v>
      </c>
    </row>
    <row r="431" spans="1:27" x14ac:dyDescent="0.25">
      <c r="A431" s="5" t="s">
        <v>842</v>
      </c>
      <c r="B431" t="s">
        <v>843</v>
      </c>
      <c r="C431" t="s">
        <v>57</v>
      </c>
      <c r="D431" t="s">
        <v>30</v>
      </c>
      <c r="E431" t="s">
        <v>31</v>
      </c>
      <c r="F431" t="s">
        <v>32</v>
      </c>
      <c r="G431" s="6">
        <v>43846</v>
      </c>
      <c r="H431" s="7">
        <v>0.69679398148148142</v>
      </c>
      <c r="I431" s="6">
        <v>43846</v>
      </c>
      <c r="J431" s="7">
        <v>0.71688657407407408</v>
      </c>
      <c r="K431" s="8">
        <v>43847.78125</v>
      </c>
      <c r="M431" s="9"/>
      <c r="O431" s="9" t="s">
        <v>33</v>
      </c>
      <c r="P431" s="9" t="s">
        <v>31</v>
      </c>
      <c r="X431" s="10" t="str">
        <f>IFERROR(VLOOKUP(TablaRequerimientos[[#This Row],[ID de orden de trabajo+]],#REF!,11,FALSE),"Por validar")</f>
        <v>Por validar</v>
      </c>
      <c r="Y431" s="9" t="str">
        <f>IFERROR(VLOOKUP(TablaRequerimientos[[#This Row],[ID de orden de trabajo+]],#REF!,12,FALSE),"Por validar")</f>
        <v>Por validar</v>
      </c>
      <c r="Z431" s="9">
        <v>3.0092592351138592E-4</v>
      </c>
      <c r="AA431" s="9" t="s">
        <v>31</v>
      </c>
    </row>
    <row r="432" spans="1:27" x14ac:dyDescent="0.25">
      <c r="A432" s="5" t="s">
        <v>844</v>
      </c>
      <c r="B432" t="s">
        <v>845</v>
      </c>
      <c r="C432" t="s">
        <v>111</v>
      </c>
      <c r="D432" t="s">
        <v>30</v>
      </c>
      <c r="E432" t="s">
        <v>31</v>
      </c>
      <c r="F432" t="s">
        <v>159</v>
      </c>
      <c r="G432" s="6">
        <v>43846</v>
      </c>
      <c r="H432" s="7">
        <v>0.70231481481481473</v>
      </c>
      <c r="I432" s="6">
        <v>43847</v>
      </c>
      <c r="J432" s="7">
        <v>0.60525462962962961</v>
      </c>
      <c r="K432" s="8">
        <v>43848.627962962964</v>
      </c>
      <c r="M432" s="9"/>
      <c r="O432" s="9" t="s">
        <v>33</v>
      </c>
      <c r="P432" s="9" t="s">
        <v>31</v>
      </c>
      <c r="X432" s="10" t="str">
        <f>IFERROR(VLOOKUP(TablaRequerimientos[[#This Row],[ID de orden de trabajo+]],#REF!,11,FALSE),"Por validar")</f>
        <v>Por validar</v>
      </c>
      <c r="Y432" s="9" t="str">
        <f>IFERROR(VLOOKUP(TablaRequerimientos[[#This Row],[ID de orden de trabajo+]],#REF!,12,FALSE),"Por validar")</f>
        <v>Por validar</v>
      </c>
      <c r="Z432" s="9">
        <v>2.314814628334716E-5</v>
      </c>
      <c r="AA432" s="9" t="s">
        <v>31</v>
      </c>
    </row>
    <row r="433" spans="1:27" x14ac:dyDescent="0.25">
      <c r="A433" s="5" t="s">
        <v>846</v>
      </c>
      <c r="B433" t="s">
        <v>847</v>
      </c>
      <c r="C433" t="s">
        <v>57</v>
      </c>
      <c r="D433" t="s">
        <v>30</v>
      </c>
      <c r="E433" t="s">
        <v>31</v>
      </c>
      <c r="F433" t="s">
        <v>32</v>
      </c>
      <c r="G433" s="6">
        <v>43846</v>
      </c>
      <c r="H433" s="7">
        <v>0.70637731481481481</v>
      </c>
      <c r="I433" s="6">
        <v>43847</v>
      </c>
      <c r="J433" s="7">
        <v>0.36179398148148145</v>
      </c>
      <c r="K433" s="8">
        <v>43848.364583333336</v>
      </c>
      <c r="M433" s="9"/>
      <c r="O433" s="9" t="s">
        <v>33</v>
      </c>
      <c r="P433" s="9" t="s">
        <v>31</v>
      </c>
      <c r="X433" s="10" t="str">
        <f>IFERROR(VLOOKUP(TablaRequerimientos[[#This Row],[ID de orden de trabajo+]],#REF!,11,FALSE),"Por validar")</f>
        <v>Por validar</v>
      </c>
      <c r="Y433" s="9" t="str">
        <f>IFERROR(VLOOKUP(TablaRequerimientos[[#This Row],[ID de orden de trabajo+]],#REF!,12,FALSE),"Por validar")</f>
        <v>Por validar</v>
      </c>
      <c r="Z433" s="9">
        <v>2.0023148172185756E-3</v>
      </c>
      <c r="AA433" s="9" t="s">
        <v>31</v>
      </c>
    </row>
    <row r="434" spans="1:27" x14ac:dyDescent="0.25">
      <c r="A434" s="5" t="s">
        <v>848</v>
      </c>
      <c r="B434" t="s">
        <v>580</v>
      </c>
      <c r="C434" t="s">
        <v>57</v>
      </c>
      <c r="D434" t="s">
        <v>30</v>
      </c>
      <c r="E434" t="s">
        <v>31</v>
      </c>
      <c r="F434" t="s">
        <v>32</v>
      </c>
      <c r="G434" s="6">
        <v>43847</v>
      </c>
      <c r="H434" s="7">
        <v>0.37180555555555556</v>
      </c>
      <c r="I434" s="6">
        <v>43847</v>
      </c>
      <c r="J434" s="7">
        <v>0.37703703703703706</v>
      </c>
      <c r="K434" s="8">
        <v>43848.462210648147</v>
      </c>
      <c r="M434" s="9"/>
      <c r="O434" s="9" t="s">
        <v>33</v>
      </c>
      <c r="P434" s="9" t="s">
        <v>31</v>
      </c>
      <c r="X434" s="10" t="str">
        <f>IFERROR(VLOOKUP(TablaRequerimientos[[#This Row],[ID de orden de trabajo+]],#REF!,11,FALSE),"Por validar")</f>
        <v>Por validar</v>
      </c>
      <c r="Y434" s="9" t="str">
        <f>IFERROR(VLOOKUP(TablaRequerimientos[[#This Row],[ID de orden de trabajo+]],#REF!,12,FALSE),"Por validar")</f>
        <v>Por validar</v>
      </c>
      <c r="Z434" s="9" t="s">
        <v>212</v>
      </c>
      <c r="AA434" s="9" t="s">
        <v>212</v>
      </c>
    </row>
    <row r="435" spans="1:27" x14ac:dyDescent="0.25">
      <c r="A435" s="5" t="s">
        <v>849</v>
      </c>
      <c r="B435" t="s">
        <v>850</v>
      </c>
      <c r="C435" t="s">
        <v>158</v>
      </c>
      <c r="D435" t="s">
        <v>30</v>
      </c>
      <c r="E435" t="s">
        <v>31</v>
      </c>
      <c r="F435" t="s">
        <v>32</v>
      </c>
      <c r="G435" s="6">
        <v>43847</v>
      </c>
      <c r="H435" s="7">
        <v>0.40418981481481481</v>
      </c>
      <c r="I435" s="6">
        <v>43847</v>
      </c>
      <c r="J435" s="7">
        <v>0.52868055555555549</v>
      </c>
      <c r="K435" s="8">
        <v>43848.560069444444</v>
      </c>
      <c r="M435" s="9"/>
      <c r="O435" s="9" t="s">
        <v>851</v>
      </c>
      <c r="P435" s="9" t="s">
        <v>31</v>
      </c>
      <c r="X435" s="10" t="str">
        <f>IFERROR(VLOOKUP(TablaRequerimientos[[#This Row],[ID de orden de trabajo+]],#REF!,11,FALSE),"Por validar")</f>
        <v>Por validar</v>
      </c>
      <c r="Y435" s="9" t="str">
        <f>IFERROR(VLOOKUP(TablaRequerimientos[[#This Row],[ID de orden de trabajo+]],#REF!,12,FALSE),"Por validar")</f>
        <v>Por validar</v>
      </c>
      <c r="Z435" s="9">
        <v>1.1574069503694773E-5</v>
      </c>
      <c r="AA435" s="9" t="s">
        <v>31</v>
      </c>
    </row>
    <row r="436" spans="1:27" x14ac:dyDescent="0.25">
      <c r="A436" s="5" t="s">
        <v>852</v>
      </c>
      <c r="B436" t="s">
        <v>853</v>
      </c>
      <c r="C436" t="s">
        <v>57</v>
      </c>
      <c r="D436" t="s">
        <v>30</v>
      </c>
      <c r="E436" t="s">
        <v>31</v>
      </c>
      <c r="F436" t="s">
        <v>32</v>
      </c>
      <c r="G436" s="6">
        <v>43847</v>
      </c>
      <c r="H436" s="7">
        <v>0.42111111111111116</v>
      </c>
      <c r="I436" s="6">
        <v>43847</v>
      </c>
      <c r="J436" s="7">
        <v>0.47506944444444449</v>
      </c>
      <c r="K436" s="8">
        <v>43848.560069444444</v>
      </c>
      <c r="M436" s="9"/>
      <c r="O436" s="9" t="s">
        <v>33</v>
      </c>
      <c r="P436" s="9" t="s">
        <v>31</v>
      </c>
      <c r="X436" s="10" t="str">
        <f>IFERROR(VLOOKUP(TablaRequerimientos[[#This Row],[ID de orden de trabajo+]],#REF!,11,FALSE),"Por validar")</f>
        <v>Por validar</v>
      </c>
      <c r="Y436" s="9" t="str">
        <f>IFERROR(VLOOKUP(TablaRequerimientos[[#This Row],[ID de orden de trabajo+]],#REF!,12,FALSE),"Por validar")</f>
        <v>Por validar</v>
      </c>
      <c r="Z436" s="9">
        <v>2.3148153559304774E-5</v>
      </c>
      <c r="AA436" s="9" t="s">
        <v>31</v>
      </c>
    </row>
    <row r="437" spans="1:27" x14ac:dyDescent="0.25">
      <c r="A437" s="5" t="s">
        <v>854</v>
      </c>
      <c r="B437" t="s">
        <v>580</v>
      </c>
      <c r="C437" t="s">
        <v>57</v>
      </c>
      <c r="D437" t="s">
        <v>30</v>
      </c>
      <c r="E437" t="s">
        <v>31</v>
      </c>
      <c r="F437" t="s">
        <v>32</v>
      </c>
      <c r="G437" s="6">
        <v>43847</v>
      </c>
      <c r="H437" s="7">
        <v>0.34123842592592596</v>
      </c>
      <c r="I437" s="6">
        <v>43847</v>
      </c>
      <c r="J437" s="7">
        <v>0.34375</v>
      </c>
      <c r="K437" s="8">
        <v>43848.364583333336</v>
      </c>
      <c r="M437" s="9"/>
      <c r="O437" s="9" t="s">
        <v>33</v>
      </c>
      <c r="P437" s="9" t="s">
        <v>31</v>
      </c>
      <c r="X437" s="10" t="str">
        <f>IFERROR(VLOOKUP(TablaRequerimientos[[#This Row],[ID de orden de trabajo+]],#REF!,11,FALSE),"Por validar")</f>
        <v>Por validar</v>
      </c>
      <c r="Y437" s="9" t="str">
        <f>IFERROR(VLOOKUP(TablaRequerimientos[[#This Row],[ID de orden de trabajo+]],#REF!,12,FALSE),"Por validar")</f>
        <v>Por validar</v>
      </c>
      <c r="Z437" s="9">
        <v>-5.4398147767642513E-4</v>
      </c>
      <c r="AA437" s="9" t="s">
        <v>31</v>
      </c>
    </row>
    <row r="438" spans="1:27" x14ac:dyDescent="0.25">
      <c r="A438" s="5" t="s">
        <v>855</v>
      </c>
      <c r="B438" t="s">
        <v>812</v>
      </c>
      <c r="C438" t="s">
        <v>79</v>
      </c>
      <c r="D438" t="s">
        <v>30</v>
      </c>
      <c r="E438" t="s">
        <v>31</v>
      </c>
      <c r="F438" t="s">
        <v>113</v>
      </c>
      <c r="G438" s="6">
        <v>43847</v>
      </c>
      <c r="H438" s="7">
        <v>0.36795138888888884</v>
      </c>
      <c r="I438" s="6">
        <v>43847</v>
      </c>
      <c r="J438" s="7">
        <v>0.77803240740740742</v>
      </c>
      <c r="K438" s="8">
        <v>43848.783472222225</v>
      </c>
      <c r="M438" s="9"/>
      <c r="O438" s="9" t="s">
        <v>856</v>
      </c>
      <c r="P438" s="9" t="s">
        <v>31</v>
      </c>
      <c r="X438" s="10" t="str">
        <f>IFERROR(VLOOKUP(TablaRequerimientos[[#This Row],[ID de orden de trabajo+]],#REF!,11,FALSE),"Por validar")</f>
        <v>Por validar</v>
      </c>
      <c r="Y438" s="9" t="str">
        <f>IFERROR(VLOOKUP(TablaRequerimientos[[#This Row],[ID de orden de trabajo+]],#REF!,12,FALSE),"Por validar")</f>
        <v>Por validar</v>
      </c>
      <c r="Z438" s="9">
        <v>-2.4305556144099683E-4</v>
      </c>
      <c r="AA438" s="9" t="s">
        <v>31</v>
      </c>
    </row>
    <row r="439" spans="1:27" x14ac:dyDescent="0.25">
      <c r="A439" s="5" t="s">
        <v>857</v>
      </c>
      <c r="B439" t="s">
        <v>858</v>
      </c>
      <c r="C439" t="s">
        <v>57</v>
      </c>
      <c r="D439" t="s">
        <v>30</v>
      </c>
      <c r="E439" t="s">
        <v>31</v>
      </c>
      <c r="F439" t="s">
        <v>32</v>
      </c>
      <c r="G439" s="6">
        <v>43847</v>
      </c>
      <c r="H439" s="7">
        <v>0.41774305555555552</v>
      </c>
      <c r="I439" s="6">
        <v>43847</v>
      </c>
      <c r="J439" s="7">
        <v>0.450162037037037</v>
      </c>
      <c r="K439" s="8">
        <v>43848.462210648147</v>
      </c>
      <c r="M439" s="9"/>
      <c r="O439" s="9" t="s">
        <v>33</v>
      </c>
      <c r="P439" s="9" t="s">
        <v>31</v>
      </c>
      <c r="X439" s="10" t="str">
        <f>IFERROR(VLOOKUP(TablaRequerimientos[[#This Row],[ID de orden de trabajo+]],#REF!,11,FALSE),"Por validar")</f>
        <v>Por validar</v>
      </c>
      <c r="Y439" s="9" t="str">
        <f>IFERROR(VLOOKUP(TablaRequerimientos[[#This Row],[ID de orden de trabajo+]],#REF!,12,FALSE),"Por validar")</f>
        <v>Por validar</v>
      </c>
      <c r="Z439" s="9">
        <v>3.4722223062999547E-5</v>
      </c>
      <c r="AA439" s="9" t="s">
        <v>31</v>
      </c>
    </row>
    <row r="440" spans="1:27" x14ac:dyDescent="0.25">
      <c r="A440" s="5" t="s">
        <v>859</v>
      </c>
      <c r="B440" t="s">
        <v>860</v>
      </c>
      <c r="C440" t="s">
        <v>57</v>
      </c>
      <c r="D440" t="s">
        <v>30</v>
      </c>
      <c r="E440" t="s">
        <v>31</v>
      </c>
      <c r="F440" t="s">
        <v>32</v>
      </c>
      <c r="G440" s="6">
        <v>43847</v>
      </c>
      <c r="H440" s="7">
        <v>0.43350694444444443</v>
      </c>
      <c r="I440" s="6">
        <v>43847</v>
      </c>
      <c r="J440" s="7">
        <v>0.70289351851851845</v>
      </c>
      <c r="K440" s="8">
        <v>43848.721643518518</v>
      </c>
      <c r="M440" s="9"/>
      <c r="O440" s="9" t="s">
        <v>33</v>
      </c>
      <c r="P440" s="9" t="s">
        <v>31</v>
      </c>
      <c r="X440" s="10" t="str">
        <f>IFERROR(VLOOKUP(TablaRequerimientos[[#This Row],[ID de orden de trabajo+]],#REF!,11,FALSE),"Por validar")</f>
        <v>Por validar</v>
      </c>
      <c r="Y440" s="9" t="str">
        <f>IFERROR(VLOOKUP(TablaRequerimientos[[#This Row],[ID de orden de trabajo+]],#REF!,12,FALSE),"Por validar")</f>
        <v>Por validar</v>
      </c>
      <c r="Z440" s="9">
        <v>4.1666666220407933E-4</v>
      </c>
      <c r="AA440" s="9" t="s">
        <v>31</v>
      </c>
    </row>
    <row r="441" spans="1:27" x14ac:dyDescent="0.25">
      <c r="A441" s="5" t="s">
        <v>861</v>
      </c>
      <c r="B441" t="s">
        <v>860</v>
      </c>
      <c r="C441" t="s">
        <v>57</v>
      </c>
      <c r="D441" t="s">
        <v>30</v>
      </c>
      <c r="E441" t="s">
        <v>31</v>
      </c>
      <c r="F441" t="s">
        <v>32</v>
      </c>
      <c r="G441" s="6">
        <v>43847</v>
      </c>
      <c r="H441" s="7">
        <v>0.43678240740740737</v>
      </c>
      <c r="I441" s="6">
        <v>43847</v>
      </c>
      <c r="J441" s="7">
        <v>0.72469907407407408</v>
      </c>
      <c r="K441" s="8">
        <v>43848.783472222225</v>
      </c>
      <c r="M441" s="9"/>
      <c r="O441" s="9" t="s">
        <v>862</v>
      </c>
      <c r="P441" s="9" t="s">
        <v>31</v>
      </c>
      <c r="X441" s="10" t="str">
        <f>IFERROR(VLOOKUP(TablaRequerimientos[[#This Row],[ID de orden de trabajo+]],#REF!,11,FALSE),"Por validar")</f>
        <v>Por validar</v>
      </c>
      <c r="Y441" s="9" t="str">
        <f>IFERROR(VLOOKUP(TablaRequerimientos[[#This Row],[ID de orden de trabajo+]],#REF!,12,FALSE),"Por validar")</f>
        <v>Por validar</v>
      </c>
      <c r="Z441" s="9">
        <v>2.8935185400769114E-4</v>
      </c>
      <c r="AA441" s="9" t="s">
        <v>31</v>
      </c>
    </row>
    <row r="442" spans="1:27" x14ac:dyDescent="0.25">
      <c r="A442" s="5" t="s">
        <v>863</v>
      </c>
      <c r="B442" t="s">
        <v>864</v>
      </c>
      <c r="C442" t="s">
        <v>111</v>
      </c>
      <c r="D442" t="s">
        <v>30</v>
      </c>
      <c r="E442" t="s">
        <v>31</v>
      </c>
      <c r="F442" t="s">
        <v>32</v>
      </c>
      <c r="G442" s="6">
        <v>43847</v>
      </c>
      <c r="H442" s="7">
        <v>0.48020833333333335</v>
      </c>
      <c r="I442" s="6">
        <v>43847</v>
      </c>
      <c r="J442" s="7">
        <v>0.49259259259259264</v>
      </c>
      <c r="K442" s="8">
        <v>43848.560069444444</v>
      </c>
      <c r="M442" s="9"/>
      <c r="O442" s="9" t="s">
        <v>865</v>
      </c>
      <c r="P442" s="9" t="s">
        <v>31</v>
      </c>
      <c r="X442" s="10" t="str">
        <f>IFERROR(VLOOKUP(TablaRequerimientos[[#This Row],[ID de orden de trabajo+]],#REF!,11,FALSE),"Por validar")</f>
        <v>Por validar</v>
      </c>
      <c r="Y442" s="9" t="str">
        <f>IFERROR(VLOOKUP(TablaRequerimientos[[#This Row],[ID de orden de trabajo+]],#REF!,12,FALSE),"Por validar")</f>
        <v>Por validar</v>
      </c>
      <c r="Z442" s="9">
        <v>3.4722223062999547E-5</v>
      </c>
      <c r="AA442" s="9" t="s">
        <v>31</v>
      </c>
    </row>
    <row r="443" spans="1:27" x14ac:dyDescent="0.25">
      <c r="A443" s="5" t="s">
        <v>866</v>
      </c>
      <c r="B443" t="s">
        <v>580</v>
      </c>
      <c r="C443" t="s">
        <v>57</v>
      </c>
      <c r="D443" t="s">
        <v>30</v>
      </c>
      <c r="E443" t="s">
        <v>31</v>
      </c>
      <c r="F443" t="s">
        <v>32</v>
      </c>
      <c r="G443" s="6">
        <v>43847</v>
      </c>
      <c r="H443" s="7">
        <v>0.44814814814814818</v>
      </c>
      <c r="I443" s="6">
        <v>43847</v>
      </c>
      <c r="J443" s="7">
        <v>0.44917824074074075</v>
      </c>
      <c r="K443" s="8">
        <v>43848.462210648147</v>
      </c>
      <c r="M443" s="9"/>
      <c r="O443" s="9" t="s">
        <v>33</v>
      </c>
      <c r="P443" s="9" t="s">
        <v>31</v>
      </c>
      <c r="X443" s="10" t="str">
        <f>IFERROR(VLOOKUP(TablaRequerimientos[[#This Row],[ID de orden de trabajo+]],#REF!,11,FALSE),"Por validar")</f>
        <v>Por validar</v>
      </c>
      <c r="Y443" s="9" t="str">
        <f>IFERROR(VLOOKUP(TablaRequerimientos[[#This Row],[ID de orden de trabajo+]],#REF!,12,FALSE),"Por validar")</f>
        <v>Por validar</v>
      </c>
      <c r="Z443" s="9">
        <v>-4.7453703882638365E-4</v>
      </c>
      <c r="AA443" s="9" t="s">
        <v>31</v>
      </c>
    </row>
    <row r="444" spans="1:27" x14ac:dyDescent="0.25">
      <c r="A444" s="5" t="s">
        <v>867</v>
      </c>
      <c r="B444" t="s">
        <v>868</v>
      </c>
      <c r="C444" t="s">
        <v>57</v>
      </c>
      <c r="D444" t="s">
        <v>30</v>
      </c>
      <c r="E444" t="s">
        <v>31</v>
      </c>
      <c r="F444" t="s">
        <v>32</v>
      </c>
      <c r="G444" s="6">
        <v>43847</v>
      </c>
      <c r="H444" s="7">
        <v>0.46666666666666662</v>
      </c>
      <c r="I444" s="6">
        <v>43847</v>
      </c>
      <c r="J444" s="7">
        <v>0.74255787037037047</v>
      </c>
      <c r="K444" s="8">
        <v>43848.783472222225</v>
      </c>
      <c r="M444" s="9"/>
      <c r="O444" s="9" t="s">
        <v>33</v>
      </c>
      <c r="P444" s="9" t="s">
        <v>31</v>
      </c>
      <c r="X444" s="10" t="str">
        <f>IFERROR(VLOOKUP(TablaRequerimientos[[#This Row],[ID de orden de trabajo+]],#REF!,11,FALSE),"Por validar")</f>
        <v>Por validar</v>
      </c>
      <c r="Y444" s="9" t="str">
        <f>IFERROR(VLOOKUP(TablaRequerimientos[[#This Row],[ID de orden de trabajo+]],#REF!,12,FALSE),"Por validar")</f>
        <v>Por validar</v>
      </c>
      <c r="Z444" s="9">
        <v>2.314814628334716E-5</v>
      </c>
      <c r="AA444" s="9" t="s">
        <v>31</v>
      </c>
    </row>
    <row r="445" spans="1:27" x14ac:dyDescent="0.25">
      <c r="A445" s="5" t="s">
        <v>869</v>
      </c>
      <c r="B445" t="s">
        <v>543</v>
      </c>
      <c r="C445" t="s">
        <v>79</v>
      </c>
      <c r="D445" t="s">
        <v>30</v>
      </c>
      <c r="E445" t="s">
        <v>31</v>
      </c>
      <c r="F445" t="s">
        <v>32</v>
      </c>
      <c r="G445" s="6">
        <v>43847</v>
      </c>
      <c r="H445" s="7">
        <v>0.48261574074074076</v>
      </c>
      <c r="I445" s="6">
        <v>43847</v>
      </c>
      <c r="J445" s="7">
        <v>0.60668981481481488</v>
      </c>
      <c r="K445" s="8">
        <v>43848.627962962964</v>
      </c>
      <c r="M445" s="9"/>
      <c r="O445" s="9" t="s">
        <v>870</v>
      </c>
      <c r="P445" s="9" t="s">
        <v>31</v>
      </c>
      <c r="X445" s="10" t="str">
        <f>IFERROR(VLOOKUP(TablaRequerimientos[[#This Row],[ID de orden de trabajo+]],#REF!,11,FALSE),"Por validar")</f>
        <v>Por validar</v>
      </c>
      <c r="Y445" s="9" t="str">
        <f>IFERROR(VLOOKUP(TablaRequerimientos[[#This Row],[ID de orden de trabajo+]],#REF!,12,FALSE),"Por validar")</f>
        <v>Por validar</v>
      </c>
      <c r="Z445" s="9">
        <v>5.787037662230432E-5</v>
      </c>
      <c r="AA445" s="9" t="s">
        <v>31</v>
      </c>
    </row>
    <row r="446" spans="1:27" x14ac:dyDescent="0.25">
      <c r="A446" s="5" t="s">
        <v>871</v>
      </c>
      <c r="B446" t="s">
        <v>872</v>
      </c>
      <c r="C446" t="s">
        <v>111</v>
      </c>
      <c r="D446" t="s">
        <v>30</v>
      </c>
      <c r="E446" t="s">
        <v>31</v>
      </c>
      <c r="F446" t="s">
        <v>32</v>
      </c>
      <c r="G446" s="6">
        <v>43847</v>
      </c>
      <c r="H446" s="7">
        <v>0.60938657407407404</v>
      </c>
      <c r="I446" s="6">
        <v>43847</v>
      </c>
      <c r="J446" s="7">
        <v>0.6691435185185185</v>
      </c>
      <c r="K446" s="8">
        <v>43848.721643518518</v>
      </c>
      <c r="M446" s="9"/>
      <c r="O446" s="9" t="s">
        <v>873</v>
      </c>
      <c r="P446" s="9" t="s">
        <v>31</v>
      </c>
      <c r="X446" s="10" t="str">
        <f>IFERROR(VLOOKUP(TablaRequerimientos[[#This Row],[ID de orden de trabajo+]],#REF!,11,FALSE),"Por validar")</f>
        <v>Por validar</v>
      </c>
      <c r="Y446" s="9" t="str">
        <f>IFERROR(VLOOKUP(TablaRequerimientos[[#This Row],[ID de orden de trabajo+]],#REF!,12,FALSE),"Por validar")</f>
        <v>Por validar</v>
      </c>
      <c r="Z446" s="9">
        <v>2.3148153559304774E-5</v>
      </c>
      <c r="AA446" s="9" t="s">
        <v>31</v>
      </c>
    </row>
    <row r="447" spans="1:27" x14ac:dyDescent="0.25">
      <c r="A447" s="5" t="s">
        <v>874</v>
      </c>
      <c r="B447" t="s">
        <v>875</v>
      </c>
      <c r="C447" t="s">
        <v>111</v>
      </c>
      <c r="D447" t="s">
        <v>30</v>
      </c>
      <c r="E447" t="s">
        <v>31</v>
      </c>
      <c r="F447" t="s">
        <v>32</v>
      </c>
      <c r="G447" s="6">
        <v>43847</v>
      </c>
      <c r="H447" s="7">
        <v>0.61221064814814818</v>
      </c>
      <c r="I447" s="6">
        <v>43847</v>
      </c>
      <c r="J447" s="7">
        <v>0.68089120370370371</v>
      </c>
      <c r="K447" s="8">
        <v>43848.721643518518</v>
      </c>
      <c r="M447" s="9"/>
      <c r="O447" s="9" t="s">
        <v>876</v>
      </c>
      <c r="P447" s="9" t="s">
        <v>31</v>
      </c>
      <c r="X447" s="10" t="str">
        <f>IFERROR(VLOOKUP(TablaRequerimientos[[#This Row],[ID de orden de trabajo+]],#REF!,11,FALSE),"Por validar")</f>
        <v>Por validar</v>
      </c>
      <c r="Y447" s="9" t="str">
        <f>IFERROR(VLOOKUP(TablaRequerimientos[[#This Row],[ID de orden de trabajo+]],#REF!,12,FALSE),"Por validar")</f>
        <v>Por validar</v>
      </c>
      <c r="Z447" s="9">
        <v>-3.7037036963738501E-4</v>
      </c>
      <c r="AA447" s="9" t="s">
        <v>31</v>
      </c>
    </row>
    <row r="448" spans="1:27" x14ac:dyDescent="0.25">
      <c r="A448" s="5" t="s">
        <v>877</v>
      </c>
      <c r="B448" t="s">
        <v>878</v>
      </c>
      <c r="C448" t="s">
        <v>57</v>
      </c>
      <c r="D448" t="s">
        <v>30</v>
      </c>
      <c r="E448" t="s">
        <v>31</v>
      </c>
      <c r="F448" t="s">
        <v>32</v>
      </c>
      <c r="G448" s="6">
        <v>43847</v>
      </c>
      <c r="H448" s="7">
        <v>0.6331134259259259</v>
      </c>
      <c r="I448" s="6">
        <v>43847</v>
      </c>
      <c r="J448" s="7">
        <v>0.69627314814814811</v>
      </c>
      <c r="K448" s="8">
        <v>43848.721643518518</v>
      </c>
      <c r="M448" s="9"/>
      <c r="O448" s="9" t="s">
        <v>879</v>
      </c>
      <c r="P448" s="9" t="s">
        <v>31</v>
      </c>
      <c r="X448" s="10" t="str">
        <f>IFERROR(VLOOKUP(TablaRequerimientos[[#This Row],[ID de orden de trabajo+]],#REF!,11,FALSE),"Por validar")</f>
        <v>Por validar</v>
      </c>
      <c r="Y448" s="9" t="str">
        <f>IFERROR(VLOOKUP(TablaRequerimientos[[#This Row],[ID de orden de trabajo+]],#REF!,12,FALSE),"Por validar")</f>
        <v>Por validar</v>
      </c>
      <c r="Z448" s="9">
        <v>2.0833333110203966E-4</v>
      </c>
      <c r="AA448" s="9" t="s">
        <v>31</v>
      </c>
    </row>
    <row r="449" spans="1:27" x14ac:dyDescent="0.25">
      <c r="A449" s="5" t="s">
        <v>880</v>
      </c>
      <c r="B449" t="s">
        <v>881</v>
      </c>
      <c r="C449" t="s">
        <v>111</v>
      </c>
      <c r="D449" t="s">
        <v>30</v>
      </c>
      <c r="E449" t="s">
        <v>31</v>
      </c>
      <c r="F449" t="s">
        <v>159</v>
      </c>
      <c r="G449" s="6">
        <v>43847</v>
      </c>
      <c r="H449" s="7">
        <v>0.6448032407407408</v>
      </c>
      <c r="I449" s="6">
        <v>43847</v>
      </c>
      <c r="J449" s="7">
        <v>0.67800925925925926</v>
      </c>
      <c r="K449" s="8">
        <v>43848.721643518518</v>
      </c>
      <c r="M449" s="9"/>
      <c r="O449" s="9" t="s">
        <v>882</v>
      </c>
      <c r="P449" s="9" t="s">
        <v>31</v>
      </c>
      <c r="X449" s="10" t="str">
        <f>IFERROR(VLOOKUP(TablaRequerimientos[[#This Row],[ID de orden de trabajo+]],#REF!,11,FALSE),"Por validar")</f>
        <v>Por validar</v>
      </c>
      <c r="Y449" s="9" t="str">
        <f>IFERROR(VLOOKUP(TablaRequerimientos[[#This Row],[ID de orden de trabajo+]],#REF!,12,FALSE),"Por validar")</f>
        <v>Por validar</v>
      </c>
      <c r="Z449" s="9">
        <v>2.314814628334716E-5</v>
      </c>
      <c r="AA449" s="9" t="s">
        <v>31</v>
      </c>
    </row>
    <row r="450" spans="1:27" x14ac:dyDescent="0.25">
      <c r="A450" s="5" t="s">
        <v>883</v>
      </c>
      <c r="B450" t="s">
        <v>884</v>
      </c>
      <c r="C450" t="s">
        <v>57</v>
      </c>
      <c r="D450" t="s">
        <v>30</v>
      </c>
      <c r="E450" t="s">
        <v>31</v>
      </c>
      <c r="F450" t="s">
        <v>32</v>
      </c>
      <c r="G450" s="6">
        <v>43847</v>
      </c>
      <c r="H450" s="7">
        <v>0.50936342592592598</v>
      </c>
      <c r="I450" s="6">
        <v>43847</v>
      </c>
      <c r="J450" s="7">
        <v>0.69681712962962961</v>
      </c>
      <c r="K450" s="8">
        <v>43848.721643518518</v>
      </c>
      <c r="M450" s="9"/>
      <c r="O450" s="9" t="s">
        <v>885</v>
      </c>
      <c r="P450" s="9" t="s">
        <v>31</v>
      </c>
      <c r="X450" s="10" t="str">
        <f>IFERROR(VLOOKUP(TablaRequerimientos[[#This Row],[ID de orden de trabajo+]],#REF!,11,FALSE),"Por validar")</f>
        <v>Por validar</v>
      </c>
      <c r="Y450" s="9" t="str">
        <f>IFERROR(VLOOKUP(TablaRequerimientos[[#This Row],[ID de orden de trabajo+]],#REF!,12,FALSE),"Por validar")</f>
        <v>Por validar</v>
      </c>
      <c r="Z450" s="9">
        <v>1.1574069503694773E-5</v>
      </c>
      <c r="AA450" s="9" t="s">
        <v>31</v>
      </c>
    </row>
    <row r="451" spans="1:27" x14ac:dyDescent="0.25">
      <c r="A451" s="5" t="s">
        <v>886</v>
      </c>
      <c r="B451" t="s">
        <v>887</v>
      </c>
      <c r="C451" t="s">
        <v>79</v>
      </c>
      <c r="D451" t="s">
        <v>30</v>
      </c>
      <c r="E451" t="s">
        <v>31</v>
      </c>
      <c r="F451" t="s">
        <v>159</v>
      </c>
      <c r="G451" s="6">
        <v>43847</v>
      </c>
      <c r="H451" s="7">
        <v>0.59490740740740744</v>
      </c>
      <c r="I451" s="6">
        <v>43847</v>
      </c>
      <c r="J451" s="7">
        <v>0.63793981481481488</v>
      </c>
      <c r="K451" s="8">
        <v>43848.721643518518</v>
      </c>
      <c r="M451" s="9"/>
      <c r="O451" s="11" t="s">
        <v>814</v>
      </c>
      <c r="P451" s="9" t="s">
        <v>31</v>
      </c>
      <c r="X451" s="10" t="str">
        <f>IFERROR(VLOOKUP(TablaRequerimientos[[#This Row],[ID de orden de trabajo+]],#REF!,11,FALSE),"Por validar")</f>
        <v>Por validar</v>
      </c>
      <c r="Y451" s="9" t="str">
        <f>IFERROR(VLOOKUP(TablaRequerimientos[[#This Row],[ID de orden de trabajo+]],#REF!,12,FALSE),"Por validar")</f>
        <v>Por validar</v>
      </c>
      <c r="Z451" s="9">
        <v>3.4722223062999547E-5</v>
      </c>
      <c r="AA451" s="9" t="s">
        <v>31</v>
      </c>
    </row>
    <row r="452" spans="1:27" x14ac:dyDescent="0.25">
      <c r="A452" s="5" t="s">
        <v>888</v>
      </c>
      <c r="B452" t="s">
        <v>889</v>
      </c>
      <c r="C452" t="s">
        <v>57</v>
      </c>
      <c r="D452" t="s">
        <v>30</v>
      </c>
      <c r="E452" t="s">
        <v>31</v>
      </c>
      <c r="F452" t="s">
        <v>32</v>
      </c>
      <c r="G452" s="6">
        <v>43847</v>
      </c>
      <c r="H452" s="7">
        <v>0.6812962962962964</v>
      </c>
      <c r="I452" s="6">
        <v>43847</v>
      </c>
      <c r="J452" s="7">
        <v>0.74674768518518519</v>
      </c>
      <c r="K452" s="8">
        <v>43848.783472222225</v>
      </c>
      <c r="M452" s="9"/>
      <c r="O452" s="9" t="s">
        <v>821</v>
      </c>
      <c r="P452" s="9" t="s">
        <v>31</v>
      </c>
      <c r="X452" s="10" t="str">
        <f>IFERROR(VLOOKUP(TablaRequerimientos[[#This Row],[ID de orden de trabajo+]],#REF!,11,FALSE),"Por validar")</f>
        <v>Por validar</v>
      </c>
      <c r="Y452" s="9" t="str">
        <f>IFERROR(VLOOKUP(TablaRequerimientos[[#This Row],[ID de orden de trabajo+]],#REF!,12,FALSE),"Por validar")</f>
        <v>Por validar</v>
      </c>
      <c r="Z452" s="9">
        <v>2.314814628334716E-5</v>
      </c>
      <c r="AA452" s="9" t="s">
        <v>31</v>
      </c>
    </row>
    <row r="453" spans="1:27" x14ac:dyDescent="0.25">
      <c r="A453" s="5" t="s">
        <v>890</v>
      </c>
      <c r="B453" t="s">
        <v>884</v>
      </c>
      <c r="C453" t="s">
        <v>57</v>
      </c>
      <c r="D453" t="s">
        <v>30</v>
      </c>
      <c r="E453" t="s">
        <v>31</v>
      </c>
      <c r="F453" t="s">
        <v>32</v>
      </c>
      <c r="G453" s="6">
        <v>43847</v>
      </c>
      <c r="H453" s="7">
        <v>0.7171643518518519</v>
      </c>
      <c r="I453" s="6">
        <v>43847</v>
      </c>
      <c r="J453" s="7">
        <v>0.73266203703703703</v>
      </c>
      <c r="K453" s="8">
        <v>43848.783472222225</v>
      </c>
      <c r="M453" s="9"/>
      <c r="O453" s="9" t="s">
        <v>891</v>
      </c>
      <c r="P453" s="9" t="s">
        <v>31</v>
      </c>
      <c r="X453" s="10" t="str">
        <f>IFERROR(VLOOKUP(TablaRequerimientos[[#This Row],[ID de orden de trabajo+]],#REF!,11,FALSE),"Por validar")</f>
        <v>Por validar</v>
      </c>
      <c r="Y453" s="9" t="str">
        <f>IFERROR(VLOOKUP(TablaRequerimientos[[#This Row],[ID de orden de trabajo+]],#REF!,12,FALSE),"Por validar")</f>
        <v>Por validar</v>
      </c>
      <c r="Z453" s="9">
        <v>2.546296309446916E-4</v>
      </c>
      <c r="AA453" s="9" t="s">
        <v>31</v>
      </c>
    </row>
    <row r="454" spans="1:27" x14ac:dyDescent="0.25">
      <c r="A454" s="5" t="s">
        <v>892</v>
      </c>
      <c r="B454" t="s">
        <v>893</v>
      </c>
      <c r="C454" t="s">
        <v>79</v>
      </c>
      <c r="D454" t="s">
        <v>30</v>
      </c>
      <c r="E454" t="s">
        <v>31</v>
      </c>
      <c r="F454" t="s">
        <v>32</v>
      </c>
      <c r="G454" s="6">
        <v>43847</v>
      </c>
      <c r="H454" s="7">
        <v>0.81315972222222221</v>
      </c>
      <c r="I454" s="6">
        <v>43850</v>
      </c>
      <c r="J454" s="7">
        <v>0.4753472222222222</v>
      </c>
      <c r="K454" s="8">
        <v>43851.549953703703</v>
      </c>
      <c r="M454" s="9"/>
      <c r="O454" s="9" t="s">
        <v>894</v>
      </c>
      <c r="P454" s="9" t="s">
        <v>31</v>
      </c>
      <c r="X454" s="10" t="str">
        <f>IFERROR(VLOOKUP(TablaRequerimientos[[#This Row],[ID de orden de trabajo+]],#REF!,11,FALSE),"Por validar")</f>
        <v>Por validar</v>
      </c>
      <c r="Y454" s="9" t="str">
        <f>IFERROR(VLOOKUP(TablaRequerimientos[[#This Row],[ID de orden de trabajo+]],#REF!,12,FALSE),"Por validar")</f>
        <v>Por validar</v>
      </c>
      <c r="Z454" s="9">
        <v>1.9675926159834489E-4</v>
      </c>
      <c r="AA454" s="9" t="s">
        <v>31</v>
      </c>
    </row>
    <row r="455" spans="1:27" x14ac:dyDescent="0.25">
      <c r="A455" s="5" t="s">
        <v>895</v>
      </c>
      <c r="B455" t="s">
        <v>868</v>
      </c>
      <c r="C455" t="s">
        <v>57</v>
      </c>
      <c r="D455" t="s">
        <v>30</v>
      </c>
      <c r="E455" t="s">
        <v>31</v>
      </c>
      <c r="F455" t="s">
        <v>32</v>
      </c>
      <c r="G455" s="6">
        <v>43847</v>
      </c>
      <c r="H455" s="7">
        <v>0.67259259259259263</v>
      </c>
      <c r="I455" s="6">
        <v>43847</v>
      </c>
      <c r="J455" s="7">
        <v>0.75310185185185186</v>
      </c>
      <c r="K455" s="8">
        <v>43848.783472222225</v>
      </c>
      <c r="M455" s="9"/>
      <c r="O455" s="9" t="s">
        <v>58</v>
      </c>
      <c r="P455" s="9" t="s">
        <v>31</v>
      </c>
      <c r="X455" s="10" t="str">
        <f>IFERROR(VLOOKUP(TablaRequerimientos[[#This Row],[ID de orden de trabajo+]],#REF!,11,FALSE),"Por validar")</f>
        <v>Por validar</v>
      </c>
      <c r="Y455" s="9" t="str">
        <f>IFERROR(VLOOKUP(TablaRequerimientos[[#This Row],[ID de orden de trabajo+]],#REF!,12,FALSE),"Por validar")</f>
        <v>Por validar</v>
      </c>
      <c r="Z455" s="9">
        <v>2.7777777722803876E-4</v>
      </c>
      <c r="AA455" s="9" t="s">
        <v>31</v>
      </c>
    </row>
    <row r="456" spans="1:27" x14ac:dyDescent="0.25">
      <c r="A456" s="5" t="s">
        <v>896</v>
      </c>
      <c r="B456" t="s">
        <v>897</v>
      </c>
      <c r="C456" t="s">
        <v>613</v>
      </c>
      <c r="D456" t="s">
        <v>30</v>
      </c>
      <c r="E456" t="s">
        <v>31</v>
      </c>
      <c r="F456" t="s">
        <v>32</v>
      </c>
      <c r="G456" s="6">
        <v>43847</v>
      </c>
      <c r="H456" s="7">
        <v>0.70035879629629638</v>
      </c>
      <c r="I456" s="6">
        <v>43850</v>
      </c>
      <c r="J456" s="7">
        <v>0.65251157407407401</v>
      </c>
      <c r="K456" s="8">
        <v>43851.703240740739</v>
      </c>
      <c r="M456" s="9"/>
      <c r="O456" s="9" t="s">
        <v>898</v>
      </c>
      <c r="P456" s="9" t="s">
        <v>31</v>
      </c>
      <c r="X456" s="10" t="str">
        <f>IFERROR(VLOOKUP(TablaRequerimientos[[#This Row],[ID de orden de trabajo+]],#REF!,11,FALSE),"Por validar")</f>
        <v>Por validar</v>
      </c>
      <c r="Y456" s="9" t="str">
        <f>IFERROR(VLOOKUP(TablaRequerimientos[[#This Row],[ID de orden de trabajo+]],#REF!,12,FALSE),"Por validar")</f>
        <v>Por validar</v>
      </c>
      <c r="Z456" s="9">
        <v>2.314814628334716E-5</v>
      </c>
      <c r="AA456" s="9" t="s">
        <v>31</v>
      </c>
    </row>
    <row r="457" spans="1:27" x14ac:dyDescent="0.25">
      <c r="A457" s="5" t="s">
        <v>899</v>
      </c>
      <c r="B457" t="s">
        <v>900</v>
      </c>
      <c r="C457" t="s">
        <v>79</v>
      </c>
      <c r="D457" t="s">
        <v>30</v>
      </c>
      <c r="E457" t="s">
        <v>31</v>
      </c>
      <c r="F457" t="s">
        <v>32</v>
      </c>
      <c r="G457" s="6">
        <v>43847</v>
      </c>
      <c r="H457" s="7">
        <v>0.81619212962962961</v>
      </c>
      <c r="I457" s="6">
        <v>43850</v>
      </c>
      <c r="J457" s="7">
        <v>0.75584490740740751</v>
      </c>
      <c r="K457" s="8">
        <v>43851.811296296299</v>
      </c>
      <c r="M457" s="9"/>
      <c r="O457" s="9" t="s">
        <v>901</v>
      </c>
      <c r="P457" s="9" t="s">
        <v>31</v>
      </c>
      <c r="X457" s="10" t="str">
        <f>IFERROR(VLOOKUP(TablaRequerimientos[[#This Row],[ID de orden de trabajo+]],#REF!,11,FALSE),"Por validar")</f>
        <v>Por validar</v>
      </c>
      <c r="Y457" s="9" t="str">
        <f>IFERROR(VLOOKUP(TablaRequerimientos[[#This Row],[ID de orden de trabajo+]],#REF!,12,FALSE),"Por validar")</f>
        <v>Por validar</v>
      </c>
      <c r="Z457" s="9">
        <v>6.9444438850041479E-5</v>
      </c>
      <c r="AA457" s="9" t="s">
        <v>31</v>
      </c>
    </row>
    <row r="458" spans="1:27" x14ac:dyDescent="0.25">
      <c r="A458" s="5" t="s">
        <v>902</v>
      </c>
      <c r="B458" t="s">
        <v>903</v>
      </c>
      <c r="C458" t="s">
        <v>111</v>
      </c>
      <c r="D458" t="s">
        <v>30</v>
      </c>
      <c r="E458" t="s">
        <v>31</v>
      </c>
      <c r="F458" t="s">
        <v>32</v>
      </c>
      <c r="G458" s="6">
        <v>43847</v>
      </c>
      <c r="H458" s="7">
        <v>0.84739583333333324</v>
      </c>
      <c r="I458" s="6">
        <v>43850</v>
      </c>
      <c r="J458" s="7">
        <v>0.69297453703703704</v>
      </c>
      <c r="K458" s="8">
        <v>43851.703240740739</v>
      </c>
      <c r="M458" s="9"/>
      <c r="O458" s="9" t="s">
        <v>33</v>
      </c>
      <c r="P458" s="9" t="s">
        <v>31</v>
      </c>
      <c r="X458" s="10" t="str">
        <f>IFERROR(VLOOKUP(TablaRequerimientos[[#This Row],[ID de orden de trabajo+]],#REF!,11,FALSE),"Por validar")</f>
        <v>Por validar</v>
      </c>
      <c r="Y458" s="9" t="str">
        <f>IFERROR(VLOOKUP(TablaRequerimientos[[#This Row],[ID de orden de trabajo+]],#REF!,12,FALSE),"Por validar")</f>
        <v>Por validar</v>
      </c>
      <c r="Z458" s="9">
        <v>6.9444446125999093E-5</v>
      </c>
      <c r="AA458" s="9" t="s">
        <v>31</v>
      </c>
    </row>
    <row r="459" spans="1:27" x14ac:dyDescent="0.25">
      <c r="A459" s="5" t="s">
        <v>904</v>
      </c>
      <c r="B459" t="s">
        <v>100</v>
      </c>
      <c r="C459" t="s">
        <v>79</v>
      </c>
      <c r="D459" t="s">
        <v>30</v>
      </c>
      <c r="E459" t="s">
        <v>31</v>
      </c>
      <c r="F459" t="s">
        <v>32</v>
      </c>
      <c r="G459" s="6">
        <v>43847</v>
      </c>
      <c r="H459" s="7">
        <v>0.86082175925925919</v>
      </c>
      <c r="I459" s="6">
        <v>43850</v>
      </c>
      <c r="J459" s="7">
        <v>0.63756944444444441</v>
      </c>
      <c r="K459" s="8">
        <v>43851.703240740739</v>
      </c>
      <c r="M459" s="9"/>
      <c r="O459" s="9" t="s">
        <v>905</v>
      </c>
      <c r="P459" s="9" t="s">
        <v>31</v>
      </c>
      <c r="X459" s="10" t="str">
        <f>IFERROR(VLOOKUP(TablaRequerimientos[[#This Row],[ID de orden de trabajo+]],#REF!,11,FALSE),"Por validar")</f>
        <v>Por validar</v>
      </c>
      <c r="Y459" s="9" t="str">
        <f>IFERROR(VLOOKUP(TablaRequerimientos[[#This Row],[ID de orden de trabajo+]],#REF!,12,FALSE),"Por validar")</f>
        <v>Por validar</v>
      </c>
      <c r="Z459" s="9">
        <v>5.787037662230432E-5</v>
      </c>
      <c r="AA459" s="9" t="s">
        <v>31</v>
      </c>
    </row>
    <row r="460" spans="1:27" x14ac:dyDescent="0.25">
      <c r="A460" s="5" t="s">
        <v>906</v>
      </c>
      <c r="B460" t="s">
        <v>907</v>
      </c>
      <c r="C460" t="s">
        <v>73</v>
      </c>
      <c r="D460" t="s">
        <v>30</v>
      </c>
      <c r="E460" t="s">
        <v>31</v>
      </c>
      <c r="F460" t="s">
        <v>32</v>
      </c>
      <c r="G460" s="6">
        <v>43848</v>
      </c>
      <c r="H460" s="7">
        <v>0.80266203703703709</v>
      </c>
      <c r="I460" s="6">
        <v>43850</v>
      </c>
      <c r="J460" s="7">
        <v>0.66561342592592598</v>
      </c>
      <c r="K460" s="8">
        <v>43851.703240740739</v>
      </c>
      <c r="M460" s="9"/>
      <c r="O460" s="9" t="s">
        <v>770</v>
      </c>
      <c r="P460" s="9" t="s">
        <v>31</v>
      </c>
      <c r="X460" s="10" t="str">
        <f>IFERROR(VLOOKUP(TablaRequerimientos[[#This Row],[ID de orden de trabajo+]],#REF!,11,FALSE),"Por validar")</f>
        <v>Por validar</v>
      </c>
      <c r="Y460" s="9" t="str">
        <f>IFERROR(VLOOKUP(TablaRequerimientos[[#This Row],[ID de orden de trabajo+]],#REF!,12,FALSE),"Por validar")</f>
        <v>Por validar</v>
      </c>
      <c r="Z460" s="9">
        <v>3.4722223062999547E-5</v>
      </c>
      <c r="AA460" s="9" t="s">
        <v>31</v>
      </c>
    </row>
    <row r="461" spans="1:27" x14ac:dyDescent="0.25">
      <c r="A461" s="5" t="s">
        <v>908</v>
      </c>
      <c r="B461" t="s">
        <v>520</v>
      </c>
      <c r="C461" t="s">
        <v>57</v>
      </c>
      <c r="D461" t="s">
        <v>30</v>
      </c>
      <c r="E461" t="s">
        <v>31</v>
      </c>
      <c r="F461" t="s">
        <v>32</v>
      </c>
      <c r="G461" s="6">
        <v>43850</v>
      </c>
      <c r="H461" s="7">
        <v>0.36086805555555551</v>
      </c>
      <c r="I461" s="6">
        <v>43850</v>
      </c>
      <c r="J461" s="7">
        <v>0.47951388888888885</v>
      </c>
      <c r="K461" s="8">
        <v>43851.549953703703</v>
      </c>
      <c r="M461" s="9"/>
      <c r="O461" s="9" t="s">
        <v>789</v>
      </c>
      <c r="P461" s="9" t="s">
        <v>31</v>
      </c>
      <c r="X461" s="10" t="str">
        <f>IFERROR(VLOOKUP(TablaRequerimientos[[#This Row],[ID de orden de trabajo+]],#REF!,11,FALSE),"Por validar")</f>
        <v>Por validar</v>
      </c>
      <c r="Y461" s="9" t="str">
        <f>IFERROR(VLOOKUP(TablaRequerimientos[[#This Row],[ID de orden de trabajo+]],#REF!,12,FALSE),"Por validar")</f>
        <v>Por validar</v>
      </c>
      <c r="Z461" s="9">
        <v>1.1574076779652387E-5</v>
      </c>
      <c r="AA461" s="9" t="s">
        <v>31</v>
      </c>
    </row>
    <row r="462" spans="1:27" x14ac:dyDescent="0.25">
      <c r="A462" s="5" t="s">
        <v>909</v>
      </c>
      <c r="B462" t="s">
        <v>608</v>
      </c>
      <c r="C462" t="s">
        <v>57</v>
      </c>
      <c r="D462" t="s">
        <v>30</v>
      </c>
      <c r="E462" t="s">
        <v>31</v>
      </c>
      <c r="F462" t="s">
        <v>32</v>
      </c>
      <c r="G462" s="6">
        <v>43850</v>
      </c>
      <c r="H462" s="7">
        <v>0.38693287037037033</v>
      </c>
      <c r="I462" s="6">
        <v>43850</v>
      </c>
      <c r="J462" s="7">
        <v>0.3901736111111111</v>
      </c>
      <c r="K462" s="8">
        <v>43851.471041666664</v>
      </c>
      <c r="M462" s="9"/>
      <c r="O462" s="9" t="s">
        <v>770</v>
      </c>
      <c r="P462" s="9" t="s">
        <v>31</v>
      </c>
      <c r="X462" s="10" t="str">
        <f>IFERROR(VLOOKUP(TablaRequerimientos[[#This Row],[ID de orden de trabajo+]],#REF!,11,FALSE),"Por validar")</f>
        <v>Por validar</v>
      </c>
      <c r="Y462" s="9" t="str">
        <f>IFERROR(VLOOKUP(TablaRequerimientos[[#This Row],[ID de orden de trabajo+]],#REF!,12,FALSE),"Por validar")</f>
        <v>Por validar</v>
      </c>
      <c r="Z462" s="9" t="s">
        <v>212</v>
      </c>
      <c r="AA462" s="9" t="s">
        <v>212</v>
      </c>
    </row>
    <row r="463" spans="1:27" x14ac:dyDescent="0.25">
      <c r="A463" s="5" t="s">
        <v>910</v>
      </c>
      <c r="B463" t="s">
        <v>911</v>
      </c>
      <c r="C463" t="s">
        <v>57</v>
      </c>
      <c r="D463" t="s">
        <v>30</v>
      </c>
      <c r="E463" t="s">
        <v>31</v>
      </c>
      <c r="F463" t="s">
        <v>32</v>
      </c>
      <c r="G463" s="6">
        <v>43850</v>
      </c>
      <c r="H463" s="7">
        <v>0.41013888888888889</v>
      </c>
      <c r="I463" s="6">
        <v>43850</v>
      </c>
      <c r="J463" s="7">
        <v>0.47255787037037034</v>
      </c>
      <c r="K463" s="8">
        <v>43851.549953703703</v>
      </c>
      <c r="M463" s="9"/>
      <c r="O463" s="9" t="s">
        <v>912</v>
      </c>
      <c r="P463" s="9" t="s">
        <v>31</v>
      </c>
      <c r="X463" s="10" t="str">
        <f>IFERROR(VLOOKUP(TablaRequerimientos[[#This Row],[ID de orden de trabajo+]],#REF!,11,FALSE),"Por validar")</f>
        <v>Por validar</v>
      </c>
      <c r="Y463" s="9" t="str">
        <f>IFERROR(VLOOKUP(TablaRequerimientos[[#This Row],[ID de orden de trabajo+]],#REF!,12,FALSE),"Por validar")</f>
        <v>Por validar</v>
      </c>
      <c r="Z463" s="9">
        <v>5.1157407433493063E-3</v>
      </c>
      <c r="AA463" s="9" t="s">
        <v>31</v>
      </c>
    </row>
    <row r="464" spans="1:27" x14ac:dyDescent="0.25">
      <c r="A464" s="5" t="s">
        <v>913</v>
      </c>
      <c r="B464" t="s">
        <v>914</v>
      </c>
      <c r="C464" t="s">
        <v>57</v>
      </c>
      <c r="D464" t="s">
        <v>30</v>
      </c>
      <c r="E464" t="s">
        <v>31</v>
      </c>
      <c r="F464" t="s">
        <v>32</v>
      </c>
      <c r="G464" s="6">
        <v>43850</v>
      </c>
      <c r="H464" s="7">
        <v>0.43155092592592598</v>
      </c>
      <c r="I464" s="6">
        <v>43851</v>
      </c>
      <c r="J464" s="7">
        <v>0.67317129629629635</v>
      </c>
      <c r="K464" s="8">
        <v>43852.70275462963</v>
      </c>
      <c r="M464" s="9"/>
      <c r="O464" s="9" t="s">
        <v>851</v>
      </c>
      <c r="P464" s="9" t="s">
        <v>31</v>
      </c>
      <c r="X464" s="10" t="str">
        <f>IFERROR(VLOOKUP(TablaRequerimientos[[#This Row],[ID de orden de trabajo+]],#REF!,11,FALSE),"Por validar")</f>
        <v>Por validar</v>
      </c>
      <c r="Y464" s="9" t="str">
        <f>IFERROR(VLOOKUP(TablaRequerimientos[[#This Row],[ID de orden de trabajo+]],#REF!,12,FALSE),"Por validar")</f>
        <v>Por validar</v>
      </c>
      <c r="Z464" s="9">
        <v>1.1805555550381541E-3</v>
      </c>
      <c r="AA464" s="9" t="s">
        <v>31</v>
      </c>
    </row>
    <row r="465" spans="1:27" x14ac:dyDescent="0.25">
      <c r="A465" s="5" t="s">
        <v>915</v>
      </c>
      <c r="B465" t="s">
        <v>916</v>
      </c>
      <c r="C465" t="s">
        <v>57</v>
      </c>
      <c r="D465" t="s">
        <v>30</v>
      </c>
      <c r="E465" t="s">
        <v>31</v>
      </c>
      <c r="F465" t="s">
        <v>32</v>
      </c>
      <c r="G465" s="6">
        <v>43850</v>
      </c>
      <c r="H465" s="7">
        <v>0.38805555555555554</v>
      </c>
      <c r="I465" s="6">
        <v>43850</v>
      </c>
      <c r="J465" s="7">
        <v>0.44658564814814811</v>
      </c>
      <c r="K465" s="8">
        <v>43851.471041666664</v>
      </c>
      <c r="M465" s="9"/>
      <c r="O465" s="9" t="s">
        <v>879</v>
      </c>
      <c r="P465" s="9" t="s">
        <v>31</v>
      </c>
      <c r="X465" s="10" t="str">
        <f>IFERROR(VLOOKUP(TablaRequerimientos[[#This Row],[ID de orden de trabajo+]],#REF!,11,FALSE),"Por validar")</f>
        <v>Por validar</v>
      </c>
      <c r="Y465" s="9" t="str">
        <f>IFERROR(VLOOKUP(TablaRequerimientos[[#This Row],[ID de orden de trabajo+]],#REF!,12,FALSE),"Por validar")</f>
        <v>Por validar</v>
      </c>
      <c r="Z465" s="9">
        <v>3.819444464170374E-4</v>
      </c>
      <c r="AA465" s="9" t="s">
        <v>31</v>
      </c>
    </row>
    <row r="466" spans="1:27" x14ac:dyDescent="0.25">
      <c r="A466" s="5" t="s">
        <v>917</v>
      </c>
      <c r="B466" t="s">
        <v>918</v>
      </c>
      <c r="C466" t="s">
        <v>90</v>
      </c>
      <c r="D466" t="s">
        <v>30</v>
      </c>
      <c r="E466" t="s">
        <v>31</v>
      </c>
      <c r="F466" t="s">
        <v>32</v>
      </c>
      <c r="G466" s="6">
        <v>43850</v>
      </c>
      <c r="H466" s="7">
        <v>0.39488425925925924</v>
      </c>
      <c r="I466" s="6">
        <v>43857</v>
      </c>
      <c r="J466" s="7">
        <v>0.40604166666666663</v>
      </c>
      <c r="K466" s="8">
        <v>43858.474664351852</v>
      </c>
      <c r="M466" s="9"/>
      <c r="O466" s="9" t="s">
        <v>919</v>
      </c>
      <c r="P466" s="9" t="s">
        <v>31</v>
      </c>
      <c r="X466" s="10" t="str">
        <f>IFERROR(VLOOKUP(TablaRequerimientos[[#This Row],[ID de orden de trabajo+]],#REF!,11,FALSE),"Por validar")</f>
        <v>Por validar</v>
      </c>
      <c r="Y466" s="9" t="str">
        <f>IFERROR(VLOOKUP(TablaRequerimientos[[#This Row],[ID de orden de trabajo+]],#REF!,12,FALSE),"Por validar")</f>
        <v>Por validar</v>
      </c>
      <c r="Z466" s="9">
        <v>2.314814628334716E-5</v>
      </c>
      <c r="AA466" s="9" t="s">
        <v>31</v>
      </c>
    </row>
    <row r="467" spans="1:27" x14ac:dyDescent="0.25">
      <c r="A467" s="5" t="s">
        <v>920</v>
      </c>
      <c r="B467" t="s">
        <v>921</v>
      </c>
      <c r="C467" t="s">
        <v>111</v>
      </c>
      <c r="D467" t="s">
        <v>30</v>
      </c>
      <c r="E467" t="s">
        <v>31</v>
      </c>
      <c r="F467" t="s">
        <v>159</v>
      </c>
      <c r="G467" s="6">
        <v>43850</v>
      </c>
      <c r="H467" s="7">
        <v>0.46421296296296299</v>
      </c>
      <c r="I467" s="6">
        <v>43850</v>
      </c>
      <c r="J467" s="7">
        <v>0.72344907407407411</v>
      </c>
      <c r="K467" s="8">
        <v>43851.811296296299</v>
      </c>
      <c r="M467" s="9"/>
      <c r="O467" s="9" t="s">
        <v>922</v>
      </c>
      <c r="P467" s="9" t="s">
        <v>31</v>
      </c>
      <c r="X467" s="10" t="str">
        <f>IFERROR(VLOOKUP(TablaRequerimientos[[#This Row],[ID de orden de trabajo+]],#REF!,11,FALSE),"Por validar")</f>
        <v>Por validar</v>
      </c>
      <c r="Y467" s="9" t="str">
        <f>IFERROR(VLOOKUP(TablaRequerimientos[[#This Row],[ID de orden de trabajo+]],#REF!,12,FALSE),"Por validar")</f>
        <v>Por validar</v>
      </c>
      <c r="Z467" s="9">
        <v>1.1574076779652387E-5</v>
      </c>
      <c r="AA467" s="9" t="s">
        <v>31</v>
      </c>
    </row>
    <row r="468" spans="1:27" x14ac:dyDescent="0.25">
      <c r="A468" s="5" t="s">
        <v>923</v>
      </c>
      <c r="B468" t="s">
        <v>921</v>
      </c>
      <c r="C468" t="s">
        <v>57</v>
      </c>
      <c r="D468" t="s">
        <v>30</v>
      </c>
      <c r="E468" t="s">
        <v>31</v>
      </c>
      <c r="F468" t="s">
        <v>159</v>
      </c>
      <c r="G468" s="6">
        <v>43850</v>
      </c>
      <c r="H468" s="7">
        <v>0.46393518518518517</v>
      </c>
      <c r="I468" s="6">
        <v>43850</v>
      </c>
      <c r="J468" s="7">
        <v>0.72324074074074074</v>
      </c>
      <c r="K468" s="8">
        <v>43851.811296296299</v>
      </c>
      <c r="M468" s="9"/>
      <c r="O468" s="9" t="s">
        <v>922</v>
      </c>
      <c r="P468" s="9" t="s">
        <v>31</v>
      </c>
      <c r="X468" s="10" t="str">
        <f>IFERROR(VLOOKUP(TablaRequerimientos[[#This Row],[ID de orden de trabajo+]],#REF!,11,FALSE),"Por validar")</f>
        <v>Por validar</v>
      </c>
      <c r="Y468" s="9" t="str">
        <f>IFERROR(VLOOKUP(TablaRequerimientos[[#This Row],[ID de orden de trabajo+]],#REF!,12,FALSE),"Por validar")</f>
        <v>Por validar</v>
      </c>
      <c r="Z468" s="9">
        <v>2.3148153559304774E-5</v>
      </c>
      <c r="AA468" s="9" t="s">
        <v>31</v>
      </c>
    </row>
    <row r="469" spans="1:27" x14ac:dyDescent="0.25">
      <c r="A469" s="5" t="s">
        <v>924</v>
      </c>
      <c r="B469" t="s">
        <v>925</v>
      </c>
      <c r="C469" t="s">
        <v>57</v>
      </c>
      <c r="D469" t="s">
        <v>30</v>
      </c>
      <c r="E469" t="s">
        <v>31</v>
      </c>
      <c r="F469" t="s">
        <v>32</v>
      </c>
      <c r="G469" s="6">
        <v>43850</v>
      </c>
      <c r="H469" s="7">
        <v>0.54408564814814808</v>
      </c>
      <c r="I469" s="6">
        <v>43850</v>
      </c>
      <c r="J469" s="7">
        <v>0.68942129629629623</v>
      </c>
      <c r="K469" s="8">
        <v>43851.703240740739</v>
      </c>
      <c r="M469" s="9"/>
      <c r="O469" s="9" t="s">
        <v>926</v>
      </c>
      <c r="P469" s="9" t="s">
        <v>31</v>
      </c>
      <c r="X469" s="10" t="str">
        <f>IFERROR(VLOOKUP(TablaRequerimientos[[#This Row],[ID de orden de trabajo+]],#REF!,11,FALSE),"Por validar")</f>
        <v>Por validar</v>
      </c>
      <c r="Y469" s="9" t="str">
        <f>IFERROR(VLOOKUP(TablaRequerimientos[[#This Row],[ID de orden de trabajo+]],#REF!,12,FALSE),"Por validar")</f>
        <v>Por validar</v>
      </c>
      <c r="Z469" s="9">
        <v>0</v>
      </c>
      <c r="AA469" s="9" t="s">
        <v>31</v>
      </c>
    </row>
    <row r="470" spans="1:27" x14ac:dyDescent="0.25">
      <c r="A470" s="5" t="s">
        <v>927</v>
      </c>
      <c r="B470" t="s">
        <v>928</v>
      </c>
      <c r="C470" t="s">
        <v>79</v>
      </c>
      <c r="D470" t="s">
        <v>30</v>
      </c>
      <c r="E470" t="s">
        <v>31</v>
      </c>
      <c r="F470" t="s">
        <v>32</v>
      </c>
      <c r="G470" s="6">
        <v>43850</v>
      </c>
      <c r="H470" s="7">
        <v>0.60835648148148147</v>
      </c>
      <c r="I470" s="6">
        <v>43852</v>
      </c>
      <c r="J470" s="7">
        <v>0.71934027777777787</v>
      </c>
      <c r="K470" s="8">
        <v>43853.720381944448</v>
      </c>
      <c r="M470" s="9"/>
      <c r="O470" s="9" t="s">
        <v>929</v>
      </c>
      <c r="P470" s="9" t="s">
        <v>31</v>
      </c>
      <c r="X470" s="10" t="str">
        <f>IFERROR(VLOOKUP(TablaRequerimientos[[#This Row],[ID de orden de trabajo+]],#REF!,11,FALSE),"Por validar")</f>
        <v>Por validar</v>
      </c>
      <c r="Y470" s="9" t="str">
        <f>IFERROR(VLOOKUP(TablaRequerimientos[[#This Row],[ID de orden de trabajo+]],#REF!,12,FALSE),"Por validar")</f>
        <v>Por validar</v>
      </c>
      <c r="Z470" s="9">
        <v>2.3148153559304774E-5</v>
      </c>
      <c r="AA470" s="9" t="s">
        <v>31</v>
      </c>
    </row>
    <row r="471" spans="1:27" x14ac:dyDescent="0.25">
      <c r="A471" s="5" t="s">
        <v>930</v>
      </c>
      <c r="B471" t="s">
        <v>931</v>
      </c>
      <c r="C471" t="s">
        <v>111</v>
      </c>
      <c r="D471" t="s">
        <v>30</v>
      </c>
      <c r="E471" t="s">
        <v>31</v>
      </c>
      <c r="F471" t="s">
        <v>159</v>
      </c>
      <c r="G471" s="6">
        <v>43850</v>
      </c>
      <c r="H471" s="7">
        <v>0.4042013888888889</v>
      </c>
      <c r="I471" s="6">
        <v>43850</v>
      </c>
      <c r="J471" s="7">
        <v>0.65690972222222221</v>
      </c>
      <c r="K471" s="8">
        <v>43851.703240740739</v>
      </c>
      <c r="M471" s="9"/>
      <c r="O471" s="9" t="s">
        <v>932</v>
      </c>
      <c r="P471" s="9" t="s">
        <v>31</v>
      </c>
      <c r="X471" s="10" t="str">
        <f>IFERROR(VLOOKUP(TablaRequerimientos[[#This Row],[ID de orden de trabajo+]],#REF!,11,FALSE),"Por validar")</f>
        <v>Por validar</v>
      </c>
      <c r="Y471" s="9" t="str">
        <f>IFERROR(VLOOKUP(TablaRequerimientos[[#This Row],[ID de orden de trabajo+]],#REF!,12,FALSE),"Por validar")</f>
        <v>Por validar</v>
      </c>
      <c r="Z471" s="9">
        <v>0</v>
      </c>
      <c r="AA471" s="9" t="s">
        <v>31</v>
      </c>
    </row>
    <row r="472" spans="1:27" x14ac:dyDescent="0.25">
      <c r="A472" s="5" t="s">
        <v>933</v>
      </c>
      <c r="B472" t="s">
        <v>934</v>
      </c>
      <c r="C472" t="s">
        <v>57</v>
      </c>
      <c r="D472" t="s">
        <v>30</v>
      </c>
      <c r="E472" t="s">
        <v>31</v>
      </c>
      <c r="F472" t="s">
        <v>32</v>
      </c>
      <c r="G472" s="6">
        <v>43850</v>
      </c>
      <c r="H472" s="7">
        <v>0.42010416666666667</v>
      </c>
      <c r="I472" s="6">
        <v>43850</v>
      </c>
      <c r="J472" s="7">
        <v>0.47315972222222219</v>
      </c>
      <c r="K472" s="8">
        <v>43851.549953703703</v>
      </c>
      <c r="M472" s="9"/>
      <c r="O472" s="9" t="s">
        <v>935</v>
      </c>
      <c r="P472" s="9" t="s">
        <v>31</v>
      </c>
      <c r="X472" s="10" t="str">
        <f>IFERROR(VLOOKUP(TablaRequerimientos[[#This Row],[ID de orden de trabajo+]],#REF!,11,FALSE),"Por validar")</f>
        <v>Por validar</v>
      </c>
      <c r="Y472" s="9" t="str">
        <f>IFERROR(VLOOKUP(TablaRequerimientos[[#This Row],[ID de orden de trabajo+]],#REF!,12,FALSE),"Por validar")</f>
        <v>Por validar</v>
      </c>
      <c r="Z472" s="9">
        <v>1.1574076779652387E-5</v>
      </c>
      <c r="AA472" s="9" t="s">
        <v>31</v>
      </c>
    </row>
    <row r="473" spans="1:27" x14ac:dyDescent="0.25">
      <c r="A473" s="5" t="s">
        <v>936</v>
      </c>
      <c r="B473" t="s">
        <v>937</v>
      </c>
      <c r="C473" t="s">
        <v>57</v>
      </c>
      <c r="D473" t="s">
        <v>30</v>
      </c>
      <c r="E473" t="s">
        <v>31</v>
      </c>
      <c r="F473" t="s">
        <v>32</v>
      </c>
      <c r="G473" s="6">
        <v>43850</v>
      </c>
      <c r="H473" s="7">
        <v>0.43714120370370368</v>
      </c>
      <c r="I473" s="6">
        <v>43850</v>
      </c>
      <c r="J473" s="7">
        <v>0.50767361111111109</v>
      </c>
      <c r="K473" s="8">
        <v>43851.549953703703</v>
      </c>
      <c r="M473" s="9"/>
      <c r="O473" s="9" t="s">
        <v>938</v>
      </c>
      <c r="P473" s="9" t="s">
        <v>31</v>
      </c>
      <c r="X473" s="10" t="str">
        <f>IFERROR(VLOOKUP(TablaRequerimientos[[#This Row],[ID de orden de trabajo+]],#REF!,11,FALSE),"Por validar")</f>
        <v>Por validar</v>
      </c>
      <c r="Y473" s="9" t="str">
        <f>IFERROR(VLOOKUP(TablaRequerimientos[[#This Row],[ID de orden de trabajo+]],#REF!,12,FALSE),"Por validar")</f>
        <v>Por validar</v>
      </c>
      <c r="Z473" s="9">
        <v>-4.8611110833007842E-4</v>
      </c>
      <c r="AA473" s="9" t="s">
        <v>31</v>
      </c>
    </row>
    <row r="474" spans="1:27" x14ac:dyDescent="0.25">
      <c r="A474" s="5" t="s">
        <v>939</v>
      </c>
      <c r="B474" t="s">
        <v>940</v>
      </c>
      <c r="C474" t="s">
        <v>57</v>
      </c>
      <c r="D474" t="s">
        <v>30</v>
      </c>
      <c r="E474" t="s">
        <v>31</v>
      </c>
      <c r="F474" t="s">
        <v>32</v>
      </c>
      <c r="G474" s="6">
        <v>43850</v>
      </c>
      <c r="H474" s="7">
        <v>0.43982638888888892</v>
      </c>
      <c r="I474" s="6">
        <v>43850</v>
      </c>
      <c r="J474" s="7">
        <v>0.6484375</v>
      </c>
      <c r="K474" s="8">
        <v>43851.703240740739</v>
      </c>
      <c r="M474" s="9"/>
      <c r="O474" s="9" t="s">
        <v>941</v>
      </c>
      <c r="P474" s="9" t="s">
        <v>31</v>
      </c>
      <c r="X474" s="10" t="str">
        <f>IFERROR(VLOOKUP(TablaRequerimientos[[#This Row],[ID de orden de trabajo+]],#REF!,11,FALSE),"Por validar")</f>
        <v>Por validar</v>
      </c>
      <c r="Y474" s="9" t="str">
        <f>IFERROR(VLOOKUP(TablaRequerimientos[[#This Row],[ID de orden de trabajo+]],#REF!,12,FALSE),"Por validar")</f>
        <v>Por validar</v>
      </c>
      <c r="Z474" s="9">
        <v>1.9675925432238728E-4</v>
      </c>
      <c r="AA474" s="9" t="s">
        <v>31</v>
      </c>
    </row>
    <row r="475" spans="1:27" x14ac:dyDescent="0.25">
      <c r="A475" s="5" t="s">
        <v>942</v>
      </c>
      <c r="B475" t="s">
        <v>211</v>
      </c>
      <c r="C475" t="s">
        <v>57</v>
      </c>
      <c r="D475" t="s">
        <v>30</v>
      </c>
      <c r="E475" t="s">
        <v>31</v>
      </c>
      <c r="F475" t="s">
        <v>32</v>
      </c>
      <c r="G475" s="6">
        <v>43850</v>
      </c>
      <c r="H475" s="7">
        <v>0.4638194444444444</v>
      </c>
      <c r="I475" s="6">
        <v>43850</v>
      </c>
      <c r="J475" s="7">
        <v>0.4642013888888889</v>
      </c>
      <c r="K475" s="8">
        <v>43851.471041666664</v>
      </c>
      <c r="M475" s="9"/>
      <c r="O475" s="9" t="s">
        <v>33</v>
      </c>
      <c r="P475" s="9" t="s">
        <v>31</v>
      </c>
      <c r="X475" s="10" t="str">
        <f>IFERROR(VLOOKUP(TablaRequerimientos[[#This Row],[ID de orden de trabajo+]],#REF!,11,FALSE),"Por validar")</f>
        <v>Por validar</v>
      </c>
      <c r="Y475" s="9" t="str">
        <f>IFERROR(VLOOKUP(TablaRequerimientos[[#This Row],[ID de orden de trabajo+]],#REF!,12,FALSE),"Por validar")</f>
        <v>Por validar</v>
      </c>
      <c r="Z475" s="9" t="s">
        <v>212</v>
      </c>
      <c r="AA475" s="9" t="s">
        <v>212</v>
      </c>
    </row>
    <row r="476" spans="1:27" x14ac:dyDescent="0.25">
      <c r="A476" s="5" t="s">
        <v>943</v>
      </c>
      <c r="B476" t="s">
        <v>944</v>
      </c>
      <c r="C476" t="s">
        <v>111</v>
      </c>
      <c r="D476" t="s">
        <v>30</v>
      </c>
      <c r="E476" t="s">
        <v>31</v>
      </c>
      <c r="F476" t="s">
        <v>159</v>
      </c>
      <c r="G476" s="6">
        <v>43850</v>
      </c>
      <c r="H476" s="7">
        <v>0.47396990740740735</v>
      </c>
      <c r="I476" s="6">
        <v>43850</v>
      </c>
      <c r="J476" s="7">
        <v>0.63217592592592597</v>
      </c>
      <c r="K476" s="8">
        <v>43851.703240740739</v>
      </c>
      <c r="M476" s="9"/>
      <c r="O476" s="9" t="s">
        <v>945</v>
      </c>
      <c r="P476" s="9" t="s">
        <v>31</v>
      </c>
      <c r="X476" s="10" t="str">
        <f>IFERROR(VLOOKUP(TablaRequerimientos[[#This Row],[ID de orden de trabajo+]],#REF!,11,FALSE),"Por validar")</f>
        <v>Por validar</v>
      </c>
      <c r="Y476" s="9" t="str">
        <f>IFERROR(VLOOKUP(TablaRequerimientos[[#This Row],[ID de orden de trabajo+]],#REF!,12,FALSE),"Por validar")</f>
        <v>Por validar</v>
      </c>
      <c r="Z476" s="9">
        <v>1.0416666191304103E-4</v>
      </c>
      <c r="AA476" s="9" t="s">
        <v>31</v>
      </c>
    </row>
    <row r="477" spans="1:27" x14ac:dyDescent="0.25">
      <c r="A477" s="5" t="s">
        <v>946</v>
      </c>
      <c r="B477" t="s">
        <v>947</v>
      </c>
      <c r="C477" t="s">
        <v>90</v>
      </c>
      <c r="D477" t="s">
        <v>30</v>
      </c>
      <c r="E477" t="s">
        <v>31</v>
      </c>
      <c r="F477" t="s">
        <v>32</v>
      </c>
      <c r="G477" s="6">
        <v>43850</v>
      </c>
      <c r="H477" s="7">
        <v>0.4836226851851852</v>
      </c>
      <c r="I477" s="6">
        <v>43857</v>
      </c>
      <c r="J477" s="7">
        <v>0.6912152777777778</v>
      </c>
      <c r="K477" s="8">
        <v>43858.715543981481</v>
      </c>
      <c r="M477" s="9"/>
      <c r="O477" s="9" t="s">
        <v>948</v>
      </c>
      <c r="P477" s="9" t="s">
        <v>31</v>
      </c>
      <c r="X477" s="10" t="str">
        <f>IFERROR(VLOOKUP(TablaRequerimientos[[#This Row],[ID de orden de trabajo+]],#REF!,11,FALSE),"Por validar")</f>
        <v>Por validar</v>
      </c>
      <c r="Y477" s="9" t="str">
        <f>IFERROR(VLOOKUP(TablaRequerimientos[[#This Row],[ID de orden de trabajo+]],#REF!,12,FALSE),"Por validar")</f>
        <v>Por validar</v>
      </c>
      <c r="Z477" s="9">
        <v>2.8935185400769114E-4</v>
      </c>
      <c r="AA477" s="9" t="s">
        <v>31</v>
      </c>
    </row>
    <row r="478" spans="1:27" x14ac:dyDescent="0.25">
      <c r="A478" s="5" t="s">
        <v>949</v>
      </c>
      <c r="B478" t="s">
        <v>667</v>
      </c>
      <c r="C478" t="s">
        <v>57</v>
      </c>
      <c r="D478" t="s">
        <v>30</v>
      </c>
      <c r="E478" t="s">
        <v>31</v>
      </c>
      <c r="F478" t="s">
        <v>32</v>
      </c>
      <c r="G478" s="6">
        <v>43850</v>
      </c>
      <c r="H478" s="7">
        <v>0.50335648148148149</v>
      </c>
      <c r="I478" s="6">
        <v>43850</v>
      </c>
      <c r="J478" s="7">
        <v>0.56593749999999998</v>
      </c>
      <c r="K478" s="8">
        <v>43851.621921296297</v>
      </c>
      <c r="M478" s="9"/>
      <c r="O478" s="9" t="s">
        <v>950</v>
      </c>
      <c r="P478" s="9" t="s">
        <v>31</v>
      </c>
      <c r="X478" s="10" t="str">
        <f>IFERROR(VLOOKUP(TablaRequerimientos[[#This Row],[ID de orden de trabajo+]],#REF!,11,FALSE),"Por validar")</f>
        <v>Por validar</v>
      </c>
      <c r="Y478" s="9" t="str">
        <f>IFERROR(VLOOKUP(TablaRequerimientos[[#This Row],[ID de orden de trabajo+]],#REF!,12,FALSE),"Por validar")</f>
        <v>Por validar</v>
      </c>
      <c r="Z478" s="9">
        <v>1.1574069503694773E-5</v>
      </c>
      <c r="AA478" s="9" t="s">
        <v>31</v>
      </c>
    </row>
    <row r="479" spans="1:27" x14ac:dyDescent="0.25">
      <c r="A479" s="5" t="s">
        <v>951</v>
      </c>
      <c r="B479" t="s">
        <v>952</v>
      </c>
      <c r="C479" t="s">
        <v>57</v>
      </c>
      <c r="D479" t="s">
        <v>30</v>
      </c>
      <c r="E479" t="s">
        <v>31</v>
      </c>
      <c r="F479" t="s">
        <v>32</v>
      </c>
      <c r="G479" s="6">
        <v>43850</v>
      </c>
      <c r="H479" s="7">
        <v>0.50974537037037038</v>
      </c>
      <c r="I479" s="6">
        <v>43850</v>
      </c>
      <c r="J479" s="7">
        <v>0.56354166666666672</v>
      </c>
      <c r="K479" s="8">
        <v>43851.621921296297</v>
      </c>
      <c r="M479" s="9"/>
      <c r="O479" s="9" t="s">
        <v>35</v>
      </c>
      <c r="P479" s="9" t="s">
        <v>31</v>
      </c>
      <c r="X479" s="10" t="str">
        <f>IFERROR(VLOOKUP(TablaRequerimientos[[#This Row],[ID de orden de trabajo+]],#REF!,11,FALSE),"Por validar")</f>
        <v>Por validar</v>
      </c>
      <c r="Y479" s="9" t="str">
        <f>IFERROR(VLOOKUP(TablaRequerimientos[[#This Row],[ID de orden de trabajo+]],#REF!,12,FALSE),"Por validar")</f>
        <v>Por validar</v>
      </c>
      <c r="Z479" s="9">
        <v>-1.6203703853534535E-4</v>
      </c>
      <c r="AA479" s="9" t="s">
        <v>31</v>
      </c>
    </row>
    <row r="480" spans="1:27" x14ac:dyDescent="0.25">
      <c r="A480" s="5" t="s">
        <v>953</v>
      </c>
      <c r="B480" t="s">
        <v>954</v>
      </c>
      <c r="C480" t="s">
        <v>57</v>
      </c>
      <c r="D480" t="s">
        <v>30</v>
      </c>
      <c r="E480" t="s">
        <v>31</v>
      </c>
      <c r="F480" t="s">
        <v>32</v>
      </c>
      <c r="G480" s="6">
        <v>43850</v>
      </c>
      <c r="H480" s="7">
        <v>0.52587962962962964</v>
      </c>
      <c r="I480" s="6">
        <v>43850</v>
      </c>
      <c r="J480" s="7">
        <v>0.62245370370370368</v>
      </c>
      <c r="K480" s="8">
        <v>43851.703240740739</v>
      </c>
      <c r="M480" s="9"/>
      <c r="O480" s="9" t="s">
        <v>955</v>
      </c>
      <c r="P480" s="9" t="s">
        <v>31</v>
      </c>
      <c r="X480" s="10" t="str">
        <f>IFERROR(VLOOKUP(TablaRequerimientos[[#This Row],[ID de orden de trabajo+]],#REF!,11,FALSE),"Por validar")</f>
        <v>Por validar</v>
      </c>
      <c r="Y480" s="9" t="str">
        <f>IFERROR(VLOOKUP(TablaRequerimientos[[#This Row],[ID de orden de trabajo+]],#REF!,12,FALSE),"Por validar")</f>
        <v>Por validar</v>
      </c>
      <c r="Z480" s="9">
        <v>1.1574076779652387E-5</v>
      </c>
      <c r="AA480" s="9" t="s">
        <v>31</v>
      </c>
    </row>
    <row r="481" spans="1:27" x14ac:dyDescent="0.25">
      <c r="A481" s="5" t="s">
        <v>956</v>
      </c>
      <c r="B481" t="s">
        <v>957</v>
      </c>
      <c r="C481" t="s">
        <v>57</v>
      </c>
      <c r="D481" t="s">
        <v>30</v>
      </c>
      <c r="E481" t="s">
        <v>31</v>
      </c>
      <c r="F481" t="s">
        <v>32</v>
      </c>
      <c r="G481" s="6">
        <v>43850</v>
      </c>
      <c r="H481" s="7">
        <v>0.53432870370370367</v>
      </c>
      <c r="I481" s="6">
        <v>43850</v>
      </c>
      <c r="J481" s="7">
        <v>0.56490740740740741</v>
      </c>
      <c r="K481" s="8">
        <v>43851.621921296297</v>
      </c>
      <c r="M481" s="9"/>
      <c r="O481" s="9" t="s">
        <v>851</v>
      </c>
      <c r="P481" s="9" t="s">
        <v>31</v>
      </c>
      <c r="X481" s="10" t="str">
        <f>IFERROR(VLOOKUP(TablaRequerimientos[[#This Row],[ID de orden de trabajo+]],#REF!,11,FALSE),"Por validar")</f>
        <v>Por validar</v>
      </c>
      <c r="Y481" s="9" t="str">
        <f>IFERROR(VLOOKUP(TablaRequerimientos[[#This Row],[ID de orden de trabajo+]],#REF!,12,FALSE),"Por validar")</f>
        <v>Por validar</v>
      </c>
      <c r="Z481" s="9">
        <v>1.1574076779652387E-5</v>
      </c>
      <c r="AA481" s="9" t="s">
        <v>31</v>
      </c>
    </row>
    <row r="482" spans="1:27" x14ac:dyDescent="0.25">
      <c r="A482" s="5" t="s">
        <v>958</v>
      </c>
      <c r="B482" t="s">
        <v>959</v>
      </c>
      <c r="C482" t="s">
        <v>57</v>
      </c>
      <c r="D482" t="s">
        <v>30</v>
      </c>
      <c r="E482" t="s">
        <v>31</v>
      </c>
      <c r="F482" t="s">
        <v>32</v>
      </c>
      <c r="G482" s="6">
        <v>43850</v>
      </c>
      <c r="H482" s="7">
        <v>0.54280092592592599</v>
      </c>
      <c r="I482" s="6">
        <v>43850</v>
      </c>
      <c r="J482" s="7">
        <v>0.56822916666666667</v>
      </c>
      <c r="K482" s="8">
        <v>43851.621921296297</v>
      </c>
      <c r="M482" s="9"/>
      <c r="O482" s="11" t="s">
        <v>922</v>
      </c>
      <c r="P482" s="9" t="s">
        <v>31</v>
      </c>
      <c r="X482" s="10" t="str">
        <f>IFERROR(VLOOKUP(TablaRequerimientos[[#This Row],[ID de orden de trabajo+]],#REF!,11,FALSE),"Por validar")</f>
        <v>Por validar</v>
      </c>
      <c r="Y482" s="9" t="str">
        <f>IFERROR(VLOOKUP(TablaRequerimientos[[#This Row],[ID de orden de trabajo+]],#REF!,12,FALSE),"Por validar")</f>
        <v>Por validar</v>
      </c>
      <c r="Z482" s="9">
        <v>2.314814628334716E-5</v>
      </c>
      <c r="AA482" s="9" t="s">
        <v>31</v>
      </c>
    </row>
    <row r="483" spans="1:27" x14ac:dyDescent="0.25">
      <c r="A483" s="13" t="s">
        <v>960</v>
      </c>
      <c r="B483" t="s">
        <v>961</v>
      </c>
      <c r="C483" t="s">
        <v>111</v>
      </c>
      <c r="D483" t="s">
        <v>30</v>
      </c>
      <c r="E483" t="s">
        <v>31</v>
      </c>
      <c r="F483" t="s">
        <v>32</v>
      </c>
      <c r="G483" s="6">
        <v>43850</v>
      </c>
      <c r="H483" s="7">
        <v>0.54677083333333332</v>
      </c>
      <c r="I483" s="6">
        <v>43850</v>
      </c>
      <c r="J483" s="7">
        <v>0.63855324074074071</v>
      </c>
      <c r="K483" s="14">
        <v>43851.703240740739</v>
      </c>
      <c r="L483" s="9"/>
      <c r="M483" s="9"/>
      <c r="O483" s="9" t="s">
        <v>962</v>
      </c>
      <c r="P483" s="9" t="s">
        <v>31</v>
      </c>
      <c r="X483" s="10" t="str">
        <f>IFERROR(VLOOKUP(TablaRequerimientos[[#This Row],[ID de orden de trabajo+]],#REF!,11,FALSE),"Por validar")</f>
        <v>Por validar</v>
      </c>
      <c r="Y483" s="9" t="str">
        <f>IFERROR(VLOOKUP(TablaRequerimientos[[#This Row],[ID de orden de trabajo+]],#REF!,12,FALSE),"Por validar")</f>
        <v>Por validar</v>
      </c>
      <c r="Z483" s="9">
        <v>1.1574069503694773E-5</v>
      </c>
      <c r="AA483" s="9" t="s">
        <v>31</v>
      </c>
    </row>
    <row r="484" spans="1:27" x14ac:dyDescent="0.25">
      <c r="A484" s="13" t="s">
        <v>963</v>
      </c>
      <c r="B484" t="s">
        <v>964</v>
      </c>
      <c r="C484" t="s">
        <v>358</v>
      </c>
      <c r="D484" t="s">
        <v>30</v>
      </c>
      <c r="E484" t="s">
        <v>31</v>
      </c>
      <c r="F484" t="s">
        <v>159</v>
      </c>
      <c r="G484" s="6">
        <v>43850</v>
      </c>
      <c r="H484" s="7">
        <v>0.43351851851851847</v>
      </c>
      <c r="I484" s="6">
        <v>43850</v>
      </c>
      <c r="J484" s="7">
        <v>0.47978009259259258</v>
      </c>
      <c r="K484" s="14">
        <v>43851.549953703703</v>
      </c>
      <c r="L484" s="9"/>
      <c r="M484" s="9"/>
      <c r="O484" s="9" t="s">
        <v>965</v>
      </c>
      <c r="P484" s="9" t="s">
        <v>31</v>
      </c>
      <c r="X484" s="10" t="str">
        <f>IFERROR(VLOOKUP(TablaRequerimientos[[#This Row],[ID de orden de trabajo+]],#REF!,11,FALSE),"Por validar")</f>
        <v>Por validar</v>
      </c>
      <c r="Y484" s="9" t="str">
        <f>IFERROR(VLOOKUP(TablaRequerimientos[[#This Row],[ID de orden de trabajo+]],#REF!,12,FALSE),"Por validar")</f>
        <v>Por validar</v>
      </c>
      <c r="Z484" s="9">
        <v>1.1574076779652387E-5</v>
      </c>
      <c r="AA484" s="9" t="s">
        <v>31</v>
      </c>
    </row>
    <row r="485" spans="1:27" x14ac:dyDescent="0.25">
      <c r="A485" s="13" t="s">
        <v>966</v>
      </c>
      <c r="B485" t="s">
        <v>967</v>
      </c>
      <c r="C485" t="s">
        <v>57</v>
      </c>
      <c r="D485" t="s">
        <v>30</v>
      </c>
      <c r="E485" t="s">
        <v>31</v>
      </c>
      <c r="F485" t="s">
        <v>32</v>
      </c>
      <c r="G485" s="6">
        <v>43850</v>
      </c>
      <c r="H485" s="7">
        <v>0.44328703703703703</v>
      </c>
      <c r="I485" s="6">
        <v>43850</v>
      </c>
      <c r="J485" s="7">
        <v>0.47128472222222223</v>
      </c>
      <c r="K485" s="14">
        <v>43851.549953703703</v>
      </c>
      <c r="L485" s="9"/>
      <c r="M485" s="9"/>
      <c r="O485" s="9" t="s">
        <v>968</v>
      </c>
      <c r="P485" s="9" t="s">
        <v>31</v>
      </c>
      <c r="X485" s="10" t="str">
        <f>IFERROR(VLOOKUP(TablaRequerimientos[[#This Row],[ID de orden de trabajo+]],#REF!,11,FALSE),"Por validar")</f>
        <v>Por validar</v>
      </c>
      <c r="Y485" s="9" t="str">
        <f>IFERROR(VLOOKUP(TablaRequerimientos[[#This Row],[ID de orden de trabajo+]],#REF!,12,FALSE),"Por validar")</f>
        <v>Por validar</v>
      </c>
      <c r="Z485" s="9">
        <v>1.7361110803904012E-4</v>
      </c>
      <c r="AA485" s="9" t="s">
        <v>31</v>
      </c>
    </row>
    <row r="486" spans="1:27" x14ac:dyDescent="0.25">
      <c r="A486" s="13" t="s">
        <v>969</v>
      </c>
      <c r="B486" t="s">
        <v>970</v>
      </c>
      <c r="C486" t="s">
        <v>111</v>
      </c>
      <c r="D486" t="s">
        <v>30</v>
      </c>
      <c r="E486" t="s">
        <v>31</v>
      </c>
      <c r="F486" t="s">
        <v>159</v>
      </c>
      <c r="G486" s="6">
        <v>43850</v>
      </c>
      <c r="H486" s="7">
        <v>0.4551736111111111</v>
      </c>
      <c r="I486" s="6">
        <v>43850</v>
      </c>
      <c r="J486" s="7">
        <v>0.70491898148148147</v>
      </c>
      <c r="K486" s="14">
        <v>43851.811296296299</v>
      </c>
      <c r="L486" s="9"/>
      <c r="M486" s="9"/>
      <c r="O486" s="9" t="s">
        <v>971</v>
      </c>
      <c r="P486" s="9" t="s">
        <v>31</v>
      </c>
      <c r="X486" s="10" t="str">
        <f>IFERROR(VLOOKUP(TablaRequerimientos[[#This Row],[ID de orden de trabajo+]],#REF!,11,FALSE),"Por validar")</f>
        <v>Por validar</v>
      </c>
      <c r="Y486" s="9" t="str">
        <f>IFERROR(VLOOKUP(TablaRequerimientos[[#This Row],[ID de orden de trabajo+]],#REF!,12,FALSE),"Por validar")</f>
        <v>Por validar</v>
      </c>
      <c r="Z486" s="9">
        <v>2.4305555416503921E-4</v>
      </c>
      <c r="AA486" s="9" t="s">
        <v>31</v>
      </c>
    </row>
    <row r="487" spans="1:27" x14ac:dyDescent="0.25">
      <c r="A487" s="13" t="s">
        <v>972</v>
      </c>
      <c r="B487" t="s">
        <v>973</v>
      </c>
      <c r="C487" t="s">
        <v>111</v>
      </c>
      <c r="D487" t="s">
        <v>30</v>
      </c>
      <c r="E487" t="s">
        <v>31</v>
      </c>
      <c r="F487" t="s">
        <v>159</v>
      </c>
      <c r="G487" s="6">
        <v>43850</v>
      </c>
      <c r="H487" s="7">
        <v>0.45664351851851853</v>
      </c>
      <c r="I487" s="6">
        <v>43850</v>
      </c>
      <c r="J487" s="7">
        <v>0.53136574074074072</v>
      </c>
      <c r="K487" s="14">
        <v>43851.549953703703</v>
      </c>
      <c r="L487" s="9"/>
      <c r="M487" s="9"/>
      <c r="O487" s="9" t="s">
        <v>974</v>
      </c>
      <c r="P487" s="9" t="s">
        <v>31</v>
      </c>
      <c r="X487" s="10" t="str">
        <f>IFERROR(VLOOKUP(TablaRequerimientos[[#This Row],[ID de orden de trabajo+]],#REF!,11,FALSE),"Por validar")</f>
        <v>Por validar</v>
      </c>
      <c r="Y487" s="9" t="str">
        <f>IFERROR(VLOOKUP(TablaRequerimientos[[#This Row],[ID de orden de trabajo+]],#REF!,12,FALSE),"Por validar")</f>
        <v>Por validar</v>
      </c>
      <c r="Z487" s="9">
        <v>-1.7361110803904012E-4</v>
      </c>
      <c r="AA487" s="9" t="s">
        <v>31</v>
      </c>
    </row>
    <row r="488" spans="1:27" x14ac:dyDescent="0.25">
      <c r="A488" s="13" t="s">
        <v>975</v>
      </c>
      <c r="B488" t="s">
        <v>976</v>
      </c>
      <c r="C488" t="s">
        <v>111</v>
      </c>
      <c r="D488" t="s">
        <v>30</v>
      </c>
      <c r="E488" t="s">
        <v>31</v>
      </c>
      <c r="F488" t="s">
        <v>159</v>
      </c>
      <c r="G488" s="6">
        <v>43850</v>
      </c>
      <c r="H488" s="7">
        <v>0.4604166666666667</v>
      </c>
      <c r="I488" s="6">
        <v>43850</v>
      </c>
      <c r="J488" s="7">
        <v>0.72483796296296299</v>
      </c>
      <c r="K488" s="14">
        <v>43851.811296296299</v>
      </c>
      <c r="L488" s="9"/>
      <c r="M488" s="9"/>
      <c r="O488" s="9" t="s">
        <v>926</v>
      </c>
      <c r="P488" s="9" t="s">
        <v>31</v>
      </c>
      <c r="X488" s="10" t="str">
        <f>IFERROR(VLOOKUP(TablaRequerimientos[[#This Row],[ID de orden de trabajo+]],#REF!,11,FALSE),"Por validar")</f>
        <v>Por validar</v>
      </c>
      <c r="Y488" s="9" t="str">
        <f>IFERROR(VLOOKUP(TablaRequerimientos[[#This Row],[ID de orden de trabajo+]],#REF!,12,FALSE),"Por validar")</f>
        <v>Por validar</v>
      </c>
      <c r="Z488" s="9">
        <v>-1.0995370321325026E-3</v>
      </c>
      <c r="AA488" s="9" t="s">
        <v>31</v>
      </c>
    </row>
    <row r="489" spans="1:27" x14ac:dyDescent="0.25">
      <c r="A489" s="13" t="s">
        <v>977</v>
      </c>
      <c r="B489" t="s">
        <v>976</v>
      </c>
      <c r="C489" t="s">
        <v>111</v>
      </c>
      <c r="D489" t="s">
        <v>30</v>
      </c>
      <c r="E489" t="s">
        <v>31</v>
      </c>
      <c r="F489" t="s">
        <v>159</v>
      </c>
      <c r="G489" s="6">
        <v>43850</v>
      </c>
      <c r="H489" s="7">
        <v>0.46043981481481483</v>
      </c>
      <c r="I489" s="6">
        <v>43850</v>
      </c>
      <c r="J489" s="7">
        <v>0.72400462962962964</v>
      </c>
      <c r="K489" s="14">
        <v>43851.811296296299</v>
      </c>
      <c r="L489" s="9"/>
      <c r="M489" s="9"/>
      <c r="O489" s="9" t="s">
        <v>922</v>
      </c>
      <c r="P489" s="9" t="s">
        <v>31</v>
      </c>
      <c r="X489" s="10" t="str">
        <f>IFERROR(VLOOKUP(TablaRequerimientos[[#This Row],[ID de orden de trabajo+]],#REF!,11,FALSE),"Por validar")</f>
        <v>Por validar</v>
      </c>
      <c r="Y489" s="9" t="str">
        <f>IFERROR(VLOOKUP(TablaRequerimientos[[#This Row],[ID de orden de trabajo+]],#REF!,12,FALSE),"Por validar")</f>
        <v>Por validar</v>
      </c>
      <c r="Z489" s="9">
        <v>-1.1921296318178065E-3</v>
      </c>
      <c r="AA489" s="9" t="s">
        <v>31</v>
      </c>
    </row>
    <row r="490" spans="1:27" x14ac:dyDescent="0.25">
      <c r="A490" s="13" t="s">
        <v>978</v>
      </c>
      <c r="B490" t="s">
        <v>976</v>
      </c>
      <c r="C490" t="s">
        <v>111</v>
      </c>
      <c r="D490" t="s">
        <v>30</v>
      </c>
      <c r="E490" t="s">
        <v>31</v>
      </c>
      <c r="F490" t="s">
        <v>159</v>
      </c>
      <c r="G490" s="6">
        <v>43850</v>
      </c>
      <c r="H490" s="7">
        <v>0.46046296296296302</v>
      </c>
      <c r="I490" s="6">
        <v>43850</v>
      </c>
      <c r="J490" s="7">
        <v>0.7238310185185185</v>
      </c>
      <c r="K490" s="14">
        <v>43851.811296296299</v>
      </c>
      <c r="L490" s="9"/>
      <c r="M490" s="9"/>
      <c r="O490" s="9" t="s">
        <v>979</v>
      </c>
      <c r="P490" s="9" t="s">
        <v>31</v>
      </c>
      <c r="X490" s="10" t="str">
        <f>IFERROR(VLOOKUP(TablaRequerimientos[[#This Row],[ID de orden de trabajo+]],#REF!,11,FALSE),"Por validar")</f>
        <v>Por validar</v>
      </c>
      <c r="Y490" s="9" t="str">
        <f>IFERROR(VLOOKUP(TablaRequerimientos[[#This Row],[ID de orden de trabajo+]],#REF!,12,FALSE),"Por validar")</f>
        <v>Por validar</v>
      </c>
      <c r="Z490" s="9">
        <v>-1.3425925935734995E-3</v>
      </c>
      <c r="AA490" s="9" t="s">
        <v>31</v>
      </c>
    </row>
    <row r="491" spans="1:27" x14ac:dyDescent="0.25">
      <c r="A491" s="13" t="s">
        <v>980</v>
      </c>
      <c r="B491" t="s">
        <v>921</v>
      </c>
      <c r="C491" t="s">
        <v>111</v>
      </c>
      <c r="D491" t="s">
        <v>30</v>
      </c>
      <c r="E491" t="s">
        <v>31</v>
      </c>
      <c r="F491" t="s">
        <v>159</v>
      </c>
      <c r="G491" s="6">
        <v>43850</v>
      </c>
      <c r="H491" s="7">
        <v>0.46491898148148153</v>
      </c>
      <c r="I491" s="6">
        <v>43850</v>
      </c>
      <c r="J491" s="7">
        <v>0.72364583333333332</v>
      </c>
      <c r="K491" s="14">
        <v>43851.811296296299</v>
      </c>
      <c r="L491" s="9"/>
      <c r="M491" s="9"/>
      <c r="O491" s="9" t="s">
        <v>814</v>
      </c>
      <c r="P491" s="9" t="s">
        <v>31</v>
      </c>
      <c r="X491" s="10" t="str">
        <f>IFERROR(VLOOKUP(TablaRequerimientos[[#This Row],[ID de orden de trabajo+]],#REF!,11,FALSE),"Por validar")</f>
        <v>Por validar</v>
      </c>
      <c r="Y491" s="9" t="str">
        <f>IFERROR(VLOOKUP(TablaRequerimientos[[#This Row],[ID de orden de trabajo+]],#REF!,12,FALSE),"Por validar")</f>
        <v>Por validar</v>
      </c>
      <c r="Z491" s="9">
        <v>2.314814628334716E-5</v>
      </c>
      <c r="AA491" s="9" t="s">
        <v>31</v>
      </c>
    </row>
    <row r="492" spans="1:27" x14ac:dyDescent="0.25">
      <c r="A492" s="13" t="s">
        <v>981</v>
      </c>
      <c r="B492" t="s">
        <v>211</v>
      </c>
      <c r="C492" t="s">
        <v>57</v>
      </c>
      <c r="D492" t="s">
        <v>30</v>
      </c>
      <c r="E492" t="s">
        <v>31</v>
      </c>
      <c r="F492" t="s">
        <v>32</v>
      </c>
      <c r="G492" s="6">
        <v>43850</v>
      </c>
      <c r="H492" s="7">
        <v>0.49364583333333334</v>
      </c>
      <c r="I492" s="6">
        <v>43850</v>
      </c>
      <c r="J492" s="7">
        <v>0.49395833333333333</v>
      </c>
      <c r="K492" s="14">
        <v>43851.549953703703</v>
      </c>
      <c r="L492" s="9"/>
      <c r="M492" s="9"/>
      <c r="O492" s="9" t="s">
        <v>33</v>
      </c>
      <c r="P492" s="9" t="s">
        <v>31</v>
      </c>
      <c r="X492" s="10" t="str">
        <f>IFERROR(VLOOKUP(TablaRequerimientos[[#This Row],[ID de orden de trabajo+]],#REF!,11,FALSE),"Por validar")</f>
        <v>Por validar</v>
      </c>
      <c r="Y492" s="9" t="str">
        <f>IFERROR(VLOOKUP(TablaRequerimientos[[#This Row],[ID de orden de trabajo+]],#REF!,12,FALSE),"Por validar")</f>
        <v>Por validar</v>
      </c>
      <c r="Z492" s="9">
        <v>-1.273148154723458E-4</v>
      </c>
      <c r="AA492" s="9" t="s">
        <v>31</v>
      </c>
    </row>
    <row r="493" spans="1:27" x14ac:dyDescent="0.25">
      <c r="A493" s="13" t="s">
        <v>982</v>
      </c>
      <c r="B493" t="s">
        <v>983</v>
      </c>
      <c r="C493" t="s">
        <v>57</v>
      </c>
      <c r="D493" t="s">
        <v>30</v>
      </c>
      <c r="E493" t="s">
        <v>31</v>
      </c>
      <c r="F493" t="s">
        <v>32</v>
      </c>
      <c r="G493" s="6">
        <v>43850</v>
      </c>
      <c r="H493" s="7">
        <v>0.51866898148148144</v>
      </c>
      <c r="I493" s="6">
        <v>43850</v>
      </c>
      <c r="J493" s="7">
        <v>0.63627314814814817</v>
      </c>
      <c r="K493" s="14">
        <v>43851.703240740739</v>
      </c>
      <c r="L493" s="9"/>
      <c r="M493" s="9"/>
      <c r="O493" s="9" t="s">
        <v>58</v>
      </c>
      <c r="P493" s="9" t="s">
        <v>31</v>
      </c>
      <c r="X493" s="10" t="str">
        <f>IFERROR(VLOOKUP(TablaRequerimientos[[#This Row],[ID de orden de trabajo+]],#REF!,11,FALSE),"Por validar")</f>
        <v>Por validar</v>
      </c>
      <c r="Y493" s="9" t="str">
        <f>IFERROR(VLOOKUP(TablaRequerimientos[[#This Row],[ID de orden de trabajo+]],#REF!,12,FALSE),"Por validar")</f>
        <v>Por validar</v>
      </c>
      <c r="Z493" s="9">
        <v>1.1574069503694773E-5</v>
      </c>
      <c r="AA493" s="9" t="s">
        <v>31</v>
      </c>
    </row>
    <row r="494" spans="1:27" x14ac:dyDescent="0.25">
      <c r="A494" s="13" t="s">
        <v>984</v>
      </c>
      <c r="B494" t="s">
        <v>985</v>
      </c>
      <c r="C494" t="s">
        <v>57</v>
      </c>
      <c r="D494" t="s">
        <v>30</v>
      </c>
      <c r="E494" t="s">
        <v>31</v>
      </c>
      <c r="F494" t="s">
        <v>32</v>
      </c>
      <c r="G494" s="6">
        <v>43850</v>
      </c>
      <c r="H494" s="7">
        <v>0.59662037037037041</v>
      </c>
      <c r="I494" s="6">
        <v>43850</v>
      </c>
      <c r="J494" s="7">
        <v>0.61525462962962962</v>
      </c>
      <c r="K494" s="14">
        <v>43851.621921296297</v>
      </c>
      <c r="L494" s="9"/>
      <c r="M494" s="9"/>
      <c r="O494" s="9" t="s">
        <v>986</v>
      </c>
      <c r="P494" s="9" t="s">
        <v>31</v>
      </c>
      <c r="X494" s="10" t="str">
        <f>IFERROR(VLOOKUP(TablaRequerimientos[[#This Row],[ID de orden de trabajo+]],#REF!,11,FALSE),"Por validar")</f>
        <v>Por validar</v>
      </c>
      <c r="Y494" s="9" t="str">
        <f>IFERROR(VLOOKUP(TablaRequerimientos[[#This Row],[ID de orden de trabajo+]],#REF!,12,FALSE),"Por validar")</f>
        <v>Por validar</v>
      </c>
      <c r="Z494" s="9">
        <v>2.7777777722803876E-4</v>
      </c>
      <c r="AA494" s="9" t="s">
        <v>31</v>
      </c>
    </row>
    <row r="495" spans="1:27" x14ac:dyDescent="0.25">
      <c r="A495" s="13" t="s">
        <v>987</v>
      </c>
      <c r="B495" t="s">
        <v>988</v>
      </c>
      <c r="C495" t="s">
        <v>57</v>
      </c>
      <c r="D495" t="s">
        <v>30</v>
      </c>
      <c r="E495" t="s">
        <v>31</v>
      </c>
      <c r="F495" t="s">
        <v>32</v>
      </c>
      <c r="G495" s="6">
        <v>43850</v>
      </c>
      <c r="H495" s="7">
        <v>0.67912037037037043</v>
      </c>
      <c r="I495" s="6">
        <v>43850</v>
      </c>
      <c r="J495" s="7">
        <v>0.71740740740740738</v>
      </c>
      <c r="K495" s="14">
        <v>43851.811296296299</v>
      </c>
      <c r="L495" s="9"/>
      <c r="M495" s="9"/>
      <c r="O495" s="9" t="s">
        <v>989</v>
      </c>
      <c r="P495" s="9" t="s">
        <v>31</v>
      </c>
      <c r="X495" s="10" t="str">
        <f>IFERROR(VLOOKUP(TablaRequerimientos[[#This Row],[ID de orden de trabajo+]],#REF!,11,FALSE),"Por validar")</f>
        <v>Por validar</v>
      </c>
      <c r="Y495" s="9" t="str">
        <f>IFERROR(VLOOKUP(TablaRequerimientos[[#This Row],[ID de orden de trabajo+]],#REF!,12,FALSE),"Por validar")</f>
        <v>Por validar</v>
      </c>
      <c r="Z495" s="9">
        <v>1.0416666191304103E-4</v>
      </c>
      <c r="AA495" s="9" t="s">
        <v>31</v>
      </c>
    </row>
    <row r="496" spans="1:27" x14ac:dyDescent="0.25">
      <c r="A496" s="13" t="s">
        <v>990</v>
      </c>
      <c r="B496" t="s">
        <v>991</v>
      </c>
      <c r="C496" t="s">
        <v>57</v>
      </c>
      <c r="D496" t="s">
        <v>30</v>
      </c>
      <c r="E496" t="s">
        <v>31</v>
      </c>
      <c r="F496" t="s">
        <v>32</v>
      </c>
      <c r="G496" s="6">
        <v>43850</v>
      </c>
      <c r="H496" s="7">
        <v>0.68155092592592592</v>
      </c>
      <c r="I496" s="6">
        <v>43851</v>
      </c>
      <c r="J496" s="7">
        <v>0.55028935185185179</v>
      </c>
      <c r="K496" s="14">
        <v>43852.624710648146</v>
      </c>
      <c r="L496" s="9"/>
      <c r="M496" s="9"/>
      <c r="O496" s="9" t="s">
        <v>992</v>
      </c>
      <c r="P496" s="9" t="s">
        <v>31</v>
      </c>
      <c r="X496" s="10" t="str">
        <f>IFERROR(VLOOKUP(TablaRequerimientos[[#This Row],[ID de orden de trabajo+]],#REF!,11,FALSE),"Por validar")</f>
        <v>Por validar</v>
      </c>
      <c r="Y496" s="9" t="str">
        <f>IFERROR(VLOOKUP(TablaRequerimientos[[#This Row],[ID de orden de trabajo+]],#REF!,12,FALSE),"Por validar")</f>
        <v>Por validar</v>
      </c>
      <c r="Z496" s="9">
        <v>1.1574069503694773E-5</v>
      </c>
      <c r="AA496" s="9" t="s">
        <v>31</v>
      </c>
    </row>
    <row r="497" spans="1:27" x14ac:dyDescent="0.25">
      <c r="A497" s="13" t="s">
        <v>993</v>
      </c>
      <c r="B497" t="s">
        <v>994</v>
      </c>
      <c r="C497" t="s">
        <v>57</v>
      </c>
      <c r="D497" t="s">
        <v>30</v>
      </c>
      <c r="E497" t="s">
        <v>31</v>
      </c>
      <c r="F497" t="s">
        <v>32</v>
      </c>
      <c r="G497" s="6">
        <v>43850</v>
      </c>
      <c r="H497" s="7">
        <v>0.69012731481481471</v>
      </c>
      <c r="I497" s="6">
        <v>43851</v>
      </c>
      <c r="J497" s="7">
        <v>0.40966435185185185</v>
      </c>
      <c r="K497" s="14">
        <v>43852.462141203701</v>
      </c>
      <c r="L497" s="9"/>
      <c r="M497" s="9"/>
      <c r="O497" s="9" t="s">
        <v>64</v>
      </c>
      <c r="P497" s="9" t="s">
        <v>31</v>
      </c>
      <c r="X497" s="10" t="str">
        <f>IFERROR(VLOOKUP(TablaRequerimientos[[#This Row],[ID de orden de trabajo+]],#REF!,11,FALSE),"Por validar")</f>
        <v>Por validar</v>
      </c>
      <c r="Y497" s="9" t="str">
        <f>IFERROR(VLOOKUP(TablaRequerimientos[[#This Row],[ID de orden de trabajo+]],#REF!,12,FALSE),"Por validar")</f>
        <v>Por validar</v>
      </c>
      <c r="Z497" s="9">
        <v>-1.5046296175569296E-4</v>
      </c>
      <c r="AA497" s="9" t="s">
        <v>31</v>
      </c>
    </row>
    <row r="498" spans="1:27" x14ac:dyDescent="0.25">
      <c r="A498" s="13" t="s">
        <v>995</v>
      </c>
      <c r="B498" t="s">
        <v>996</v>
      </c>
      <c r="C498" t="s">
        <v>57</v>
      </c>
      <c r="D498" t="s">
        <v>30</v>
      </c>
      <c r="E498" t="s">
        <v>31</v>
      </c>
      <c r="F498" t="s">
        <v>32</v>
      </c>
      <c r="G498" s="6">
        <v>43850</v>
      </c>
      <c r="H498" s="7">
        <v>0.69885416666666667</v>
      </c>
      <c r="I498" s="6">
        <v>43851</v>
      </c>
      <c r="J498" s="7">
        <v>0.47065972222222219</v>
      </c>
      <c r="K498" s="14">
        <v>43852.547685185185</v>
      </c>
      <c r="L498" s="9"/>
      <c r="M498" s="9"/>
      <c r="O498" s="9" t="s">
        <v>898</v>
      </c>
      <c r="P498" s="9" t="s">
        <v>31</v>
      </c>
      <c r="X498" s="10" t="str">
        <f>IFERROR(VLOOKUP(TablaRequerimientos[[#This Row],[ID de orden de trabajo+]],#REF!,11,FALSE),"Por validar")</f>
        <v>Por validar</v>
      </c>
      <c r="Y498" s="9" t="str">
        <f>IFERROR(VLOOKUP(TablaRequerimientos[[#This Row],[ID de orden de trabajo+]],#REF!,12,FALSE),"Por validar")</f>
        <v>Por validar</v>
      </c>
      <c r="Z498" s="9">
        <v>2.546296309446916E-4</v>
      </c>
      <c r="AA498" s="9" t="s">
        <v>31</v>
      </c>
    </row>
    <row r="499" spans="1:27" x14ac:dyDescent="0.25">
      <c r="A499" s="13" t="s">
        <v>997</v>
      </c>
      <c r="B499" t="s">
        <v>998</v>
      </c>
      <c r="C499" t="s">
        <v>29</v>
      </c>
      <c r="D499" t="s">
        <v>30</v>
      </c>
      <c r="E499" t="s">
        <v>31</v>
      </c>
      <c r="F499" t="s">
        <v>32</v>
      </c>
      <c r="G499" s="6">
        <v>43850</v>
      </c>
      <c r="H499" s="7">
        <v>0.70368055555555553</v>
      </c>
      <c r="I499" s="6">
        <v>43850</v>
      </c>
      <c r="J499" s="7">
        <v>0.75245370370370368</v>
      </c>
      <c r="K499" s="14">
        <v>43851.811296296299</v>
      </c>
      <c r="L499" s="9"/>
      <c r="M499" s="9"/>
      <c r="O499" s="9" t="s">
        <v>999</v>
      </c>
      <c r="P499" s="9" t="s">
        <v>31</v>
      </c>
      <c r="X499" s="10" t="str">
        <f>IFERROR(VLOOKUP(TablaRequerimientos[[#This Row],[ID de orden de trabajo+]],#REF!,11,FALSE),"Por validar")</f>
        <v>Por validar</v>
      </c>
      <c r="Y499" s="9" t="str">
        <f>IFERROR(VLOOKUP(TablaRequerimientos[[#This Row],[ID de orden de trabajo+]],#REF!,12,FALSE),"Por validar")</f>
        <v>Por validar</v>
      </c>
      <c r="Z499" s="9">
        <v>-3.2407407707069069E-4</v>
      </c>
      <c r="AA499" s="9" t="s">
        <v>31</v>
      </c>
    </row>
    <row r="500" spans="1:27" x14ac:dyDescent="0.25">
      <c r="A500" s="13" t="s">
        <v>1000</v>
      </c>
      <c r="B500" t="s">
        <v>1001</v>
      </c>
      <c r="C500" t="s">
        <v>1002</v>
      </c>
      <c r="D500" t="s">
        <v>30</v>
      </c>
      <c r="E500" t="s">
        <v>31</v>
      </c>
      <c r="F500" t="s">
        <v>32</v>
      </c>
      <c r="G500" s="6">
        <v>43850</v>
      </c>
      <c r="H500" s="7">
        <v>0.73501157407407414</v>
      </c>
      <c r="I500" s="6">
        <v>43851</v>
      </c>
      <c r="J500" s="7">
        <v>0.58718749999999997</v>
      </c>
      <c r="K500" s="14">
        <v>43852.624710648146</v>
      </c>
      <c r="L500" s="9"/>
      <c r="M500" s="9"/>
      <c r="O500" s="9" t="s">
        <v>1003</v>
      </c>
      <c r="P500" s="9" t="s">
        <v>31</v>
      </c>
      <c r="X500" s="10" t="str">
        <f>IFERROR(VLOOKUP(TablaRequerimientos[[#This Row],[ID de orden de trabajo+]],#REF!,11,FALSE),"Por validar")</f>
        <v>Por validar</v>
      </c>
      <c r="Y500" s="9" t="str">
        <f>IFERROR(VLOOKUP(TablaRequerimientos[[#This Row],[ID de orden de trabajo+]],#REF!,12,FALSE),"Por validar")</f>
        <v>Por validar</v>
      </c>
      <c r="Z500" s="9">
        <v>1.8055555556202307E-3</v>
      </c>
      <c r="AA500" s="9" t="s">
        <v>31</v>
      </c>
    </row>
    <row r="501" spans="1:27" x14ac:dyDescent="0.25">
      <c r="A501" s="13" t="s">
        <v>1004</v>
      </c>
      <c r="B501" t="s">
        <v>853</v>
      </c>
      <c r="C501" t="s">
        <v>57</v>
      </c>
      <c r="D501" t="s">
        <v>30</v>
      </c>
      <c r="E501" t="s">
        <v>31</v>
      </c>
      <c r="F501" t="s">
        <v>32</v>
      </c>
      <c r="G501" s="6">
        <v>43850</v>
      </c>
      <c r="H501" s="7">
        <v>0.62974537037037037</v>
      </c>
      <c r="I501" s="6">
        <v>43850</v>
      </c>
      <c r="J501" s="7">
        <v>0.6539814814814815</v>
      </c>
      <c r="K501" s="14">
        <v>43851.703240740739</v>
      </c>
      <c r="L501" s="9"/>
      <c r="M501" s="9"/>
      <c r="O501" s="9" t="s">
        <v>971</v>
      </c>
      <c r="P501" s="9" t="s">
        <v>31</v>
      </c>
      <c r="X501" s="10" t="str">
        <f>IFERROR(VLOOKUP(TablaRequerimientos[[#This Row],[ID de orden de trabajo+]],#REF!,11,FALSE),"Por validar")</f>
        <v>Por validar</v>
      </c>
      <c r="Y501" s="9" t="str">
        <f>IFERROR(VLOOKUP(TablaRequerimientos[[#This Row],[ID de orden de trabajo+]],#REF!,12,FALSE),"Por validar")</f>
        <v>Por validar</v>
      </c>
      <c r="Z501" s="9">
        <v>1.1574076779652387E-5</v>
      </c>
      <c r="AA501" s="9" t="s">
        <v>31</v>
      </c>
    </row>
    <row r="502" spans="1:27" x14ac:dyDescent="0.25">
      <c r="A502" s="13" t="s">
        <v>1005</v>
      </c>
      <c r="B502" t="s">
        <v>1006</v>
      </c>
      <c r="C502" t="s">
        <v>57</v>
      </c>
      <c r="D502" t="s">
        <v>30</v>
      </c>
      <c r="E502" t="s">
        <v>31</v>
      </c>
      <c r="F502" t="s">
        <v>32</v>
      </c>
      <c r="G502" s="6">
        <v>43850</v>
      </c>
      <c r="H502" s="7">
        <v>0.632349537037037</v>
      </c>
      <c r="I502" s="6">
        <v>43851</v>
      </c>
      <c r="J502" s="7">
        <v>0.54790509259259257</v>
      </c>
      <c r="K502" s="14">
        <v>43852.624710648146</v>
      </c>
      <c r="L502" s="9"/>
      <c r="M502" s="9"/>
      <c r="O502" s="9" t="s">
        <v>1007</v>
      </c>
      <c r="P502" s="9" t="s">
        <v>31</v>
      </c>
      <c r="X502" s="10" t="str">
        <f>IFERROR(VLOOKUP(TablaRequerimientos[[#This Row],[ID de orden de trabajo+]],#REF!,11,FALSE),"Por validar")</f>
        <v>Por validar</v>
      </c>
      <c r="Y502" s="9" t="str">
        <f>IFERROR(VLOOKUP(TablaRequerimientos[[#This Row],[ID de orden de trabajo+]],#REF!,12,FALSE),"Por validar")</f>
        <v>Por validar</v>
      </c>
      <c r="Z502" s="9">
        <v>-1.1805555550381541E-3</v>
      </c>
      <c r="AA502" s="9" t="s">
        <v>31</v>
      </c>
    </row>
    <row r="503" spans="1:27" x14ac:dyDescent="0.25">
      <c r="A503" s="13" t="s">
        <v>1008</v>
      </c>
      <c r="B503" t="s">
        <v>1009</v>
      </c>
      <c r="C503" t="s">
        <v>57</v>
      </c>
      <c r="D503" t="s">
        <v>30</v>
      </c>
      <c r="E503" t="s">
        <v>31</v>
      </c>
      <c r="F503" t="s">
        <v>32</v>
      </c>
      <c r="G503" s="6">
        <v>43850</v>
      </c>
      <c r="H503" s="7">
        <v>0.63998842592592597</v>
      </c>
      <c r="I503" s="6">
        <v>43850</v>
      </c>
      <c r="J503" s="7">
        <v>0.66840277777777779</v>
      </c>
      <c r="K503" s="14">
        <v>43851.703240740739</v>
      </c>
      <c r="L503" s="9"/>
      <c r="M503" s="9"/>
      <c r="O503" s="9" t="s">
        <v>862</v>
      </c>
      <c r="P503" s="9" t="s">
        <v>31</v>
      </c>
      <c r="X503" s="10" t="str">
        <f>IFERROR(VLOOKUP(TablaRequerimientos[[#This Row],[ID de orden de trabajo+]],#REF!,11,FALSE),"Por validar")</f>
        <v>Por validar</v>
      </c>
      <c r="Y503" s="9" t="str">
        <f>IFERROR(VLOOKUP(TablaRequerimientos[[#This Row],[ID de orden de trabajo+]],#REF!,12,FALSE),"Por validar")</f>
        <v>Por validar</v>
      </c>
      <c r="Z503" s="9">
        <v>2.314814628334716E-5</v>
      </c>
      <c r="AA503" s="9" t="s">
        <v>31</v>
      </c>
    </row>
    <row r="504" spans="1:27" x14ac:dyDescent="0.25">
      <c r="A504" s="13" t="s">
        <v>1010</v>
      </c>
      <c r="B504" t="s">
        <v>991</v>
      </c>
      <c r="C504" t="s">
        <v>57</v>
      </c>
      <c r="D504" t="s">
        <v>30</v>
      </c>
      <c r="E504" t="s">
        <v>31</v>
      </c>
      <c r="F504" t="s">
        <v>32</v>
      </c>
      <c r="G504" s="6">
        <v>43850</v>
      </c>
      <c r="H504" s="7">
        <v>0.70755787037037043</v>
      </c>
      <c r="I504" s="6">
        <v>43851</v>
      </c>
      <c r="J504" s="7">
        <v>0.33280092592592592</v>
      </c>
      <c r="K504" s="14">
        <v>43852.378460648149</v>
      </c>
      <c r="L504" s="9"/>
      <c r="M504" s="9"/>
      <c r="O504" s="9" t="s">
        <v>1011</v>
      </c>
      <c r="P504" s="9" t="s">
        <v>31</v>
      </c>
      <c r="X504" s="10" t="str">
        <f>IFERROR(VLOOKUP(TablaRequerimientos[[#This Row],[ID de orden de trabajo+]],#REF!,11,FALSE),"Por validar")</f>
        <v>Por validar</v>
      </c>
      <c r="Y504" s="9" t="str">
        <f>IFERROR(VLOOKUP(TablaRequerimientos[[#This Row],[ID de orden de trabajo+]],#REF!,12,FALSE),"Por validar")</f>
        <v>Por validar</v>
      </c>
      <c r="Z504" s="9">
        <v>0</v>
      </c>
      <c r="AA504" s="9" t="s">
        <v>31</v>
      </c>
    </row>
    <row r="505" spans="1:27" x14ac:dyDescent="0.25">
      <c r="A505" s="13" t="s">
        <v>1012</v>
      </c>
      <c r="B505" t="s">
        <v>1013</v>
      </c>
      <c r="C505" t="s">
        <v>111</v>
      </c>
      <c r="D505" t="s">
        <v>30</v>
      </c>
      <c r="E505" t="s">
        <v>31</v>
      </c>
      <c r="F505" t="s">
        <v>32</v>
      </c>
      <c r="G505" s="6">
        <v>43850</v>
      </c>
      <c r="H505" s="7">
        <v>0.73537037037037034</v>
      </c>
      <c r="I505" s="6">
        <v>43859</v>
      </c>
      <c r="J505" s="7">
        <v>0.67549768518518516</v>
      </c>
      <c r="K505" s="14">
        <v>43860.704629629632</v>
      </c>
      <c r="L505" s="9"/>
      <c r="M505" s="9"/>
      <c r="O505" s="9" t="s">
        <v>1014</v>
      </c>
      <c r="P505" s="9" t="s">
        <v>31</v>
      </c>
      <c r="X505" s="10" t="str">
        <f>IFERROR(VLOOKUP(TablaRequerimientos[[#This Row],[ID de orden de trabajo+]],#REF!,11,FALSE),"Por validar")</f>
        <v>Por validar</v>
      </c>
      <c r="Y505" s="9" t="str">
        <f>IFERROR(VLOOKUP(TablaRequerimientos[[#This Row],[ID de orden de trabajo+]],#REF!,12,FALSE),"Por validar")</f>
        <v>Por validar</v>
      </c>
      <c r="Z505" s="9">
        <v>-3.0092592351138592E-4</v>
      </c>
      <c r="AA505" s="9" t="s">
        <v>31</v>
      </c>
    </row>
    <row r="506" spans="1:27" x14ac:dyDescent="0.25">
      <c r="A506" s="13" t="s">
        <v>1015</v>
      </c>
      <c r="B506" t="s">
        <v>1016</v>
      </c>
      <c r="C506" t="s">
        <v>57</v>
      </c>
      <c r="D506" t="s">
        <v>30</v>
      </c>
      <c r="E506" t="s">
        <v>31</v>
      </c>
      <c r="F506" t="s">
        <v>32</v>
      </c>
      <c r="G506" s="6">
        <v>43850</v>
      </c>
      <c r="H506" s="7">
        <v>0.73387731481481477</v>
      </c>
      <c r="I506" s="6">
        <v>43851</v>
      </c>
      <c r="J506" s="7">
        <v>0.68300925925925926</v>
      </c>
      <c r="K506" s="14">
        <v>43852.70275462963</v>
      </c>
      <c r="L506" s="9"/>
      <c r="M506" s="9"/>
      <c r="O506" s="9" t="s">
        <v>1017</v>
      </c>
      <c r="P506" s="9" t="s">
        <v>31</v>
      </c>
      <c r="X506" s="10" t="str">
        <f>IFERROR(VLOOKUP(TablaRequerimientos[[#This Row],[ID de orden de trabajo+]],#REF!,11,FALSE),"Por validar")</f>
        <v>Por validar</v>
      </c>
      <c r="Y506" s="9" t="str">
        <f>IFERROR(VLOOKUP(TablaRequerimientos[[#This Row],[ID de orden de trabajo+]],#REF!,12,FALSE),"Por validar")</f>
        <v>Por validar</v>
      </c>
      <c r="Z506" s="9">
        <v>2.314814628334716E-5</v>
      </c>
      <c r="AA506" s="9" t="s">
        <v>31</v>
      </c>
    </row>
    <row r="507" spans="1:27" x14ac:dyDescent="0.25">
      <c r="A507" s="13" t="s">
        <v>1018</v>
      </c>
      <c r="B507" t="s">
        <v>1019</v>
      </c>
      <c r="C507" t="s">
        <v>79</v>
      </c>
      <c r="D507" t="s">
        <v>30</v>
      </c>
      <c r="E507" t="s">
        <v>31</v>
      </c>
      <c r="F507" t="s">
        <v>32</v>
      </c>
      <c r="G507" s="6">
        <v>43850</v>
      </c>
      <c r="H507" s="7">
        <v>0.73072916666666676</v>
      </c>
      <c r="I507" s="6">
        <v>43853</v>
      </c>
      <c r="J507" s="7">
        <v>0.43877314814814811</v>
      </c>
      <c r="K507" s="14">
        <v>43854.467106481483</v>
      </c>
      <c r="L507" s="9"/>
      <c r="M507" s="9"/>
      <c r="O507" s="9" t="s">
        <v>1020</v>
      </c>
      <c r="P507" s="9" t="s">
        <v>31</v>
      </c>
      <c r="X507" s="10" t="str">
        <f>IFERROR(VLOOKUP(TablaRequerimientos[[#This Row],[ID de orden de trabajo+]],#REF!,11,FALSE),"Por validar")</f>
        <v>Por validar</v>
      </c>
      <c r="Y507" s="9" t="str">
        <f>IFERROR(VLOOKUP(TablaRequerimientos[[#This Row],[ID de orden de trabajo+]],#REF!,12,FALSE),"Por validar")</f>
        <v>Por validar</v>
      </c>
      <c r="Z507" s="9">
        <v>1.1574069503694773E-5</v>
      </c>
      <c r="AA507" s="9" t="s">
        <v>31</v>
      </c>
    </row>
    <row r="508" spans="1:27" x14ac:dyDescent="0.25">
      <c r="A508" s="13" t="s">
        <v>1021</v>
      </c>
      <c r="B508" t="s">
        <v>211</v>
      </c>
      <c r="C508" t="s">
        <v>57</v>
      </c>
      <c r="D508" t="s">
        <v>30</v>
      </c>
      <c r="E508" t="s">
        <v>31</v>
      </c>
      <c r="F508" t="s">
        <v>32</v>
      </c>
      <c r="G508" s="6">
        <v>43851</v>
      </c>
      <c r="H508" s="7">
        <v>0.39054398148148151</v>
      </c>
      <c r="I508" s="6">
        <v>43851</v>
      </c>
      <c r="J508" s="7">
        <v>0.39299768518518513</v>
      </c>
      <c r="K508" s="14">
        <v>43852.462141203701</v>
      </c>
      <c r="L508" s="9"/>
      <c r="M508" s="9"/>
      <c r="O508" s="9" t="s">
        <v>35</v>
      </c>
      <c r="P508" s="9" t="s">
        <v>31</v>
      </c>
      <c r="X508" s="10" t="str">
        <f>IFERROR(VLOOKUP(TablaRequerimientos[[#This Row],[ID de orden de trabajo+]],#REF!,11,FALSE),"Por validar")</f>
        <v>Por validar</v>
      </c>
      <c r="Y508" s="9" t="str">
        <f>IFERROR(VLOOKUP(TablaRequerimientos[[#This Row],[ID de orden de trabajo+]],#REF!,12,FALSE),"Por validar")</f>
        <v>Por validar</v>
      </c>
      <c r="Z508" s="9" t="s">
        <v>212</v>
      </c>
      <c r="AA508" s="9" t="s">
        <v>212</v>
      </c>
    </row>
    <row r="509" spans="1:27" x14ac:dyDescent="0.25">
      <c r="A509" s="13" t="s">
        <v>1022</v>
      </c>
      <c r="B509" t="s">
        <v>1023</v>
      </c>
      <c r="C509" t="s">
        <v>57</v>
      </c>
      <c r="D509" t="s">
        <v>30</v>
      </c>
      <c r="E509" t="s">
        <v>31</v>
      </c>
      <c r="F509" t="s">
        <v>32</v>
      </c>
      <c r="G509" s="6">
        <v>43851</v>
      </c>
      <c r="H509" s="7">
        <v>0.41712962962962963</v>
      </c>
      <c r="I509" s="6">
        <v>43851</v>
      </c>
      <c r="J509" s="7">
        <v>0.50177083333333339</v>
      </c>
      <c r="K509" s="14">
        <v>43852.547685185185</v>
      </c>
      <c r="L509" s="9"/>
      <c r="M509" s="9"/>
      <c r="O509" s="9" t="s">
        <v>1024</v>
      </c>
      <c r="P509" s="9" t="s">
        <v>31</v>
      </c>
      <c r="X509" s="10" t="str">
        <f>IFERROR(VLOOKUP(TablaRequerimientos[[#This Row],[ID de orden de trabajo+]],#REF!,11,FALSE),"Por validar")</f>
        <v>Por validar</v>
      </c>
      <c r="Y509" s="9" t="str">
        <f>IFERROR(VLOOKUP(TablaRequerimientos[[#This Row],[ID de orden de trabajo+]],#REF!,12,FALSE),"Por validar")</f>
        <v>Por validar</v>
      </c>
      <c r="Z509" s="9">
        <v>1.8518518481869251E-4</v>
      </c>
      <c r="AA509" s="9" t="s">
        <v>31</v>
      </c>
    </row>
    <row r="510" spans="1:27" x14ac:dyDescent="0.25">
      <c r="A510" s="13" t="s">
        <v>1025</v>
      </c>
      <c r="B510" t="s">
        <v>1026</v>
      </c>
      <c r="C510" t="s">
        <v>111</v>
      </c>
      <c r="D510" t="s">
        <v>30</v>
      </c>
      <c r="E510" t="s">
        <v>31</v>
      </c>
      <c r="F510" t="s">
        <v>159</v>
      </c>
      <c r="G510" s="6">
        <v>43850</v>
      </c>
      <c r="H510" s="7">
        <v>0.90978009259259263</v>
      </c>
      <c r="I510" s="6">
        <v>43851</v>
      </c>
      <c r="J510" s="7">
        <v>0.45326388888888891</v>
      </c>
      <c r="K510" s="14">
        <v>43852.462141203701</v>
      </c>
      <c r="L510" s="9"/>
      <c r="M510" s="9"/>
      <c r="O510" s="9" t="s">
        <v>1027</v>
      </c>
      <c r="P510" s="9" t="s">
        <v>31</v>
      </c>
      <c r="X510" s="10" t="str">
        <f>IFERROR(VLOOKUP(TablaRequerimientos[[#This Row],[ID de orden de trabajo+]],#REF!,11,FALSE),"Por validar")</f>
        <v>Por validar</v>
      </c>
      <c r="Y510" s="9" t="str">
        <f>IFERROR(VLOOKUP(TablaRequerimientos[[#This Row],[ID de orden de trabajo+]],#REF!,12,FALSE),"Por validar")</f>
        <v>Por validar</v>
      </c>
      <c r="Z510" s="9">
        <v>3.4722223062999547E-5</v>
      </c>
      <c r="AA510" s="9" t="s">
        <v>31</v>
      </c>
    </row>
    <row r="511" spans="1:27" x14ac:dyDescent="0.25">
      <c r="A511" s="13" t="s">
        <v>1028</v>
      </c>
      <c r="B511" t="s">
        <v>520</v>
      </c>
      <c r="C511" t="s">
        <v>57</v>
      </c>
      <c r="D511" t="s">
        <v>30</v>
      </c>
      <c r="E511" t="s">
        <v>31</v>
      </c>
      <c r="F511" t="s">
        <v>32</v>
      </c>
      <c r="G511" s="6">
        <v>43851</v>
      </c>
      <c r="H511" s="7">
        <v>0.3994907407407407</v>
      </c>
      <c r="I511" s="6">
        <v>43851</v>
      </c>
      <c r="J511" s="7">
        <v>0.49474537037037036</v>
      </c>
      <c r="K511" s="14">
        <v>43852.547685185185</v>
      </c>
      <c r="L511" s="9"/>
      <c r="M511" s="9"/>
      <c r="O511" s="9" t="s">
        <v>1029</v>
      </c>
      <c r="P511" s="9" t="s">
        <v>31</v>
      </c>
      <c r="X511" s="10" t="str">
        <f>IFERROR(VLOOKUP(TablaRequerimientos[[#This Row],[ID de orden de trabajo+]],#REF!,11,FALSE),"Por validar")</f>
        <v>Por validar</v>
      </c>
      <c r="Y511" s="9" t="str">
        <f>IFERROR(VLOOKUP(TablaRequerimientos[[#This Row],[ID de orden de trabajo+]],#REF!,12,FALSE),"Por validar")</f>
        <v>Por validar</v>
      </c>
      <c r="Z511" s="9">
        <v>0</v>
      </c>
      <c r="AA511" s="9" t="s">
        <v>31</v>
      </c>
    </row>
    <row r="512" spans="1:27" x14ac:dyDescent="0.25">
      <c r="A512" s="13" t="s">
        <v>1030</v>
      </c>
      <c r="B512" t="s">
        <v>1031</v>
      </c>
      <c r="C512" t="s">
        <v>111</v>
      </c>
      <c r="D512" t="s">
        <v>30</v>
      </c>
      <c r="E512" t="s">
        <v>31</v>
      </c>
      <c r="F512" t="s">
        <v>32</v>
      </c>
      <c r="G512" s="6">
        <v>43851</v>
      </c>
      <c r="H512" s="7">
        <v>0.40151620370370367</v>
      </c>
      <c r="I512" s="6">
        <v>43851</v>
      </c>
      <c r="J512" s="7">
        <v>0.63577546296296295</v>
      </c>
      <c r="K512" s="14">
        <v>43852.70275462963</v>
      </c>
      <c r="L512" s="9"/>
      <c r="M512" s="9"/>
      <c r="O512" s="9" t="s">
        <v>1032</v>
      </c>
      <c r="P512" s="9" t="s">
        <v>31</v>
      </c>
      <c r="X512" s="10" t="str">
        <f>IFERROR(VLOOKUP(TablaRequerimientos[[#This Row],[ID de orden de trabajo+]],#REF!,11,FALSE),"Por validar")</f>
        <v>Por validar</v>
      </c>
      <c r="Y512" s="9" t="str">
        <f>IFERROR(VLOOKUP(TablaRequerimientos[[#This Row],[ID de orden de trabajo+]],#REF!,12,FALSE),"Por validar")</f>
        <v>Por validar</v>
      </c>
      <c r="Z512" s="9">
        <v>2.1990740788169205E-4</v>
      </c>
      <c r="AA512" s="9" t="s">
        <v>31</v>
      </c>
    </row>
    <row r="513" spans="1:27" x14ac:dyDescent="0.25">
      <c r="A513" s="13" t="s">
        <v>1033</v>
      </c>
      <c r="B513" t="s">
        <v>931</v>
      </c>
      <c r="C513" t="s">
        <v>111</v>
      </c>
      <c r="D513" t="s">
        <v>30</v>
      </c>
      <c r="E513" t="s">
        <v>31</v>
      </c>
      <c r="F513" t="s">
        <v>159</v>
      </c>
      <c r="G513" s="6">
        <v>43851</v>
      </c>
      <c r="H513" s="7">
        <v>0.41023148148148153</v>
      </c>
      <c r="I513" s="6">
        <v>43852</v>
      </c>
      <c r="J513" s="7">
        <v>0.40026620370370369</v>
      </c>
      <c r="K513" s="14">
        <v>43853.454618055555</v>
      </c>
      <c r="L513" s="9"/>
      <c r="M513" s="9"/>
      <c r="O513" s="9" t="s">
        <v>1034</v>
      </c>
      <c r="P513" s="9" t="s">
        <v>31</v>
      </c>
      <c r="X513" s="10" t="str">
        <f>IFERROR(VLOOKUP(TablaRequerimientos[[#This Row],[ID de orden de trabajo+]],#REF!,11,FALSE),"Por validar")</f>
        <v>Por validar</v>
      </c>
      <c r="Y513" s="9" t="str">
        <f>IFERROR(VLOOKUP(TablaRequerimientos[[#This Row],[ID de orden de trabajo+]],#REF!,12,FALSE),"Por validar")</f>
        <v>Por validar</v>
      </c>
      <c r="Z513" s="9">
        <v>-3.2407407707069069E-4</v>
      </c>
      <c r="AA513" s="9" t="s">
        <v>31</v>
      </c>
    </row>
    <row r="514" spans="1:27" x14ac:dyDescent="0.25">
      <c r="A514" s="13" t="s">
        <v>1035</v>
      </c>
      <c r="B514" t="s">
        <v>497</v>
      </c>
      <c r="C514" t="s">
        <v>90</v>
      </c>
      <c r="D514" t="s">
        <v>30</v>
      </c>
      <c r="E514" t="s">
        <v>31</v>
      </c>
      <c r="F514" t="s">
        <v>32</v>
      </c>
      <c r="G514" s="6">
        <v>43851</v>
      </c>
      <c r="H514" s="7">
        <v>0.41949074074074072</v>
      </c>
      <c r="I514" s="6">
        <v>43851</v>
      </c>
      <c r="J514" s="7">
        <v>0.49547453703703703</v>
      </c>
      <c r="K514" s="14">
        <v>43852.547685185185</v>
      </c>
      <c r="L514" s="9"/>
      <c r="M514" s="9"/>
      <c r="O514" s="9" t="s">
        <v>1036</v>
      </c>
      <c r="P514" s="9" t="s">
        <v>31</v>
      </c>
      <c r="X514" s="10" t="str">
        <f>IFERROR(VLOOKUP(TablaRequerimientos[[#This Row],[ID de orden de trabajo+]],#REF!,11,FALSE),"Por validar")</f>
        <v>Por validar</v>
      </c>
      <c r="Y514" s="9" t="str">
        <f>IFERROR(VLOOKUP(TablaRequerimientos[[#This Row],[ID de orden de trabajo+]],#REF!,12,FALSE),"Por validar")</f>
        <v>Por validar</v>
      </c>
      <c r="Z514" s="9">
        <v>2.3148148466134444E-4</v>
      </c>
      <c r="AA514" s="9" t="s">
        <v>31</v>
      </c>
    </row>
    <row r="515" spans="1:27" x14ac:dyDescent="0.25">
      <c r="A515" s="13" t="s">
        <v>1037</v>
      </c>
      <c r="B515" t="s">
        <v>1038</v>
      </c>
      <c r="C515" t="s">
        <v>57</v>
      </c>
      <c r="D515" t="s">
        <v>30</v>
      </c>
      <c r="E515" t="s">
        <v>31</v>
      </c>
      <c r="F515" t="s">
        <v>32</v>
      </c>
      <c r="G515" s="6">
        <v>43851</v>
      </c>
      <c r="H515" s="7">
        <v>0.4085300925925926</v>
      </c>
      <c r="I515" s="6">
        <v>43851</v>
      </c>
      <c r="J515" s="7">
        <v>0.50498842592592597</v>
      </c>
      <c r="K515" s="14">
        <v>43852.547685185185</v>
      </c>
      <c r="L515" s="9"/>
      <c r="M515" s="9"/>
      <c r="O515" s="9" t="s">
        <v>962</v>
      </c>
      <c r="P515" s="9" t="s">
        <v>31</v>
      </c>
      <c r="X515" s="10" t="str">
        <f>IFERROR(VLOOKUP(TablaRequerimientos[[#This Row],[ID de orden de trabajo+]],#REF!,11,FALSE),"Por validar")</f>
        <v>Por validar</v>
      </c>
      <c r="Y515" s="9" t="str">
        <f>IFERROR(VLOOKUP(TablaRequerimientos[[#This Row],[ID de orden de trabajo+]],#REF!,12,FALSE),"Por validar")</f>
        <v>Por validar</v>
      </c>
      <c r="Z515" s="9">
        <v>1.1574076779652387E-5</v>
      </c>
      <c r="AA515" s="9" t="s">
        <v>31</v>
      </c>
    </row>
    <row r="516" spans="1:27" x14ac:dyDescent="0.25">
      <c r="A516" s="13" t="s">
        <v>1039</v>
      </c>
      <c r="B516" t="s">
        <v>1040</v>
      </c>
      <c r="C516" t="s">
        <v>57</v>
      </c>
      <c r="D516" t="s">
        <v>30</v>
      </c>
      <c r="E516" t="s">
        <v>31</v>
      </c>
      <c r="F516" t="s">
        <v>32</v>
      </c>
      <c r="G516" s="6">
        <v>43851</v>
      </c>
      <c r="H516" s="7">
        <v>0.47828703703703707</v>
      </c>
      <c r="I516" s="6">
        <v>43851</v>
      </c>
      <c r="J516" s="7">
        <v>0.50391203703703702</v>
      </c>
      <c r="K516" s="14">
        <v>43852.547685185185</v>
      </c>
      <c r="L516" s="9"/>
      <c r="M516" s="9"/>
      <c r="O516" s="9" t="s">
        <v>865</v>
      </c>
      <c r="P516" s="9" t="s">
        <v>31</v>
      </c>
      <c r="X516" s="10" t="str">
        <f>IFERROR(VLOOKUP(TablaRequerimientos[[#This Row],[ID de orden de trabajo+]],#REF!,11,FALSE),"Por validar")</f>
        <v>Por validar</v>
      </c>
      <c r="Y516" s="9" t="str">
        <f>IFERROR(VLOOKUP(TablaRequerimientos[[#This Row],[ID de orden de trabajo+]],#REF!,12,FALSE),"Por validar")</f>
        <v>Por validar</v>
      </c>
      <c r="Z516" s="9">
        <v>0</v>
      </c>
      <c r="AA516" s="9" t="s">
        <v>31</v>
      </c>
    </row>
    <row r="517" spans="1:27" x14ac:dyDescent="0.25">
      <c r="A517" s="13" t="s">
        <v>1041</v>
      </c>
      <c r="B517" t="s">
        <v>268</v>
      </c>
      <c r="C517" t="s">
        <v>111</v>
      </c>
      <c r="D517" t="s">
        <v>30</v>
      </c>
      <c r="E517" t="s">
        <v>31</v>
      </c>
      <c r="F517" t="s">
        <v>32</v>
      </c>
      <c r="G517" s="6">
        <v>43851</v>
      </c>
      <c r="H517" s="7">
        <v>0.52144675925925921</v>
      </c>
      <c r="I517" s="6">
        <v>43851</v>
      </c>
      <c r="J517" s="7">
        <v>0.59355324074074078</v>
      </c>
      <c r="K517" s="14">
        <v>43852.624710648146</v>
      </c>
      <c r="L517" s="9"/>
      <c r="M517" s="9"/>
      <c r="O517" s="9" t="s">
        <v>1042</v>
      </c>
      <c r="P517" s="9" t="s">
        <v>31</v>
      </c>
      <c r="X517" s="10" t="str">
        <f>IFERROR(VLOOKUP(TablaRequerimientos[[#This Row],[ID de orden de trabajo+]],#REF!,11,FALSE),"Por validar")</f>
        <v>Por validar</v>
      </c>
      <c r="Y517" s="9" t="str">
        <f>IFERROR(VLOOKUP(TablaRequerimientos[[#This Row],[ID de orden de trabajo+]],#REF!,12,FALSE),"Por validar")</f>
        <v>Por validar</v>
      </c>
      <c r="Z517" s="9">
        <v>1.1574076779652387E-5</v>
      </c>
      <c r="AA517" s="9" t="s">
        <v>31</v>
      </c>
    </row>
    <row r="518" spans="1:27" x14ac:dyDescent="0.25">
      <c r="A518" s="13" t="s">
        <v>1043</v>
      </c>
      <c r="B518" t="s">
        <v>1044</v>
      </c>
      <c r="C518" t="s">
        <v>111</v>
      </c>
      <c r="D518" t="s">
        <v>30</v>
      </c>
      <c r="E518" t="s">
        <v>31</v>
      </c>
      <c r="F518" t="s">
        <v>159</v>
      </c>
      <c r="G518" s="6">
        <v>43851</v>
      </c>
      <c r="H518" s="7">
        <v>0.46184027777777775</v>
      </c>
      <c r="I518" s="6">
        <v>43851</v>
      </c>
      <c r="J518" s="7">
        <v>0.5131134259259259</v>
      </c>
      <c r="K518" s="14">
        <v>43852.547685185185</v>
      </c>
      <c r="L518" s="9"/>
      <c r="M518" s="9"/>
      <c r="O518" s="9" t="s">
        <v>1045</v>
      </c>
      <c r="P518" s="9" t="s">
        <v>31</v>
      </c>
      <c r="X518" s="10" t="str">
        <f>IFERROR(VLOOKUP(TablaRequerimientos[[#This Row],[ID de orden de trabajo+]],#REF!,11,FALSE),"Por validar")</f>
        <v>Por validar</v>
      </c>
      <c r="Y518" s="9" t="str">
        <f>IFERROR(VLOOKUP(TablaRequerimientos[[#This Row],[ID de orden de trabajo+]],#REF!,12,FALSE),"Por validar")</f>
        <v>Por validar</v>
      </c>
      <c r="Z518" s="9">
        <v>1.1574076779652387E-5</v>
      </c>
      <c r="AA518" s="9" t="s">
        <v>31</v>
      </c>
    </row>
    <row r="519" spans="1:27" x14ac:dyDescent="0.25">
      <c r="A519" s="13" t="s">
        <v>1046</v>
      </c>
      <c r="B519" t="s">
        <v>1047</v>
      </c>
      <c r="C519" t="s">
        <v>111</v>
      </c>
      <c r="D519" t="s">
        <v>30</v>
      </c>
      <c r="E519" t="s">
        <v>31</v>
      </c>
      <c r="F519" t="s">
        <v>159</v>
      </c>
      <c r="G519" s="6">
        <v>43851</v>
      </c>
      <c r="H519" s="7">
        <v>0.46556712962962959</v>
      </c>
      <c r="I519" s="6">
        <v>43852</v>
      </c>
      <c r="J519" s="7">
        <v>0.4039814814814815</v>
      </c>
      <c r="K519" s="14">
        <v>43853.454618055555</v>
      </c>
      <c r="L519" s="9"/>
      <c r="M519" s="9"/>
      <c r="O519" s="9" t="s">
        <v>1027</v>
      </c>
      <c r="P519" s="9" t="s">
        <v>31</v>
      </c>
      <c r="X519" s="10" t="str">
        <f>IFERROR(VLOOKUP(TablaRequerimientos[[#This Row],[ID de orden de trabajo+]],#REF!,11,FALSE),"Por validar")</f>
        <v>Por validar</v>
      </c>
      <c r="Y519" s="9" t="str">
        <f>IFERROR(VLOOKUP(TablaRequerimientos[[#This Row],[ID de orden de trabajo+]],#REF!,12,FALSE),"Por validar")</f>
        <v>Por validar</v>
      </c>
      <c r="Z519" s="9">
        <v>1.1574069503694773E-5</v>
      </c>
      <c r="AA519" s="9" t="s">
        <v>31</v>
      </c>
    </row>
    <row r="520" spans="1:27" x14ac:dyDescent="0.25">
      <c r="A520" s="13" t="s">
        <v>1048</v>
      </c>
      <c r="B520" t="s">
        <v>574</v>
      </c>
      <c r="C520" t="s">
        <v>57</v>
      </c>
      <c r="D520" t="s">
        <v>30</v>
      </c>
      <c r="E520" t="s">
        <v>31</v>
      </c>
      <c r="F520" t="s">
        <v>32</v>
      </c>
      <c r="G520" s="6">
        <v>43851</v>
      </c>
      <c r="H520" s="7">
        <v>0.50793981481481476</v>
      </c>
      <c r="I520" s="6">
        <v>43851</v>
      </c>
      <c r="J520" s="7">
        <v>0.62988425925925928</v>
      </c>
      <c r="K520" s="14">
        <v>43852.70275462963</v>
      </c>
      <c r="L520" s="9"/>
      <c r="M520" s="9"/>
      <c r="O520" s="9" t="s">
        <v>70</v>
      </c>
      <c r="P520" s="9" t="s">
        <v>31</v>
      </c>
      <c r="X520" s="10" t="str">
        <f>IFERROR(VLOOKUP(TablaRequerimientos[[#This Row],[ID de orden de trabajo+]],#REF!,11,FALSE),"Por validar")</f>
        <v>Por validar</v>
      </c>
      <c r="Y520" s="9" t="str">
        <f>IFERROR(VLOOKUP(TablaRequerimientos[[#This Row],[ID de orden de trabajo+]],#REF!,12,FALSE),"Por validar")</f>
        <v>Por validar</v>
      </c>
      <c r="Z520" s="9">
        <v>-1.6203703853534535E-4</v>
      </c>
      <c r="AA520" s="9" t="s">
        <v>31</v>
      </c>
    </row>
    <row r="521" spans="1:27" x14ac:dyDescent="0.25">
      <c r="A521" s="13" t="s">
        <v>1049</v>
      </c>
      <c r="B521" t="s">
        <v>316</v>
      </c>
      <c r="C521" t="s">
        <v>57</v>
      </c>
      <c r="D521" t="s">
        <v>30</v>
      </c>
      <c r="E521" t="s">
        <v>31</v>
      </c>
      <c r="F521" t="s">
        <v>32</v>
      </c>
      <c r="G521" s="6">
        <v>43851</v>
      </c>
      <c r="H521" s="7">
        <v>0.59480324074074076</v>
      </c>
      <c r="I521" s="6">
        <v>43851</v>
      </c>
      <c r="J521" s="7">
        <v>0.63268518518518524</v>
      </c>
      <c r="K521" s="14">
        <v>43852.70275462963</v>
      </c>
      <c r="L521" s="9"/>
      <c r="M521" s="9"/>
      <c r="O521" s="9" t="s">
        <v>968</v>
      </c>
      <c r="P521" s="9" t="s">
        <v>31</v>
      </c>
      <c r="X521" s="10" t="str">
        <f>IFERROR(VLOOKUP(TablaRequerimientos[[#This Row],[ID de orden de trabajo+]],#REF!,11,FALSE),"Por validar")</f>
        <v>Por validar</v>
      </c>
      <c r="Y521" s="9" t="str">
        <f>IFERROR(VLOOKUP(TablaRequerimientos[[#This Row],[ID de orden de trabajo+]],#REF!,12,FALSE),"Por validar")</f>
        <v>Por validar</v>
      </c>
      <c r="Z521" s="9">
        <v>1.1574069503694773E-5</v>
      </c>
      <c r="AA521" s="9" t="s">
        <v>31</v>
      </c>
    </row>
    <row r="522" spans="1:27" x14ac:dyDescent="0.25">
      <c r="A522" s="13" t="s">
        <v>1050</v>
      </c>
      <c r="B522" t="s">
        <v>1051</v>
      </c>
      <c r="C522" t="s">
        <v>284</v>
      </c>
      <c r="D522" t="s">
        <v>30</v>
      </c>
      <c r="E522" t="s">
        <v>31</v>
      </c>
      <c r="F522" t="s">
        <v>32</v>
      </c>
      <c r="G522" s="6">
        <v>43852</v>
      </c>
      <c r="H522" s="7">
        <v>0.37417824074074074</v>
      </c>
      <c r="I522" s="6">
        <v>43853</v>
      </c>
      <c r="J522" s="7">
        <v>0.75317129629629631</v>
      </c>
      <c r="K522" s="14">
        <v>43854.802129629628</v>
      </c>
      <c r="L522" s="9"/>
      <c r="M522" s="9"/>
      <c r="O522" s="9" t="s">
        <v>919</v>
      </c>
      <c r="P522" s="9" t="s">
        <v>31</v>
      </c>
      <c r="X522" s="10" t="str">
        <f>IFERROR(VLOOKUP(TablaRequerimientos[[#This Row],[ID de orden de trabajo+]],#REF!,11,FALSE),"Por validar")</f>
        <v>Por validar</v>
      </c>
      <c r="Y522" s="9" t="str">
        <f>IFERROR(VLOOKUP(TablaRequerimientos[[#This Row],[ID de orden de trabajo+]],#REF!,12,FALSE),"Por validar")</f>
        <v>Por validar</v>
      </c>
      <c r="Z522" s="9">
        <v>-3.7037037691334262E-4</v>
      </c>
      <c r="AA522" s="9" t="s">
        <v>31</v>
      </c>
    </row>
    <row r="523" spans="1:27" x14ac:dyDescent="0.25">
      <c r="A523" s="13" t="s">
        <v>1052</v>
      </c>
      <c r="B523" t="s">
        <v>1053</v>
      </c>
      <c r="C523" t="s">
        <v>57</v>
      </c>
      <c r="D523" t="s">
        <v>30</v>
      </c>
      <c r="E523" t="s">
        <v>31</v>
      </c>
      <c r="F523" t="s">
        <v>32</v>
      </c>
      <c r="G523" s="6">
        <v>43852</v>
      </c>
      <c r="H523" s="7">
        <v>0.38243055555555555</v>
      </c>
      <c r="I523" s="6">
        <v>43854</v>
      </c>
      <c r="J523" s="7">
        <v>0.48186342592592596</v>
      </c>
      <c r="K523" s="14">
        <v>43855.538136574076</v>
      </c>
      <c r="L523" s="9"/>
      <c r="M523" s="9"/>
      <c r="O523" s="9" t="s">
        <v>1054</v>
      </c>
      <c r="P523" s="9" t="s">
        <v>31</v>
      </c>
      <c r="X523" s="10" t="str">
        <f>IFERROR(VLOOKUP(TablaRequerimientos[[#This Row],[ID de orden de trabajo+]],#REF!,11,FALSE),"Por validar")</f>
        <v>Por validar</v>
      </c>
      <c r="Y523" s="9" t="str">
        <f>IFERROR(VLOOKUP(TablaRequerimientos[[#This Row],[ID de orden de trabajo+]],#REF!,12,FALSE),"Por validar")</f>
        <v>Por validar</v>
      </c>
      <c r="Z523" s="9">
        <v>3.4722223062999547E-5</v>
      </c>
      <c r="AA523" s="9" t="s">
        <v>31</v>
      </c>
    </row>
    <row r="524" spans="1:27" x14ac:dyDescent="0.25">
      <c r="A524" s="13" t="s">
        <v>1055</v>
      </c>
      <c r="B524" t="s">
        <v>1056</v>
      </c>
      <c r="C524" t="s">
        <v>57</v>
      </c>
      <c r="D524" t="s">
        <v>30</v>
      </c>
      <c r="E524" t="s">
        <v>31</v>
      </c>
      <c r="F524" t="s">
        <v>32</v>
      </c>
      <c r="G524" s="6">
        <v>43852</v>
      </c>
      <c r="H524" s="7">
        <v>0.44246527777777778</v>
      </c>
      <c r="I524" s="6">
        <v>43852</v>
      </c>
      <c r="J524" s="7">
        <v>0.49274305555555559</v>
      </c>
      <c r="K524" s="14">
        <v>43853.544027777774</v>
      </c>
      <c r="L524" s="9"/>
      <c r="M524" s="9"/>
      <c r="O524" s="9" t="s">
        <v>879</v>
      </c>
      <c r="P524" s="9" t="s">
        <v>31</v>
      </c>
      <c r="X524" s="10" t="str">
        <f>IFERROR(VLOOKUP(TablaRequerimientos[[#This Row],[ID de orden de trabajo+]],#REF!,11,FALSE),"Por validar")</f>
        <v>Por validar</v>
      </c>
      <c r="Y524" s="9" t="str">
        <f>IFERROR(VLOOKUP(TablaRequerimientos[[#This Row],[ID de orden de trabajo+]],#REF!,12,FALSE),"Por validar")</f>
        <v>Por validar</v>
      </c>
      <c r="Z524" s="9">
        <v>3.4722215787041932E-5</v>
      </c>
      <c r="AA524" s="9" t="s">
        <v>31</v>
      </c>
    </row>
    <row r="525" spans="1:27" x14ac:dyDescent="0.25">
      <c r="A525" s="13" t="s">
        <v>1057</v>
      </c>
      <c r="B525" t="s">
        <v>1058</v>
      </c>
      <c r="C525" t="s">
        <v>57</v>
      </c>
      <c r="D525" t="s">
        <v>30</v>
      </c>
      <c r="E525" t="s">
        <v>31</v>
      </c>
      <c r="F525" t="s">
        <v>32</v>
      </c>
      <c r="G525" s="6">
        <v>43852</v>
      </c>
      <c r="H525" s="7">
        <v>0.44528935185185187</v>
      </c>
      <c r="I525" s="6">
        <v>43852</v>
      </c>
      <c r="J525" s="7">
        <v>0.48996527777777782</v>
      </c>
      <c r="K525" s="14">
        <v>43853.544027777774</v>
      </c>
      <c r="L525" s="9"/>
      <c r="M525" s="9"/>
      <c r="O525" s="9" t="s">
        <v>945</v>
      </c>
      <c r="P525" s="9" t="s">
        <v>31</v>
      </c>
      <c r="X525" s="10" t="str">
        <f>IFERROR(VLOOKUP(TablaRequerimientos[[#This Row],[ID de orden de trabajo+]],#REF!,11,FALSE),"Por validar")</f>
        <v>Por validar</v>
      </c>
      <c r="Y525" s="9" t="str">
        <f>IFERROR(VLOOKUP(TablaRequerimientos[[#This Row],[ID de orden de trabajo+]],#REF!,12,FALSE),"Por validar")</f>
        <v>Por validar</v>
      </c>
      <c r="Z525" s="9">
        <v>3.4722223062999547E-5</v>
      </c>
      <c r="AA525" s="9" t="s">
        <v>31</v>
      </c>
    </row>
    <row r="526" spans="1:27" x14ac:dyDescent="0.25">
      <c r="A526" s="13" t="s">
        <v>1059</v>
      </c>
      <c r="B526" t="s">
        <v>1060</v>
      </c>
      <c r="C526" t="s">
        <v>57</v>
      </c>
      <c r="D526" t="s">
        <v>30</v>
      </c>
      <c r="E526" t="s">
        <v>31</v>
      </c>
      <c r="F526" t="s">
        <v>32</v>
      </c>
      <c r="G526" s="6">
        <v>43852</v>
      </c>
      <c r="H526" s="7">
        <v>0.45351851851851849</v>
      </c>
      <c r="I526" s="6">
        <v>43854</v>
      </c>
      <c r="J526" s="7">
        <v>0.67666666666666664</v>
      </c>
      <c r="K526" s="14">
        <v>43855.702685185184</v>
      </c>
      <c r="L526" s="9"/>
      <c r="M526" s="9"/>
      <c r="O526" s="9" t="s">
        <v>1061</v>
      </c>
      <c r="P526" s="9" t="s">
        <v>31</v>
      </c>
      <c r="X526" s="10" t="str">
        <f>IFERROR(VLOOKUP(TablaRequerimientos[[#This Row],[ID de orden de trabajo+]],#REF!,11,FALSE),"Por validar")</f>
        <v>Por validar</v>
      </c>
      <c r="Y526" s="9" t="str">
        <f>IFERROR(VLOOKUP(TablaRequerimientos[[#This Row],[ID de orden de trabajo+]],#REF!,12,FALSE),"Por validar")</f>
        <v>Por validar</v>
      </c>
      <c r="Z526" s="9">
        <v>3.4722223062999547E-5</v>
      </c>
      <c r="AA526" s="9" t="s">
        <v>31</v>
      </c>
    </row>
    <row r="527" spans="1:27" x14ac:dyDescent="0.25">
      <c r="A527" s="13" t="s">
        <v>1062</v>
      </c>
      <c r="B527" t="s">
        <v>520</v>
      </c>
      <c r="C527" t="s">
        <v>57</v>
      </c>
      <c r="D527" t="s">
        <v>30</v>
      </c>
      <c r="E527" t="s">
        <v>31</v>
      </c>
      <c r="F527" t="s">
        <v>32</v>
      </c>
      <c r="G527" s="6">
        <v>43852</v>
      </c>
      <c r="H527" s="7">
        <v>0.33289351851851851</v>
      </c>
      <c r="I527" s="6">
        <v>43852</v>
      </c>
      <c r="J527" s="7">
        <v>0.69592592592592595</v>
      </c>
      <c r="K527" s="14">
        <v>43853.720381944448</v>
      </c>
      <c r="L527" s="9"/>
      <c r="M527" s="9"/>
      <c r="O527" s="9" t="s">
        <v>1063</v>
      </c>
      <c r="P527" s="9" t="s">
        <v>31</v>
      </c>
      <c r="X527" s="10" t="str">
        <f>IFERROR(VLOOKUP(TablaRequerimientos[[#This Row],[ID de orden de trabajo+]],#REF!,11,FALSE),"Por validar")</f>
        <v>Por validar</v>
      </c>
      <c r="Y527" s="9" t="str">
        <f>IFERROR(VLOOKUP(TablaRequerimientos[[#This Row],[ID de orden de trabajo+]],#REF!,12,FALSE),"Por validar")</f>
        <v>Por validar</v>
      </c>
      <c r="Z527" s="9">
        <v>1.1574076779652387E-5</v>
      </c>
      <c r="AA527" s="9" t="s">
        <v>31</v>
      </c>
    </row>
    <row r="528" spans="1:27" x14ac:dyDescent="0.25">
      <c r="A528" s="13" t="s">
        <v>1064</v>
      </c>
      <c r="B528" t="s">
        <v>1065</v>
      </c>
      <c r="C528" t="s">
        <v>111</v>
      </c>
      <c r="D528" t="s">
        <v>30</v>
      </c>
      <c r="E528" t="s">
        <v>31</v>
      </c>
      <c r="F528" t="s">
        <v>32</v>
      </c>
      <c r="G528" s="6">
        <v>43852</v>
      </c>
      <c r="H528" s="7">
        <v>0.39781249999999996</v>
      </c>
      <c r="I528" s="6">
        <v>43852</v>
      </c>
      <c r="J528" s="7">
        <v>0.44056712962962963</v>
      </c>
      <c r="K528" s="14">
        <v>43853.454618055555</v>
      </c>
      <c r="L528" s="9"/>
      <c r="M528" s="9"/>
      <c r="O528" s="9" t="s">
        <v>1066</v>
      </c>
      <c r="P528" s="9" t="s">
        <v>31</v>
      </c>
      <c r="X528" s="10" t="str">
        <f>IFERROR(VLOOKUP(TablaRequerimientos[[#This Row],[ID de orden de trabajo+]],#REF!,11,FALSE),"Por validar")</f>
        <v>Por validar</v>
      </c>
      <c r="Y528" s="9" t="str">
        <f>IFERROR(VLOOKUP(TablaRequerimientos[[#This Row],[ID de orden de trabajo+]],#REF!,12,FALSE),"Por validar")</f>
        <v>Por validar</v>
      </c>
      <c r="Z528" s="9">
        <v>-1.0532407395658083E-3</v>
      </c>
      <c r="AA528" s="9" t="s">
        <v>31</v>
      </c>
    </row>
    <row r="529" spans="1:27" x14ac:dyDescent="0.25">
      <c r="A529" s="13" t="s">
        <v>1067</v>
      </c>
      <c r="B529" t="s">
        <v>1068</v>
      </c>
      <c r="C529" t="s">
        <v>57</v>
      </c>
      <c r="D529" t="s">
        <v>30</v>
      </c>
      <c r="E529" t="s">
        <v>31</v>
      </c>
      <c r="F529" t="s">
        <v>32</v>
      </c>
      <c r="G529" s="6">
        <v>43852</v>
      </c>
      <c r="H529" s="7">
        <v>0.43408564814814815</v>
      </c>
      <c r="I529" s="6">
        <v>43852</v>
      </c>
      <c r="J529" s="7">
        <v>0.50980324074074079</v>
      </c>
      <c r="K529" s="14">
        <v>43853.544027777774</v>
      </c>
      <c r="L529" s="9"/>
      <c r="M529" s="9"/>
      <c r="O529" s="9" t="s">
        <v>1069</v>
      </c>
      <c r="P529" s="9" t="s">
        <v>31</v>
      </c>
      <c r="X529" s="10" t="str">
        <f>IFERROR(VLOOKUP(TablaRequerimientos[[#This Row],[ID de orden de trabajo+]],#REF!,11,FALSE),"Por validar")</f>
        <v>Por validar</v>
      </c>
      <c r="Y529" s="9" t="str">
        <f>IFERROR(VLOOKUP(TablaRequerimientos[[#This Row],[ID de orden de trabajo+]],#REF!,12,FALSE),"Por validar")</f>
        <v>Por validar</v>
      </c>
      <c r="Z529" s="9">
        <v>3.4722223062999547E-5</v>
      </c>
      <c r="AA529" s="9" t="s">
        <v>31</v>
      </c>
    </row>
    <row r="530" spans="1:27" x14ac:dyDescent="0.25">
      <c r="A530" s="13" t="s">
        <v>1070</v>
      </c>
      <c r="B530" t="s">
        <v>763</v>
      </c>
      <c r="C530" t="s">
        <v>57</v>
      </c>
      <c r="D530" t="s">
        <v>30</v>
      </c>
      <c r="E530" t="s">
        <v>31</v>
      </c>
      <c r="F530" t="s">
        <v>32</v>
      </c>
      <c r="G530" s="6">
        <v>43852</v>
      </c>
      <c r="H530" s="7">
        <v>0.43965277777777773</v>
      </c>
      <c r="I530" s="6">
        <v>43852</v>
      </c>
      <c r="J530" s="7">
        <v>0.49471064814814819</v>
      </c>
      <c r="K530" s="14">
        <v>43853.544027777774</v>
      </c>
      <c r="L530" s="9"/>
      <c r="M530" s="9"/>
      <c r="O530" s="9" t="s">
        <v>1071</v>
      </c>
      <c r="P530" s="9" t="s">
        <v>31</v>
      </c>
      <c r="X530" s="10" t="str">
        <f>IFERROR(VLOOKUP(TablaRequerimientos[[#This Row],[ID de orden de trabajo+]],#REF!,11,FALSE),"Por validar")</f>
        <v>Por validar</v>
      </c>
      <c r="Y530" s="9" t="str">
        <f>IFERROR(VLOOKUP(TablaRequerimientos[[#This Row],[ID de orden de trabajo+]],#REF!,12,FALSE),"Por validar")</f>
        <v>Por validar</v>
      </c>
      <c r="Z530" s="9">
        <v>5.7870369346346706E-5</v>
      </c>
      <c r="AA530" s="9" t="s">
        <v>31</v>
      </c>
    </row>
    <row r="531" spans="1:27" x14ac:dyDescent="0.25">
      <c r="A531" s="13" t="s">
        <v>1072</v>
      </c>
      <c r="B531" t="s">
        <v>1073</v>
      </c>
      <c r="C531" t="s">
        <v>57</v>
      </c>
      <c r="D531" t="s">
        <v>30</v>
      </c>
      <c r="E531" t="s">
        <v>31</v>
      </c>
      <c r="F531" t="s">
        <v>32</v>
      </c>
      <c r="G531" s="6">
        <v>43852</v>
      </c>
      <c r="H531" s="7">
        <v>0.45954861111111112</v>
      </c>
      <c r="I531" s="6">
        <v>43852</v>
      </c>
      <c r="J531" s="7">
        <v>0.52837962962962959</v>
      </c>
      <c r="K531" s="14">
        <v>43853.544027777774</v>
      </c>
      <c r="L531" s="9"/>
      <c r="M531" s="9"/>
      <c r="O531" s="9" t="s">
        <v>1074</v>
      </c>
      <c r="P531" s="9" t="s">
        <v>31</v>
      </c>
      <c r="X531" s="10" t="str">
        <f>IFERROR(VLOOKUP(TablaRequerimientos[[#This Row],[ID de orden de trabajo+]],#REF!,11,FALSE),"Por validar")</f>
        <v>Por validar</v>
      </c>
      <c r="Y531" s="9" t="str">
        <f>IFERROR(VLOOKUP(TablaRequerimientos[[#This Row],[ID de orden de trabajo+]],#REF!,12,FALSE),"Por validar")</f>
        <v>Por validar</v>
      </c>
      <c r="Z531" s="9">
        <v>-1.5046296175569296E-4</v>
      </c>
      <c r="AA531" s="9" t="s">
        <v>31</v>
      </c>
    </row>
    <row r="532" spans="1:27" x14ac:dyDescent="0.25">
      <c r="A532" s="13" t="s">
        <v>1075</v>
      </c>
      <c r="B532" t="s">
        <v>1076</v>
      </c>
      <c r="C532" t="s">
        <v>111</v>
      </c>
      <c r="D532" t="s">
        <v>30</v>
      </c>
      <c r="E532" t="s">
        <v>31</v>
      </c>
      <c r="F532" t="s">
        <v>159</v>
      </c>
      <c r="G532" s="6">
        <v>43852</v>
      </c>
      <c r="H532" s="7">
        <v>0.48715277777777777</v>
      </c>
      <c r="I532" s="6">
        <v>43852</v>
      </c>
      <c r="J532" s="7">
        <v>0.50496527777777778</v>
      </c>
      <c r="K532" s="14">
        <v>43853.544027777774</v>
      </c>
      <c r="L532" s="9"/>
      <c r="M532" s="9"/>
      <c r="O532" s="9" t="s">
        <v>968</v>
      </c>
      <c r="P532" s="9" t="s">
        <v>31</v>
      </c>
      <c r="X532" s="10" t="str">
        <f>IFERROR(VLOOKUP(TablaRequerimientos[[#This Row],[ID de orden de trabajo+]],#REF!,11,FALSE),"Por validar")</f>
        <v>Por validar</v>
      </c>
      <c r="Y532" s="9" t="str">
        <f>IFERROR(VLOOKUP(TablaRequerimientos[[#This Row],[ID de orden de trabajo+]],#REF!,12,FALSE),"Por validar")</f>
        <v>Por validar</v>
      </c>
      <c r="Z532" s="9">
        <v>5.671296312357299E-4</v>
      </c>
      <c r="AA532" s="9" t="s">
        <v>31</v>
      </c>
    </row>
    <row r="533" spans="1:27" x14ac:dyDescent="0.25">
      <c r="A533" s="13" t="s">
        <v>1077</v>
      </c>
      <c r="B533" t="s">
        <v>100</v>
      </c>
      <c r="C533" t="s">
        <v>79</v>
      </c>
      <c r="D533" t="s">
        <v>30</v>
      </c>
      <c r="E533" t="s">
        <v>31</v>
      </c>
      <c r="F533" t="s">
        <v>32</v>
      </c>
      <c r="G533" s="6">
        <v>43852</v>
      </c>
      <c r="H533" s="7">
        <v>0.59420138888888896</v>
      </c>
      <c r="I533" s="6">
        <v>43852</v>
      </c>
      <c r="J533" s="7">
        <v>0.67935185185185187</v>
      </c>
      <c r="K533" s="14">
        <v>43853.720381944448</v>
      </c>
      <c r="L533" s="9"/>
      <c r="M533" s="9"/>
      <c r="O533" s="9" t="s">
        <v>1078</v>
      </c>
      <c r="P533" s="9" t="s">
        <v>31</v>
      </c>
      <c r="X533" s="10" t="str">
        <f>IFERROR(VLOOKUP(TablaRequerimientos[[#This Row],[ID de orden de trabajo+]],#REF!,11,FALSE),"Por validar")</f>
        <v>Por validar</v>
      </c>
      <c r="Y533" s="9" t="str">
        <f>IFERROR(VLOOKUP(TablaRequerimientos[[#This Row],[ID de orden de trabajo+]],#REF!,12,FALSE),"Por validar")</f>
        <v>Por validar</v>
      </c>
      <c r="Z533" s="9">
        <v>-2.4305556144099683E-4</v>
      </c>
      <c r="AA533" s="9" t="s">
        <v>31</v>
      </c>
    </row>
    <row r="534" spans="1:27" x14ac:dyDescent="0.25">
      <c r="A534" s="13" t="s">
        <v>1079</v>
      </c>
      <c r="B534" t="s">
        <v>1080</v>
      </c>
      <c r="C534" t="s">
        <v>57</v>
      </c>
      <c r="D534" t="s">
        <v>30</v>
      </c>
      <c r="E534" t="s">
        <v>31</v>
      </c>
      <c r="F534" t="s">
        <v>32</v>
      </c>
      <c r="G534" s="6">
        <v>43852</v>
      </c>
      <c r="H534" s="7">
        <v>0.38481481481481478</v>
      </c>
      <c r="I534" s="6">
        <v>43852</v>
      </c>
      <c r="J534" s="7">
        <v>0.44878472222222227</v>
      </c>
      <c r="K534" s="14">
        <v>43853.454618055555</v>
      </c>
      <c r="L534" s="9"/>
      <c r="M534" s="9"/>
      <c r="O534" s="9" t="s">
        <v>1063</v>
      </c>
      <c r="P534" s="9" t="s">
        <v>31</v>
      </c>
      <c r="X534" s="10" t="str">
        <f>IFERROR(VLOOKUP(TablaRequerimientos[[#This Row],[ID de orden de trabajo+]],#REF!,11,FALSE),"Por validar")</f>
        <v>Por validar</v>
      </c>
      <c r="Y534" s="9" t="str">
        <f>IFERROR(VLOOKUP(TablaRequerimientos[[#This Row],[ID de orden de trabajo+]],#REF!,12,FALSE),"Por validar")</f>
        <v>Por validar</v>
      </c>
      <c r="Z534" s="9">
        <v>6.9444446125999093E-5</v>
      </c>
      <c r="AA534" s="9" t="s">
        <v>31</v>
      </c>
    </row>
    <row r="535" spans="1:27" x14ac:dyDescent="0.25">
      <c r="A535" s="13" t="s">
        <v>1081</v>
      </c>
      <c r="B535" t="s">
        <v>1082</v>
      </c>
      <c r="C535" t="s">
        <v>57</v>
      </c>
      <c r="D535" t="s">
        <v>30</v>
      </c>
      <c r="E535" t="s">
        <v>31</v>
      </c>
      <c r="F535" t="s">
        <v>32</v>
      </c>
      <c r="G535" s="6">
        <v>43852</v>
      </c>
      <c r="H535" s="7">
        <v>0.38746527777777778</v>
      </c>
      <c r="I535" s="6">
        <v>43852</v>
      </c>
      <c r="J535" s="7">
        <v>0.48091435185185188</v>
      </c>
      <c r="K535" s="14">
        <v>43853.544027777774</v>
      </c>
      <c r="L535" s="9"/>
      <c r="M535" s="9"/>
      <c r="O535" s="9" t="s">
        <v>1083</v>
      </c>
      <c r="P535" s="9" t="s">
        <v>31</v>
      </c>
      <c r="X535" s="10" t="str">
        <f>IFERROR(VLOOKUP(TablaRequerimientos[[#This Row],[ID de orden de trabajo+]],#REF!,11,FALSE),"Por validar")</f>
        <v>Por validar</v>
      </c>
      <c r="Y535" s="9" t="str">
        <f>IFERROR(VLOOKUP(TablaRequerimientos[[#This Row],[ID de orden de trabajo+]],#REF!,12,FALSE),"Por validar")</f>
        <v>Por validar</v>
      </c>
      <c r="Z535" s="9">
        <v>4.6296299842651933E-5</v>
      </c>
      <c r="AA535" s="9" t="s">
        <v>31</v>
      </c>
    </row>
    <row r="536" spans="1:27" x14ac:dyDescent="0.25">
      <c r="A536" s="13" t="s">
        <v>1084</v>
      </c>
      <c r="B536" t="s">
        <v>1085</v>
      </c>
      <c r="C536" t="s">
        <v>57</v>
      </c>
      <c r="D536" t="s">
        <v>30</v>
      </c>
      <c r="E536" t="s">
        <v>31</v>
      </c>
      <c r="F536" t="s">
        <v>32</v>
      </c>
      <c r="G536" s="6">
        <v>43852</v>
      </c>
      <c r="H536" s="7">
        <v>0.42246527777777776</v>
      </c>
      <c r="I536" s="6">
        <v>43852</v>
      </c>
      <c r="J536" s="7">
        <v>0.6053587962962963</v>
      </c>
      <c r="K536" s="14">
        <v>43853.633148148147</v>
      </c>
      <c r="L536" s="9"/>
      <c r="M536" s="9"/>
      <c r="O536" s="9" t="s">
        <v>905</v>
      </c>
      <c r="P536" s="9" t="s">
        <v>31</v>
      </c>
      <c r="X536" s="10" t="str">
        <f>IFERROR(VLOOKUP(TablaRequerimientos[[#This Row],[ID de orden de trabajo+]],#REF!,11,FALSE),"Por validar")</f>
        <v>Por validar</v>
      </c>
      <c r="Y536" s="9" t="str">
        <f>IFERROR(VLOOKUP(TablaRequerimientos[[#This Row],[ID de orden de trabajo+]],#REF!,12,FALSE),"Por validar")</f>
        <v>Por validar</v>
      </c>
      <c r="Z536" s="9">
        <v>3.4722223062999547E-5</v>
      </c>
      <c r="AA536" s="9" t="s">
        <v>31</v>
      </c>
    </row>
    <row r="537" spans="1:27" x14ac:dyDescent="0.25">
      <c r="A537" s="13" t="s">
        <v>1086</v>
      </c>
      <c r="B537" t="s">
        <v>1087</v>
      </c>
      <c r="C537" t="s">
        <v>57</v>
      </c>
      <c r="D537" t="s">
        <v>30</v>
      </c>
      <c r="E537" t="s">
        <v>31</v>
      </c>
      <c r="F537" t="s">
        <v>32</v>
      </c>
      <c r="G537" s="6">
        <v>43852</v>
      </c>
      <c r="H537" s="7">
        <v>0.4303819444444445</v>
      </c>
      <c r="I537" s="6">
        <v>43852</v>
      </c>
      <c r="J537" s="7">
        <v>0.48995370370370367</v>
      </c>
      <c r="K537" s="14">
        <v>43853.544027777774</v>
      </c>
      <c r="L537" s="9"/>
      <c r="M537" s="9"/>
      <c r="O537" s="9" t="s">
        <v>1088</v>
      </c>
      <c r="P537" s="9" t="s">
        <v>31</v>
      </c>
      <c r="X537" s="10" t="str">
        <f>IFERROR(VLOOKUP(TablaRequerimientos[[#This Row],[ID de orden de trabajo+]],#REF!,11,FALSE),"Por validar")</f>
        <v>Por validar</v>
      </c>
      <c r="Y537" s="9" t="str">
        <f>IFERROR(VLOOKUP(TablaRequerimientos[[#This Row],[ID de orden de trabajo+]],#REF!,12,FALSE),"Por validar")</f>
        <v>Por validar</v>
      </c>
      <c r="Z537" s="9">
        <v>1.3657407398568466E-3</v>
      </c>
      <c r="AA537" s="9" t="s">
        <v>31</v>
      </c>
    </row>
    <row r="538" spans="1:27" x14ac:dyDescent="0.25">
      <c r="A538" s="13" t="s">
        <v>1089</v>
      </c>
      <c r="B538" t="s">
        <v>1090</v>
      </c>
      <c r="C538" t="s">
        <v>57</v>
      </c>
      <c r="D538" t="s">
        <v>30</v>
      </c>
      <c r="E538" t="s">
        <v>31</v>
      </c>
      <c r="F538" t="s">
        <v>159</v>
      </c>
      <c r="G538" s="6">
        <v>43852</v>
      </c>
      <c r="H538" s="7">
        <v>0.47285879629629629</v>
      </c>
      <c r="I538" s="6">
        <v>43852</v>
      </c>
      <c r="J538" s="7">
        <v>0.62392361111111116</v>
      </c>
      <c r="K538" s="14">
        <v>43853.633148148147</v>
      </c>
      <c r="L538" s="9"/>
      <c r="M538" s="9"/>
      <c r="O538" s="9" t="s">
        <v>1091</v>
      </c>
      <c r="P538" s="9" t="s">
        <v>31</v>
      </c>
      <c r="X538" s="10" t="str">
        <f>IFERROR(VLOOKUP(TablaRequerimientos[[#This Row],[ID de orden de trabajo+]],#REF!,11,FALSE),"Por validar")</f>
        <v>Por validar</v>
      </c>
      <c r="Y538" s="9" t="str">
        <f>IFERROR(VLOOKUP(TablaRequerimientos[[#This Row],[ID de orden de trabajo+]],#REF!,12,FALSE),"Por validar")</f>
        <v>Por validar</v>
      </c>
      <c r="Z538" s="9">
        <v>4.7916666662786156E-3</v>
      </c>
      <c r="AA538" s="9" t="s">
        <v>31</v>
      </c>
    </row>
    <row r="539" spans="1:27" x14ac:dyDescent="0.25">
      <c r="A539" s="13" t="s">
        <v>1092</v>
      </c>
      <c r="B539" t="s">
        <v>1093</v>
      </c>
      <c r="C539" t="s">
        <v>57</v>
      </c>
      <c r="D539" t="s">
        <v>30</v>
      </c>
      <c r="E539" t="s">
        <v>31</v>
      </c>
      <c r="F539" t="s">
        <v>32</v>
      </c>
      <c r="G539" s="6">
        <v>43852</v>
      </c>
      <c r="H539" s="7">
        <v>0.51665509259259257</v>
      </c>
      <c r="I539" s="6">
        <v>43852</v>
      </c>
      <c r="J539" s="7">
        <v>0.57303240740740746</v>
      </c>
      <c r="K539" s="14">
        <v>43853.633148148147</v>
      </c>
      <c r="L539" s="9"/>
      <c r="M539" s="9"/>
      <c r="O539" s="9" t="s">
        <v>816</v>
      </c>
      <c r="P539" s="9" t="s">
        <v>31</v>
      </c>
      <c r="X539" s="10" t="str">
        <f>IFERROR(VLOOKUP(TablaRequerimientos[[#This Row],[ID de orden de trabajo+]],#REF!,11,FALSE),"Por validar")</f>
        <v>Por validar</v>
      </c>
      <c r="Y539" s="9" t="str">
        <f>IFERROR(VLOOKUP(TablaRequerimientos[[#This Row],[ID de orden de trabajo+]],#REF!,12,FALSE),"Por validar")</f>
        <v>Por validar</v>
      </c>
      <c r="Z539" s="9">
        <v>-6.7129629314877093E-4</v>
      </c>
      <c r="AA539" s="9" t="s">
        <v>31</v>
      </c>
    </row>
    <row r="540" spans="1:27" x14ac:dyDescent="0.25">
      <c r="A540" s="13" t="s">
        <v>1094</v>
      </c>
      <c r="B540" t="s">
        <v>1095</v>
      </c>
      <c r="C540" t="s">
        <v>111</v>
      </c>
      <c r="D540" t="s">
        <v>30</v>
      </c>
      <c r="E540" t="s">
        <v>31</v>
      </c>
      <c r="F540" t="s">
        <v>159</v>
      </c>
      <c r="G540" s="6">
        <v>43852</v>
      </c>
      <c r="H540" s="7">
        <v>0.5316319444444445</v>
      </c>
      <c r="I540" s="6">
        <v>43852</v>
      </c>
      <c r="J540" s="7">
        <v>0.64550925925925928</v>
      </c>
      <c r="K540" s="14">
        <v>43853.720381944448</v>
      </c>
      <c r="L540" s="9"/>
      <c r="M540" s="9"/>
      <c r="O540" s="9" t="s">
        <v>35</v>
      </c>
      <c r="P540" s="9" t="s">
        <v>31</v>
      </c>
      <c r="X540" s="10" t="str">
        <f>IFERROR(VLOOKUP(TablaRequerimientos[[#This Row],[ID de orden de trabajo+]],#REF!,11,FALSE),"Por validar")</f>
        <v>Por validar</v>
      </c>
      <c r="Y540" s="9" t="str">
        <f>IFERROR(VLOOKUP(TablaRequerimientos[[#This Row],[ID de orden de trabajo+]],#REF!,12,FALSE),"Por validar")</f>
        <v>Por validar</v>
      </c>
      <c r="Z540" s="9">
        <v>-4.1666666220407933E-4</v>
      </c>
      <c r="AA540" s="9" t="s">
        <v>31</v>
      </c>
    </row>
    <row r="541" spans="1:27" x14ac:dyDescent="0.25">
      <c r="A541" s="13" t="s">
        <v>1096</v>
      </c>
      <c r="B541" t="s">
        <v>1097</v>
      </c>
      <c r="C541" t="s">
        <v>111</v>
      </c>
      <c r="D541" t="s">
        <v>30</v>
      </c>
      <c r="E541" t="s">
        <v>31</v>
      </c>
      <c r="F541" t="s">
        <v>159</v>
      </c>
      <c r="G541" s="6">
        <v>43852</v>
      </c>
      <c r="H541" s="7">
        <v>0.57026620370370373</v>
      </c>
      <c r="I541" s="6">
        <v>43852</v>
      </c>
      <c r="J541" s="7">
        <v>0.65630787037037031</v>
      </c>
      <c r="K541" s="14">
        <v>43853.720381944448</v>
      </c>
      <c r="L541" s="9"/>
      <c r="M541" s="9"/>
      <c r="O541" s="9" t="s">
        <v>64</v>
      </c>
      <c r="P541" s="9" t="s">
        <v>31</v>
      </c>
      <c r="X541" s="10" t="str">
        <f>IFERROR(VLOOKUP(TablaRequerimientos[[#This Row],[ID de orden de trabajo+]],#REF!,11,FALSE),"Por validar")</f>
        <v>Por validar</v>
      </c>
      <c r="Y541" s="9" t="str">
        <f>IFERROR(VLOOKUP(TablaRequerimientos[[#This Row],[ID de orden de trabajo+]],#REF!,12,FALSE),"Por validar")</f>
        <v>Por validar</v>
      </c>
      <c r="Z541" s="9">
        <v>6.0185184702277184E-4</v>
      </c>
      <c r="AA541" s="9" t="s">
        <v>31</v>
      </c>
    </row>
    <row r="542" spans="1:27" x14ac:dyDescent="0.25">
      <c r="A542" s="13" t="s">
        <v>1098</v>
      </c>
      <c r="B542" t="s">
        <v>1076</v>
      </c>
      <c r="C542" t="s">
        <v>111</v>
      </c>
      <c r="D542" t="s">
        <v>30</v>
      </c>
      <c r="E542" t="s">
        <v>31</v>
      </c>
      <c r="F542" t="s">
        <v>159</v>
      </c>
      <c r="G542" s="6">
        <v>43852</v>
      </c>
      <c r="H542" s="7">
        <v>0.4866435185185185</v>
      </c>
      <c r="I542" s="6">
        <v>43852</v>
      </c>
      <c r="J542" s="7">
        <v>0.50454861111111116</v>
      </c>
      <c r="K542" s="14">
        <v>43853.544027777774</v>
      </c>
      <c r="L542" s="9"/>
      <c r="M542" s="9"/>
      <c r="O542" s="9" t="s">
        <v>968</v>
      </c>
      <c r="P542" s="9" t="s">
        <v>31</v>
      </c>
      <c r="X542" s="10" t="str">
        <f>IFERROR(VLOOKUP(TablaRequerimientos[[#This Row],[ID de orden de trabajo+]],#REF!,11,FALSE),"Por validar")</f>
        <v>Por validar</v>
      </c>
      <c r="Y542" s="9" t="str">
        <f>IFERROR(VLOOKUP(TablaRequerimientos[[#This Row],[ID de orden de trabajo+]],#REF!,12,FALSE),"Por validar")</f>
        <v>Por validar</v>
      </c>
      <c r="Z542" s="9">
        <v>7.9861110862111673E-4</v>
      </c>
      <c r="AA542" s="9" t="s">
        <v>31</v>
      </c>
    </row>
    <row r="543" spans="1:27" x14ac:dyDescent="0.25">
      <c r="A543" s="13" t="s">
        <v>1099</v>
      </c>
      <c r="B543" t="s">
        <v>165</v>
      </c>
      <c r="C543" t="s">
        <v>111</v>
      </c>
      <c r="D543" t="s">
        <v>30</v>
      </c>
      <c r="E543" t="s">
        <v>31</v>
      </c>
      <c r="F543" t="s">
        <v>159</v>
      </c>
      <c r="G543" s="6">
        <v>43852</v>
      </c>
      <c r="H543" s="7">
        <v>0.49032407407407402</v>
      </c>
      <c r="I543" s="6">
        <v>43852</v>
      </c>
      <c r="J543" s="7">
        <v>0.61853009259259262</v>
      </c>
      <c r="K543" s="14">
        <v>43853.633148148147</v>
      </c>
      <c r="L543" s="9"/>
      <c r="M543" s="9"/>
      <c r="O543" s="9" t="s">
        <v>1100</v>
      </c>
      <c r="P543" s="9" t="s">
        <v>31</v>
      </c>
      <c r="X543" s="10" t="str">
        <f>IFERROR(VLOOKUP(TablaRequerimientos[[#This Row],[ID de orden de trabajo+]],#REF!,11,FALSE),"Por validar")</f>
        <v>Por validar</v>
      </c>
      <c r="Y543" s="9" t="str">
        <f>IFERROR(VLOOKUP(TablaRequerimientos[[#This Row],[ID de orden de trabajo+]],#REF!,12,FALSE),"Por validar")</f>
        <v>Por validar</v>
      </c>
      <c r="Z543" s="9">
        <v>3.4722223062999547E-5</v>
      </c>
      <c r="AA543" s="9" t="s">
        <v>31</v>
      </c>
    </row>
    <row r="544" spans="1:27" x14ac:dyDescent="0.25">
      <c r="A544" s="13" t="s">
        <v>1101</v>
      </c>
      <c r="B544" t="s">
        <v>1102</v>
      </c>
      <c r="C544" t="s">
        <v>57</v>
      </c>
      <c r="D544" t="s">
        <v>30</v>
      </c>
      <c r="E544" t="s">
        <v>31</v>
      </c>
      <c r="F544" t="s">
        <v>32</v>
      </c>
      <c r="G544" s="6">
        <v>43852</v>
      </c>
      <c r="H544" s="7">
        <v>0.53825231481481484</v>
      </c>
      <c r="I544" s="6">
        <v>43852</v>
      </c>
      <c r="J544" s="7">
        <v>0.72922453703703705</v>
      </c>
      <c r="K544" s="14">
        <v>43853.79241898148</v>
      </c>
      <c r="L544" s="9"/>
      <c r="M544" s="9"/>
      <c r="O544" s="9" t="s">
        <v>1103</v>
      </c>
      <c r="P544" s="9" t="s">
        <v>31</v>
      </c>
      <c r="X544" s="10" t="str">
        <f>IFERROR(VLOOKUP(TablaRequerimientos[[#This Row],[ID de orden de trabajo+]],#REF!,11,FALSE),"Por validar")</f>
        <v>Por validar</v>
      </c>
      <c r="Y544" s="9" t="str">
        <f>IFERROR(VLOOKUP(TablaRequerimientos[[#This Row],[ID de orden de trabajo+]],#REF!,12,FALSE),"Por validar")</f>
        <v>Por validar</v>
      </c>
      <c r="Z544" s="9">
        <v>2.314814628334716E-5</v>
      </c>
      <c r="AA544" s="9" t="s">
        <v>31</v>
      </c>
    </row>
    <row r="545" spans="1:27" x14ac:dyDescent="0.25">
      <c r="A545" s="13" t="s">
        <v>1104</v>
      </c>
      <c r="B545" t="s">
        <v>1105</v>
      </c>
      <c r="C545" t="s">
        <v>57</v>
      </c>
      <c r="D545" t="s">
        <v>30</v>
      </c>
      <c r="E545" t="s">
        <v>31</v>
      </c>
      <c r="F545" t="s">
        <v>32</v>
      </c>
      <c r="G545" s="6">
        <v>43852</v>
      </c>
      <c r="H545" s="7">
        <v>0.61878472222222225</v>
      </c>
      <c r="I545" s="6">
        <v>43852</v>
      </c>
      <c r="J545" s="7">
        <v>0.68785879629629632</v>
      </c>
      <c r="K545" s="14">
        <v>43853.720381944448</v>
      </c>
      <c r="L545" s="9"/>
      <c r="M545" s="9"/>
      <c r="O545" s="9" t="s">
        <v>1106</v>
      </c>
      <c r="P545" s="9" t="s">
        <v>31</v>
      </c>
      <c r="X545" s="10" t="str">
        <f>IFERROR(VLOOKUP(TablaRequerimientos[[#This Row],[ID de orden de trabajo+]],#REF!,11,FALSE),"Por validar")</f>
        <v>Por validar</v>
      </c>
      <c r="Y545" s="9" t="str">
        <f>IFERROR(VLOOKUP(TablaRequerimientos[[#This Row],[ID de orden de trabajo+]],#REF!,12,FALSE),"Por validar")</f>
        <v>Por validar</v>
      </c>
      <c r="Z545" s="9">
        <v>4.6296299842651933E-5</v>
      </c>
      <c r="AA545" s="9" t="s">
        <v>31</v>
      </c>
    </row>
    <row r="546" spans="1:27" x14ac:dyDescent="0.25">
      <c r="A546" s="13" t="s">
        <v>1107</v>
      </c>
      <c r="B546" t="s">
        <v>520</v>
      </c>
      <c r="C546" t="s">
        <v>57</v>
      </c>
      <c r="D546" t="s">
        <v>30</v>
      </c>
      <c r="E546" t="s">
        <v>31</v>
      </c>
      <c r="F546" t="s">
        <v>32</v>
      </c>
      <c r="G546" s="6">
        <v>43853</v>
      </c>
      <c r="H546" s="7">
        <v>0.32913194444444444</v>
      </c>
      <c r="I546" s="6">
        <v>43853</v>
      </c>
      <c r="J546" s="7">
        <v>0.38990740740740737</v>
      </c>
      <c r="K546" s="14">
        <v>43854.467106481483</v>
      </c>
      <c r="L546" s="9"/>
      <c r="M546" s="9"/>
      <c r="O546" s="9" t="s">
        <v>1088</v>
      </c>
      <c r="P546" s="9" t="s">
        <v>31</v>
      </c>
      <c r="X546" s="10" t="str">
        <f>IFERROR(VLOOKUP(TablaRequerimientos[[#This Row],[ID de orden de trabajo+]],#REF!,11,FALSE),"Por validar")</f>
        <v>Por validar</v>
      </c>
      <c r="Y546" s="9" t="str">
        <f>IFERROR(VLOOKUP(TablaRequerimientos[[#This Row],[ID de orden de trabajo+]],#REF!,12,FALSE),"Por validar")</f>
        <v>Por validar</v>
      </c>
      <c r="Z546" s="9">
        <v>5.7870369346346706E-5</v>
      </c>
      <c r="AA546" s="9" t="s">
        <v>31</v>
      </c>
    </row>
    <row r="547" spans="1:27" x14ac:dyDescent="0.25">
      <c r="A547" s="13" t="s">
        <v>1108</v>
      </c>
      <c r="B547" t="s">
        <v>1109</v>
      </c>
      <c r="C547" t="s">
        <v>57</v>
      </c>
      <c r="D547" t="s">
        <v>30</v>
      </c>
      <c r="E547" t="s">
        <v>31</v>
      </c>
      <c r="F547" t="s">
        <v>32</v>
      </c>
      <c r="G547" s="6">
        <v>43853</v>
      </c>
      <c r="H547" s="7">
        <v>0.3666550925925926</v>
      </c>
      <c r="I547" s="6">
        <v>43853</v>
      </c>
      <c r="J547" s="7">
        <v>0.43528935185185186</v>
      </c>
      <c r="K547" s="14">
        <v>43854.467106481483</v>
      </c>
      <c r="L547" s="9"/>
      <c r="M547" s="9"/>
      <c r="O547" s="9" t="s">
        <v>814</v>
      </c>
      <c r="P547" s="9" t="s">
        <v>31</v>
      </c>
      <c r="X547" s="10" t="str">
        <f>IFERROR(VLOOKUP(TablaRequerimientos[[#This Row],[ID de orden de trabajo+]],#REF!,11,FALSE),"Por validar")</f>
        <v>Por validar</v>
      </c>
      <c r="Y547" s="9" t="str">
        <f>IFERROR(VLOOKUP(TablaRequerimientos[[#This Row],[ID de orden de trabajo+]],#REF!,12,FALSE),"Por validar")</f>
        <v>Por validar</v>
      </c>
      <c r="Z547" s="9">
        <v>7.7546296233776957E-4</v>
      </c>
      <c r="AA547" s="9" t="s">
        <v>31</v>
      </c>
    </row>
    <row r="548" spans="1:27" x14ac:dyDescent="0.25">
      <c r="A548" s="13" t="s">
        <v>1110</v>
      </c>
      <c r="B548" t="s">
        <v>860</v>
      </c>
      <c r="C548" t="s">
        <v>57</v>
      </c>
      <c r="D548" t="s">
        <v>30</v>
      </c>
      <c r="E548" t="s">
        <v>31</v>
      </c>
      <c r="F548" t="s">
        <v>32</v>
      </c>
      <c r="G548" s="6">
        <v>43853</v>
      </c>
      <c r="H548" s="7">
        <v>0.37532407407407403</v>
      </c>
      <c r="I548" s="6">
        <v>43853</v>
      </c>
      <c r="J548" s="7">
        <v>0.44686342592592593</v>
      </c>
      <c r="K548" s="14">
        <v>43854.467106481483</v>
      </c>
      <c r="L548" s="9"/>
      <c r="M548" s="9"/>
      <c r="O548" s="9" t="s">
        <v>1111</v>
      </c>
      <c r="P548" s="9" t="s">
        <v>31</v>
      </c>
      <c r="X548" s="10" t="str">
        <f>IFERROR(VLOOKUP(TablaRequerimientos[[#This Row],[ID de orden de trabajo+]],#REF!,11,FALSE),"Por validar")</f>
        <v>Por validar</v>
      </c>
      <c r="Y548" s="9" t="str">
        <f>IFERROR(VLOOKUP(TablaRequerimientos[[#This Row],[ID de orden de trabajo+]],#REF!,12,FALSE),"Por validar")</f>
        <v>Por validar</v>
      </c>
      <c r="Z548" s="9">
        <v>1.1574074596865103E-4</v>
      </c>
      <c r="AA548" s="9" t="s">
        <v>31</v>
      </c>
    </row>
    <row r="549" spans="1:27" x14ac:dyDescent="0.25">
      <c r="A549" s="13" t="s">
        <v>1112</v>
      </c>
      <c r="B549" t="s">
        <v>884</v>
      </c>
      <c r="C549" t="s">
        <v>57</v>
      </c>
      <c r="D549" t="s">
        <v>30</v>
      </c>
      <c r="E549" t="s">
        <v>31</v>
      </c>
      <c r="F549" t="s">
        <v>32</v>
      </c>
      <c r="G549" s="6">
        <v>43853</v>
      </c>
      <c r="H549" s="7">
        <v>0.38481481481481478</v>
      </c>
      <c r="I549" s="6">
        <v>43853</v>
      </c>
      <c r="J549" s="7">
        <v>0.43857638888888889</v>
      </c>
      <c r="K549" s="14">
        <v>43854.467106481483</v>
      </c>
      <c r="L549" s="9"/>
      <c r="M549" s="9"/>
      <c r="O549" s="9" t="s">
        <v>1113</v>
      </c>
      <c r="P549" s="9" t="s">
        <v>31</v>
      </c>
      <c r="X549" s="10" t="str">
        <f>IFERROR(VLOOKUP(TablaRequerimientos[[#This Row],[ID de orden de trabajo+]],#REF!,11,FALSE),"Por validar")</f>
        <v>Por validar</v>
      </c>
      <c r="Y549" s="9" t="str">
        <f>IFERROR(VLOOKUP(TablaRequerimientos[[#This Row],[ID de orden de trabajo+]],#REF!,12,FALSE),"Por validar")</f>
        <v>Por validar</v>
      </c>
      <c r="Z549" s="9">
        <v>1.1574076779652387E-5</v>
      </c>
      <c r="AA549" s="9" t="s">
        <v>31</v>
      </c>
    </row>
    <row r="550" spans="1:27" x14ac:dyDescent="0.25">
      <c r="A550" s="13" t="s">
        <v>1114</v>
      </c>
      <c r="B550" t="s">
        <v>1115</v>
      </c>
      <c r="C550" t="s">
        <v>111</v>
      </c>
      <c r="D550" t="s">
        <v>30</v>
      </c>
      <c r="E550" t="s">
        <v>31</v>
      </c>
      <c r="F550" t="s">
        <v>32</v>
      </c>
      <c r="G550" s="6">
        <v>43852</v>
      </c>
      <c r="H550" s="7">
        <v>0.60898148148148146</v>
      </c>
      <c r="I550" s="6">
        <v>43852</v>
      </c>
      <c r="J550" s="7">
        <v>0.6386574074074074</v>
      </c>
      <c r="K550" s="14">
        <v>43853.720381944448</v>
      </c>
      <c r="L550" s="9"/>
      <c r="M550" s="9"/>
      <c r="O550" s="9" t="s">
        <v>935</v>
      </c>
      <c r="P550" s="9" t="s">
        <v>31</v>
      </c>
      <c r="X550" s="10" t="str">
        <f>IFERROR(VLOOKUP(TablaRequerimientos[[#This Row],[ID de orden de trabajo+]],#REF!,11,FALSE),"Por validar")</f>
        <v>Por validar</v>
      </c>
      <c r="Y550" s="9" t="str">
        <f>IFERROR(VLOOKUP(TablaRequerimientos[[#This Row],[ID de orden de trabajo+]],#REF!,12,FALSE),"Por validar")</f>
        <v>Por validar</v>
      </c>
      <c r="Z550" s="9">
        <v>2.1990740788169205E-4</v>
      </c>
      <c r="AA550" s="9" t="s">
        <v>31</v>
      </c>
    </row>
    <row r="551" spans="1:27" x14ac:dyDescent="0.25">
      <c r="A551" s="13" t="s">
        <v>1116</v>
      </c>
      <c r="B551" t="s">
        <v>1117</v>
      </c>
      <c r="C551" t="s">
        <v>111</v>
      </c>
      <c r="D551" t="s">
        <v>30</v>
      </c>
      <c r="E551" t="s">
        <v>31</v>
      </c>
      <c r="F551" t="s">
        <v>159</v>
      </c>
      <c r="G551" s="6">
        <v>43852</v>
      </c>
      <c r="H551" s="7">
        <v>0.71287037037037038</v>
      </c>
      <c r="I551" s="6">
        <v>43853</v>
      </c>
      <c r="J551" s="7">
        <v>0.45488425925925924</v>
      </c>
      <c r="K551" s="14">
        <v>43854.467106481483</v>
      </c>
      <c r="L551" s="9"/>
      <c r="M551" s="9"/>
      <c r="O551" s="9" t="s">
        <v>979</v>
      </c>
      <c r="P551" s="9" t="s">
        <v>31</v>
      </c>
      <c r="X551" s="10" t="str">
        <f>IFERROR(VLOOKUP(TablaRequerimientos[[#This Row],[ID de orden de trabajo+]],#REF!,11,FALSE),"Por validar")</f>
        <v>Por validar</v>
      </c>
      <c r="Y551" s="9" t="str">
        <f>IFERROR(VLOOKUP(TablaRequerimientos[[#This Row],[ID de orden de trabajo+]],#REF!,12,FALSE),"Por validar")</f>
        <v>Por validar</v>
      </c>
      <c r="Z551" s="9">
        <v>2.314814628334716E-5</v>
      </c>
      <c r="AA551" s="9" t="s">
        <v>31</v>
      </c>
    </row>
    <row r="552" spans="1:27" x14ac:dyDescent="0.25">
      <c r="A552" s="13" t="s">
        <v>1118</v>
      </c>
      <c r="B552" t="s">
        <v>165</v>
      </c>
      <c r="C552" t="s">
        <v>111</v>
      </c>
      <c r="D552" t="s">
        <v>30</v>
      </c>
      <c r="E552" t="s">
        <v>31</v>
      </c>
      <c r="F552" t="s">
        <v>159</v>
      </c>
      <c r="G552" s="6">
        <v>43852</v>
      </c>
      <c r="H552" s="7">
        <v>0.71620370370370379</v>
      </c>
      <c r="I552" s="6">
        <v>43853</v>
      </c>
      <c r="J552" s="7">
        <v>0.44993055555555556</v>
      </c>
      <c r="K552" s="14">
        <v>43854.467106481483</v>
      </c>
      <c r="L552" s="9"/>
      <c r="M552" s="9"/>
      <c r="O552" s="9" t="s">
        <v>1119</v>
      </c>
      <c r="P552" s="9" t="s">
        <v>31</v>
      </c>
      <c r="X552" s="10" t="str">
        <f>IFERROR(VLOOKUP(TablaRequerimientos[[#This Row],[ID de orden de trabajo+]],#REF!,11,FALSE),"Por validar")</f>
        <v>Por validar</v>
      </c>
      <c r="Y552" s="9" t="str">
        <f>IFERROR(VLOOKUP(TablaRequerimientos[[#This Row],[ID de orden de trabajo+]],#REF!,12,FALSE),"Por validar")</f>
        <v>Por validar</v>
      </c>
      <c r="Z552" s="9">
        <v>1.1574076779652387E-5</v>
      </c>
      <c r="AA552" s="9" t="s">
        <v>31</v>
      </c>
    </row>
    <row r="553" spans="1:27" x14ac:dyDescent="0.25">
      <c r="A553" s="13" t="s">
        <v>1120</v>
      </c>
      <c r="B553" t="s">
        <v>1121</v>
      </c>
      <c r="C553" t="s">
        <v>79</v>
      </c>
      <c r="D553" t="s">
        <v>30</v>
      </c>
      <c r="E553" t="s">
        <v>31</v>
      </c>
      <c r="F553" t="s">
        <v>32</v>
      </c>
      <c r="G553" s="6">
        <v>43852</v>
      </c>
      <c r="H553" s="7">
        <v>0.74084490740740738</v>
      </c>
      <c r="I553" s="6">
        <v>43860</v>
      </c>
      <c r="J553" s="7">
        <v>0.46957175925925926</v>
      </c>
      <c r="K553" s="14">
        <v>43861.535613425927</v>
      </c>
      <c r="L553" s="9"/>
      <c r="M553" s="9"/>
      <c r="O553" s="9" t="s">
        <v>1122</v>
      </c>
      <c r="P553" s="9" t="s">
        <v>31</v>
      </c>
      <c r="X553" s="10" t="str">
        <f>IFERROR(VLOOKUP(TablaRequerimientos[[#This Row],[ID de orden de trabajo+]],#REF!,11,FALSE),"Por validar")</f>
        <v>Por validar</v>
      </c>
      <c r="Y553" s="9" t="str">
        <f>IFERROR(VLOOKUP(TablaRequerimientos[[#This Row],[ID de orden de trabajo+]],#REF!,12,FALSE),"Por validar")</f>
        <v>Por validar</v>
      </c>
      <c r="Z553" s="9">
        <v>4.3055555579485372E-3</v>
      </c>
      <c r="AA553" s="9" t="s">
        <v>31</v>
      </c>
    </row>
    <row r="554" spans="1:27" x14ac:dyDescent="0.25">
      <c r="A554" s="13" t="s">
        <v>1123</v>
      </c>
      <c r="B554" t="s">
        <v>1124</v>
      </c>
      <c r="C554" t="s">
        <v>111</v>
      </c>
      <c r="D554" t="s">
        <v>30</v>
      </c>
      <c r="E554" t="s">
        <v>31</v>
      </c>
      <c r="F554" t="s">
        <v>159</v>
      </c>
      <c r="G554" s="6">
        <v>43852</v>
      </c>
      <c r="H554" s="7">
        <v>0.67175925925925928</v>
      </c>
      <c r="I554" s="6">
        <v>43852</v>
      </c>
      <c r="J554" s="7">
        <v>0.69806712962962969</v>
      </c>
      <c r="K554" s="14">
        <v>43853.720381944448</v>
      </c>
      <c r="L554" s="9"/>
      <c r="M554" s="9"/>
      <c r="O554" s="9" t="s">
        <v>1125</v>
      </c>
      <c r="P554" s="9" t="s">
        <v>31</v>
      </c>
      <c r="X554" s="10" t="str">
        <f>IFERROR(VLOOKUP(TablaRequerimientos[[#This Row],[ID de orden de trabajo+]],#REF!,11,FALSE),"Por validar")</f>
        <v>Por validar</v>
      </c>
      <c r="Y554" s="9" t="str">
        <f>IFERROR(VLOOKUP(TablaRequerimientos[[#This Row],[ID de orden de trabajo+]],#REF!,12,FALSE),"Por validar")</f>
        <v>Por validar</v>
      </c>
      <c r="Z554" s="9">
        <v>-5.9027777751907706E-4</v>
      </c>
      <c r="AA554" s="9" t="s">
        <v>31</v>
      </c>
    </row>
    <row r="555" spans="1:27" x14ac:dyDescent="0.25">
      <c r="A555" s="13" t="s">
        <v>1126</v>
      </c>
      <c r="B555" t="s">
        <v>1127</v>
      </c>
      <c r="C555" t="s">
        <v>57</v>
      </c>
      <c r="D555" t="s">
        <v>30</v>
      </c>
      <c r="E555" t="s">
        <v>31</v>
      </c>
      <c r="F555" t="s">
        <v>32</v>
      </c>
      <c r="G555" s="6">
        <v>43852</v>
      </c>
      <c r="H555" s="7">
        <v>0.68516203703703704</v>
      </c>
      <c r="I555" s="6">
        <v>43852</v>
      </c>
      <c r="J555" s="7">
        <v>0.71771990740740732</v>
      </c>
      <c r="K555" s="14">
        <v>43853.720381944448</v>
      </c>
      <c r="L555" s="9"/>
      <c r="M555" s="9"/>
      <c r="O555" s="9" t="s">
        <v>1128</v>
      </c>
      <c r="P555" s="9" t="s">
        <v>31</v>
      </c>
      <c r="X555" s="10" t="str">
        <f>IFERROR(VLOOKUP(TablaRequerimientos[[#This Row],[ID de orden de trabajo+]],#REF!,11,FALSE),"Por validar")</f>
        <v>Por validar</v>
      </c>
      <c r="Y555" s="9" t="str">
        <f>IFERROR(VLOOKUP(TablaRequerimientos[[#This Row],[ID de orden de trabajo+]],#REF!,12,FALSE),"Por validar")</f>
        <v>Por validar</v>
      </c>
      <c r="Z555" s="9">
        <v>1.273148154723458E-4</v>
      </c>
      <c r="AA555" s="9" t="s">
        <v>31</v>
      </c>
    </row>
    <row r="556" spans="1:27" x14ac:dyDescent="0.25">
      <c r="A556" s="13" t="s">
        <v>1129</v>
      </c>
      <c r="B556" t="s">
        <v>1130</v>
      </c>
      <c r="C556" t="s">
        <v>57</v>
      </c>
      <c r="D556" t="s">
        <v>30</v>
      </c>
      <c r="E556" t="s">
        <v>31</v>
      </c>
      <c r="F556" t="s">
        <v>32</v>
      </c>
      <c r="G556" s="6">
        <v>43852</v>
      </c>
      <c r="H556" s="7">
        <v>0.74600694444444438</v>
      </c>
      <c r="I556" s="6">
        <v>43858</v>
      </c>
      <c r="J556" s="7">
        <v>0.66115740740740747</v>
      </c>
      <c r="K556" s="14">
        <v>43859.721562500003</v>
      </c>
      <c r="L556" s="9"/>
      <c r="M556" s="9"/>
      <c r="O556" s="9" t="s">
        <v>35</v>
      </c>
      <c r="P556" s="9" t="s">
        <v>31</v>
      </c>
      <c r="X556" s="10" t="str">
        <f>IFERROR(VLOOKUP(TablaRequerimientos[[#This Row],[ID de orden de trabajo+]],#REF!,11,FALSE),"Por validar")</f>
        <v>Por validar</v>
      </c>
      <c r="Y556" s="9" t="str">
        <f>IFERROR(VLOOKUP(TablaRequerimientos[[#This Row],[ID de orden de trabajo+]],#REF!,12,FALSE),"Por validar")</f>
        <v>Por validar</v>
      </c>
      <c r="Z556" s="9">
        <v>-6.1342593107838184E-4</v>
      </c>
      <c r="AA556" s="9" t="s">
        <v>31</v>
      </c>
    </row>
    <row r="557" spans="1:27" x14ac:dyDescent="0.25">
      <c r="A557" s="13" t="s">
        <v>1131</v>
      </c>
      <c r="B557" t="s">
        <v>211</v>
      </c>
      <c r="C557" t="s">
        <v>57</v>
      </c>
      <c r="D557" t="s">
        <v>30</v>
      </c>
      <c r="E557" t="s">
        <v>31</v>
      </c>
      <c r="F557" t="s">
        <v>32</v>
      </c>
      <c r="G557" s="6">
        <v>43853</v>
      </c>
      <c r="H557" s="7">
        <v>0.38395833333333335</v>
      </c>
      <c r="I557" s="6">
        <v>43853</v>
      </c>
      <c r="J557" s="7">
        <v>0.38424768518518521</v>
      </c>
      <c r="K557" s="14">
        <v>43854.388888888891</v>
      </c>
      <c r="L557" s="9"/>
      <c r="M557" s="9"/>
      <c r="O557" s="9" t="s">
        <v>33</v>
      </c>
      <c r="P557" s="9" t="s">
        <v>31</v>
      </c>
      <c r="X557" s="10" t="str">
        <f>IFERROR(VLOOKUP(TablaRequerimientos[[#This Row],[ID de orden de trabajo+]],#REF!,11,FALSE),"Por validar")</f>
        <v>Por validar</v>
      </c>
      <c r="Y557" s="9" t="str">
        <f>IFERROR(VLOOKUP(TablaRequerimientos[[#This Row],[ID de orden de trabajo+]],#REF!,12,FALSE),"Por validar")</f>
        <v>Por validar</v>
      </c>
      <c r="Z557" s="9" t="s">
        <v>212</v>
      </c>
      <c r="AA557" s="9" t="s">
        <v>212</v>
      </c>
    </row>
    <row r="558" spans="1:27" x14ac:dyDescent="0.25">
      <c r="A558" s="13" t="s">
        <v>1132</v>
      </c>
      <c r="B558" t="s">
        <v>1133</v>
      </c>
      <c r="C558" t="s">
        <v>158</v>
      </c>
      <c r="D558" t="s">
        <v>30</v>
      </c>
      <c r="E558" t="s">
        <v>31</v>
      </c>
      <c r="F558" t="s">
        <v>32</v>
      </c>
      <c r="G558" s="6">
        <v>43853</v>
      </c>
      <c r="H558" s="7">
        <v>0.38060185185185186</v>
      </c>
      <c r="I558" s="6">
        <v>43854</v>
      </c>
      <c r="J558" s="7">
        <v>0.64476851851851846</v>
      </c>
      <c r="K558" s="14">
        <v>43855.702685185184</v>
      </c>
      <c r="L558" s="9"/>
      <c r="M558" s="9"/>
      <c r="O558" s="9" t="s">
        <v>1134</v>
      </c>
      <c r="P558" s="9" t="s">
        <v>31</v>
      </c>
      <c r="X558" s="10" t="str">
        <f>IFERROR(VLOOKUP(TablaRequerimientos[[#This Row],[ID de orden de trabajo+]],#REF!,11,FALSE),"Por validar")</f>
        <v>Por validar</v>
      </c>
      <c r="Y558" s="9" t="str">
        <f>IFERROR(VLOOKUP(TablaRequerimientos[[#This Row],[ID de orden de trabajo+]],#REF!,12,FALSE),"Por validar")</f>
        <v>Por validar</v>
      </c>
      <c r="Z558" s="9">
        <v>1.1574076779652387E-5</v>
      </c>
      <c r="AA558" s="9" t="s">
        <v>31</v>
      </c>
    </row>
    <row r="559" spans="1:27" x14ac:dyDescent="0.25">
      <c r="A559" s="13" t="s">
        <v>1135</v>
      </c>
      <c r="B559" t="s">
        <v>608</v>
      </c>
      <c r="C559" t="s">
        <v>57</v>
      </c>
      <c r="D559" t="s">
        <v>30</v>
      </c>
      <c r="E559" t="s">
        <v>31</v>
      </c>
      <c r="F559" t="s">
        <v>32</v>
      </c>
      <c r="G559" s="6">
        <v>43853</v>
      </c>
      <c r="H559" s="7">
        <v>0.39505787037037038</v>
      </c>
      <c r="I559" s="6">
        <v>43853</v>
      </c>
      <c r="J559" s="7">
        <v>0.39579861111111114</v>
      </c>
      <c r="K559" s="14">
        <v>43854.467106481483</v>
      </c>
      <c r="L559" s="9"/>
      <c r="M559" s="9"/>
      <c r="O559" s="9" t="s">
        <v>821</v>
      </c>
      <c r="P559" s="9" t="s">
        <v>31</v>
      </c>
      <c r="X559" s="10" t="str">
        <f>IFERROR(VLOOKUP(TablaRequerimientos[[#This Row],[ID de orden de trabajo+]],#REF!,11,FALSE),"Por validar")</f>
        <v>Por validar</v>
      </c>
      <c r="Y559" s="9" t="str">
        <f>IFERROR(VLOOKUP(TablaRequerimientos[[#This Row],[ID de orden de trabajo+]],#REF!,12,FALSE),"Por validar")</f>
        <v>Por validar</v>
      </c>
      <c r="Z559" s="9" t="s">
        <v>212</v>
      </c>
      <c r="AA559" s="9" t="s">
        <v>212</v>
      </c>
    </row>
    <row r="560" spans="1:27" x14ac:dyDescent="0.25">
      <c r="A560" s="13" t="s">
        <v>1136</v>
      </c>
      <c r="B560" t="s">
        <v>1137</v>
      </c>
      <c r="C560" t="s">
        <v>111</v>
      </c>
      <c r="D560" t="s">
        <v>30</v>
      </c>
      <c r="E560" t="s">
        <v>31</v>
      </c>
      <c r="F560" t="s">
        <v>32</v>
      </c>
      <c r="G560" s="6">
        <v>43853</v>
      </c>
      <c r="H560" s="7">
        <v>0.4026851851851852</v>
      </c>
      <c r="I560" s="6">
        <v>43857</v>
      </c>
      <c r="J560" s="7">
        <v>0.72931712962962969</v>
      </c>
      <c r="K560" s="14">
        <v>43858.788946759261</v>
      </c>
      <c r="L560" s="9"/>
      <c r="M560" s="9"/>
      <c r="O560" s="9" t="s">
        <v>1138</v>
      </c>
      <c r="P560" s="9" t="s">
        <v>31</v>
      </c>
      <c r="X560" s="10" t="str">
        <f>IFERROR(VLOOKUP(TablaRequerimientos[[#This Row],[ID de orden de trabajo+]],#REF!,11,FALSE),"Por validar")</f>
        <v>Por validar</v>
      </c>
      <c r="Y560" s="9" t="str">
        <f>IFERROR(VLOOKUP(TablaRequerimientos[[#This Row],[ID de orden de trabajo+]],#REF!,12,FALSE),"Por validar")</f>
        <v>Por validar</v>
      </c>
      <c r="Z560" s="9">
        <v>1.1574076779652387E-5</v>
      </c>
      <c r="AA560" s="9" t="s">
        <v>31</v>
      </c>
    </row>
    <row r="561" spans="1:27" x14ac:dyDescent="0.25">
      <c r="A561" s="13" t="s">
        <v>1139</v>
      </c>
      <c r="B561" t="s">
        <v>791</v>
      </c>
      <c r="C561" t="s">
        <v>57</v>
      </c>
      <c r="D561" t="s">
        <v>30</v>
      </c>
      <c r="E561" t="s">
        <v>31</v>
      </c>
      <c r="F561" t="s">
        <v>32</v>
      </c>
      <c r="G561" s="6">
        <v>43853</v>
      </c>
      <c r="H561" s="7">
        <v>0.43427083333333333</v>
      </c>
      <c r="I561" s="6">
        <v>43853</v>
      </c>
      <c r="J561" s="7">
        <v>0.43586805555555558</v>
      </c>
      <c r="K561" s="14">
        <v>43854.467106481483</v>
      </c>
      <c r="L561" s="9"/>
      <c r="M561" s="9"/>
      <c r="O561" s="9" t="s">
        <v>851</v>
      </c>
      <c r="P561" s="9" t="s">
        <v>31</v>
      </c>
      <c r="X561" s="10" t="str">
        <f>IFERROR(VLOOKUP(TablaRequerimientos[[#This Row],[ID de orden de trabajo+]],#REF!,11,FALSE),"Por validar")</f>
        <v>Por validar</v>
      </c>
      <c r="Y561" s="9" t="str">
        <f>IFERROR(VLOOKUP(TablaRequerimientos[[#This Row],[ID de orden de trabajo+]],#REF!,12,FALSE),"Por validar")</f>
        <v>Por validar</v>
      </c>
      <c r="Z561" s="9">
        <v>2.3148153559304774E-5</v>
      </c>
      <c r="AA561" s="9" t="s">
        <v>31</v>
      </c>
    </row>
    <row r="562" spans="1:27" x14ac:dyDescent="0.25">
      <c r="A562" s="13" t="s">
        <v>1140</v>
      </c>
      <c r="B562" t="s">
        <v>211</v>
      </c>
      <c r="C562" t="s">
        <v>57</v>
      </c>
      <c r="D562" t="s">
        <v>30</v>
      </c>
      <c r="E562" t="s">
        <v>31</v>
      </c>
      <c r="F562" t="s">
        <v>32</v>
      </c>
      <c r="G562" s="6">
        <v>43853</v>
      </c>
      <c r="H562" s="7">
        <v>0.47736111111111112</v>
      </c>
      <c r="I562" s="6">
        <v>43853</v>
      </c>
      <c r="J562" s="7">
        <v>0.49668981481481483</v>
      </c>
      <c r="K562" s="14">
        <v>43854.550416666665</v>
      </c>
      <c r="L562" s="9"/>
      <c r="M562" s="9"/>
      <c r="O562" s="9" t="s">
        <v>1141</v>
      </c>
      <c r="P562" s="9" t="s">
        <v>31</v>
      </c>
      <c r="X562" s="10" t="str">
        <f>IFERROR(VLOOKUP(TablaRequerimientos[[#This Row],[ID de orden de trabajo+]],#REF!,11,FALSE),"Por validar")</f>
        <v>Por validar</v>
      </c>
      <c r="Y562" s="9" t="str">
        <f>IFERROR(VLOOKUP(TablaRequerimientos[[#This Row],[ID de orden de trabajo+]],#REF!,12,FALSE),"Por validar")</f>
        <v>Por validar</v>
      </c>
      <c r="Z562" s="9" t="s">
        <v>212</v>
      </c>
      <c r="AA562" s="9" t="s">
        <v>212</v>
      </c>
    </row>
    <row r="563" spans="1:27" x14ac:dyDescent="0.25">
      <c r="A563" s="13" t="s">
        <v>1142</v>
      </c>
      <c r="B563" t="s">
        <v>1143</v>
      </c>
      <c r="C563" t="s">
        <v>57</v>
      </c>
      <c r="D563" t="s">
        <v>30</v>
      </c>
      <c r="E563" t="s">
        <v>31</v>
      </c>
      <c r="F563" t="s">
        <v>32</v>
      </c>
      <c r="G563" s="6">
        <v>43853</v>
      </c>
      <c r="H563" s="7">
        <v>0.42539351851851853</v>
      </c>
      <c r="I563" s="6">
        <v>43853</v>
      </c>
      <c r="J563" s="7">
        <v>0.46334490740740741</v>
      </c>
      <c r="K563" s="14">
        <v>43854.467106481483</v>
      </c>
      <c r="L563" s="9"/>
      <c r="M563" s="9"/>
      <c r="O563" s="9" t="s">
        <v>1144</v>
      </c>
      <c r="P563" s="9" t="s">
        <v>31</v>
      </c>
      <c r="X563" s="10" t="str">
        <f>IFERROR(VLOOKUP(TablaRequerimientos[[#This Row],[ID de orden de trabajo+]],#REF!,11,FALSE),"Por validar")</f>
        <v>Por validar</v>
      </c>
      <c r="Y563" s="9" t="str">
        <f>IFERROR(VLOOKUP(TablaRequerimientos[[#This Row],[ID de orden de trabajo+]],#REF!,12,FALSE),"Por validar")</f>
        <v>Por validar</v>
      </c>
      <c r="Z563" s="9">
        <v>1.1574076779652387E-5</v>
      </c>
      <c r="AA563" s="9" t="s">
        <v>31</v>
      </c>
    </row>
    <row r="564" spans="1:27" x14ac:dyDescent="0.25">
      <c r="A564" s="13" t="s">
        <v>1145</v>
      </c>
      <c r="B564" t="s">
        <v>1146</v>
      </c>
      <c r="C564" t="s">
        <v>79</v>
      </c>
      <c r="D564" t="s">
        <v>30</v>
      </c>
      <c r="E564" t="s">
        <v>31</v>
      </c>
      <c r="F564" t="s">
        <v>32</v>
      </c>
      <c r="G564" s="6">
        <v>43853</v>
      </c>
      <c r="H564" s="7">
        <v>0.45497685185185183</v>
      </c>
      <c r="I564" s="6">
        <v>43853</v>
      </c>
      <c r="J564" s="7">
        <v>0.45736111111111111</v>
      </c>
      <c r="K564" s="14">
        <v>43854.467106481483</v>
      </c>
      <c r="L564" s="9"/>
      <c r="M564" s="9"/>
      <c r="O564" s="9" t="s">
        <v>35</v>
      </c>
      <c r="P564" s="9" t="s">
        <v>31</v>
      </c>
      <c r="X564" s="10" t="str">
        <f>IFERROR(VLOOKUP(TablaRequerimientos[[#This Row],[ID de orden de trabajo+]],#REF!,11,FALSE),"Por validar")</f>
        <v>Por validar</v>
      </c>
      <c r="Y564" s="9" t="str">
        <f>IFERROR(VLOOKUP(TablaRequerimientos[[#This Row],[ID de orden de trabajo+]],#REF!,12,FALSE),"Por validar")</f>
        <v>Por validar</v>
      </c>
      <c r="Z564" s="9">
        <v>6.2500000058207661E-4</v>
      </c>
      <c r="AA564" s="9" t="s">
        <v>31</v>
      </c>
    </row>
    <row r="565" spans="1:27" x14ac:dyDescent="0.25">
      <c r="A565" s="13" t="s">
        <v>1147</v>
      </c>
      <c r="B565" t="s">
        <v>1148</v>
      </c>
      <c r="C565" t="s">
        <v>111</v>
      </c>
      <c r="D565" t="s">
        <v>30</v>
      </c>
      <c r="E565" t="s">
        <v>31</v>
      </c>
      <c r="F565" t="s">
        <v>32</v>
      </c>
      <c r="G565" s="6">
        <v>43853</v>
      </c>
      <c r="H565" s="7">
        <v>0.48622685185185183</v>
      </c>
      <c r="I565" s="6">
        <v>43853</v>
      </c>
      <c r="J565" s="7">
        <v>0.60855324074074069</v>
      </c>
      <c r="K565" s="14">
        <v>43854.625277777777</v>
      </c>
      <c r="L565" s="9"/>
      <c r="M565" s="9"/>
      <c r="O565" s="9" t="s">
        <v>1149</v>
      </c>
      <c r="P565" s="9" t="s">
        <v>31</v>
      </c>
      <c r="X565" s="10" t="str">
        <f>IFERROR(VLOOKUP(TablaRequerimientos[[#This Row],[ID de orden de trabajo+]],#REF!,11,FALSE),"Por validar")</f>
        <v>Por validar</v>
      </c>
      <c r="Y565" s="9" t="str">
        <f>IFERROR(VLOOKUP(TablaRequerimientos[[#This Row],[ID de orden de trabajo+]],#REF!,12,FALSE),"Por validar")</f>
        <v>Por validar</v>
      </c>
      <c r="Z565" s="9">
        <v>2.3148153559304774E-5</v>
      </c>
      <c r="AA565" s="9" t="s">
        <v>31</v>
      </c>
    </row>
    <row r="566" spans="1:27" x14ac:dyDescent="0.25">
      <c r="A566" s="13" t="s">
        <v>1150</v>
      </c>
      <c r="B566" t="s">
        <v>1151</v>
      </c>
      <c r="C566" t="s">
        <v>111</v>
      </c>
      <c r="D566" t="s">
        <v>30</v>
      </c>
      <c r="E566" t="s">
        <v>31</v>
      </c>
      <c r="F566" t="s">
        <v>32</v>
      </c>
      <c r="G566" s="6">
        <v>43853</v>
      </c>
      <c r="H566" s="7">
        <v>0.65504629629629629</v>
      </c>
      <c r="I566" s="6">
        <v>43853</v>
      </c>
      <c r="J566" s="7">
        <v>0.70115740740740751</v>
      </c>
      <c r="K566" s="14">
        <v>43854.802129629628</v>
      </c>
      <c r="L566" s="9"/>
      <c r="M566" s="9"/>
      <c r="O566" s="9" t="s">
        <v>965</v>
      </c>
      <c r="P566" s="9" t="s">
        <v>31</v>
      </c>
      <c r="X566" s="10" t="str">
        <f>IFERROR(VLOOKUP(TablaRequerimientos[[#This Row],[ID de orden de trabajo+]],#REF!,11,FALSE),"Por validar")</f>
        <v>Por validar</v>
      </c>
      <c r="Y566" s="9" t="str">
        <f>IFERROR(VLOOKUP(TablaRequerimientos[[#This Row],[ID de orden de trabajo+]],#REF!,12,FALSE),"Por validar")</f>
        <v>Por validar</v>
      </c>
      <c r="Z566" s="9">
        <v>1.1574076779652387E-5</v>
      </c>
      <c r="AA566" s="9" t="s">
        <v>31</v>
      </c>
    </row>
    <row r="567" spans="1:27" x14ac:dyDescent="0.25">
      <c r="A567" s="13" t="s">
        <v>1152</v>
      </c>
      <c r="B567" t="s">
        <v>791</v>
      </c>
      <c r="C567" t="s">
        <v>57</v>
      </c>
      <c r="D567" t="s">
        <v>30</v>
      </c>
      <c r="E567" t="s">
        <v>31</v>
      </c>
      <c r="F567" t="s">
        <v>32</v>
      </c>
      <c r="G567" s="6">
        <v>43853</v>
      </c>
      <c r="H567" s="7">
        <v>0.49496527777777777</v>
      </c>
      <c r="I567" s="6">
        <v>43853</v>
      </c>
      <c r="J567" s="7">
        <v>0.49554398148148149</v>
      </c>
      <c r="K567" s="14">
        <v>43854.550416666665</v>
      </c>
      <c r="L567" s="9"/>
      <c r="M567" s="9"/>
      <c r="O567" s="9" t="s">
        <v>33</v>
      </c>
      <c r="P567" s="9" t="s">
        <v>31</v>
      </c>
      <c r="X567" s="10" t="str">
        <f>IFERROR(VLOOKUP(TablaRequerimientos[[#This Row],[ID de orden de trabajo+]],#REF!,11,FALSE),"Por validar")</f>
        <v>Por validar</v>
      </c>
      <c r="Y567" s="9" t="str">
        <f>IFERROR(VLOOKUP(TablaRequerimientos[[#This Row],[ID de orden de trabajo+]],#REF!,12,FALSE),"Por validar")</f>
        <v>Por validar</v>
      </c>
      <c r="Z567" s="9">
        <v>4.6296299842651933E-5</v>
      </c>
      <c r="AA567" s="9" t="s">
        <v>31</v>
      </c>
    </row>
    <row r="568" spans="1:27" x14ac:dyDescent="0.25">
      <c r="A568" s="13" t="s">
        <v>1153</v>
      </c>
      <c r="B568" t="s">
        <v>1154</v>
      </c>
      <c r="C568" t="s">
        <v>111</v>
      </c>
      <c r="D568" t="s">
        <v>30</v>
      </c>
      <c r="E568" t="s">
        <v>31</v>
      </c>
      <c r="F568" t="s">
        <v>159</v>
      </c>
      <c r="G568" s="6">
        <v>43853</v>
      </c>
      <c r="H568" s="7">
        <v>0.51678240740740744</v>
      </c>
      <c r="I568" s="6">
        <v>43853</v>
      </c>
      <c r="J568" s="7">
        <v>0.53133101851851849</v>
      </c>
      <c r="K568" s="14">
        <v>43854.550416666665</v>
      </c>
      <c r="L568" s="9"/>
      <c r="M568" s="9"/>
      <c r="O568" s="9" t="s">
        <v>950</v>
      </c>
      <c r="P568" s="9" t="s">
        <v>31</v>
      </c>
      <c r="X568" s="10" t="str">
        <f>IFERROR(VLOOKUP(TablaRequerimientos[[#This Row],[ID de orden de trabajo+]],#REF!,11,FALSE),"Por validar")</f>
        <v>Por validar</v>
      </c>
      <c r="Y568" s="9" t="str">
        <f>IFERROR(VLOOKUP(TablaRequerimientos[[#This Row],[ID de orden de trabajo+]],#REF!,12,FALSE),"Por validar")</f>
        <v>Por validar</v>
      </c>
      <c r="Z568" s="9">
        <v>-9.1435184731381014E-4</v>
      </c>
      <c r="AA568" s="9" t="s">
        <v>31</v>
      </c>
    </row>
    <row r="569" spans="1:27" x14ac:dyDescent="0.25">
      <c r="A569" s="13" t="s">
        <v>1155</v>
      </c>
      <c r="B569" t="s">
        <v>497</v>
      </c>
      <c r="C569" t="s">
        <v>90</v>
      </c>
      <c r="D569" t="s">
        <v>30</v>
      </c>
      <c r="E569" t="s">
        <v>31</v>
      </c>
      <c r="F569" t="s">
        <v>32</v>
      </c>
      <c r="G569" s="6">
        <v>43853</v>
      </c>
      <c r="H569" s="7">
        <v>0.52495370370370364</v>
      </c>
      <c r="I569" s="6">
        <v>43853</v>
      </c>
      <c r="J569" s="7">
        <v>0.74996527777777777</v>
      </c>
      <c r="K569" s="14">
        <v>43854.802129629628</v>
      </c>
      <c r="L569" s="9"/>
      <c r="M569" s="9"/>
      <c r="O569" s="9" t="s">
        <v>1156</v>
      </c>
      <c r="P569" s="9" t="s">
        <v>31</v>
      </c>
      <c r="X569" s="10" t="str">
        <f>IFERROR(VLOOKUP(TablaRequerimientos[[#This Row],[ID de orden de trabajo+]],#REF!,11,FALSE),"Por validar")</f>
        <v>Por validar</v>
      </c>
      <c r="Y569" s="9" t="str">
        <f>IFERROR(VLOOKUP(TablaRequerimientos[[#This Row],[ID de orden de trabajo+]],#REF!,12,FALSE),"Por validar")</f>
        <v>Por validar</v>
      </c>
      <c r="Z569" s="9">
        <v>1.3310185167938471E-3</v>
      </c>
      <c r="AA569" s="9" t="s">
        <v>31</v>
      </c>
    </row>
    <row r="570" spans="1:27" x14ac:dyDescent="0.25">
      <c r="A570" s="13" t="s">
        <v>1157</v>
      </c>
      <c r="B570" t="s">
        <v>1158</v>
      </c>
      <c r="C570" t="s">
        <v>111</v>
      </c>
      <c r="D570" t="s">
        <v>30</v>
      </c>
      <c r="E570" t="s">
        <v>31</v>
      </c>
      <c r="F570" t="s">
        <v>159</v>
      </c>
      <c r="G570" s="6">
        <v>43853</v>
      </c>
      <c r="H570" s="7">
        <v>0.53260416666666666</v>
      </c>
      <c r="I570" s="6">
        <v>43853</v>
      </c>
      <c r="J570" s="7">
        <v>0.66773148148148154</v>
      </c>
      <c r="K570" s="14">
        <v>43854.700833333336</v>
      </c>
      <c r="L570" s="9"/>
      <c r="M570" s="9"/>
      <c r="O570" s="9" t="s">
        <v>1159</v>
      </c>
      <c r="P570" s="9" t="s">
        <v>31</v>
      </c>
      <c r="X570" s="10" t="str">
        <f>IFERROR(VLOOKUP(TablaRequerimientos[[#This Row],[ID de orden de trabajo+]],#REF!,11,FALSE),"Por validar")</f>
        <v>Por validar</v>
      </c>
      <c r="Y570" s="9" t="str">
        <f>IFERROR(VLOOKUP(TablaRequerimientos[[#This Row],[ID de orden de trabajo+]],#REF!,12,FALSE),"Por validar")</f>
        <v>Por validar</v>
      </c>
      <c r="Z570" s="9">
        <v>1.7361110803904012E-4</v>
      </c>
      <c r="AA570" s="9" t="s">
        <v>31</v>
      </c>
    </row>
    <row r="571" spans="1:27" x14ac:dyDescent="0.25">
      <c r="A571" s="13" t="s">
        <v>1160</v>
      </c>
      <c r="B571" t="s">
        <v>1161</v>
      </c>
      <c r="C571" t="s">
        <v>73</v>
      </c>
      <c r="D571" t="s">
        <v>30</v>
      </c>
      <c r="E571" t="s">
        <v>31</v>
      </c>
      <c r="F571" t="s">
        <v>380</v>
      </c>
      <c r="G571" s="6">
        <v>43853</v>
      </c>
      <c r="H571" s="7">
        <v>0.60842592592592593</v>
      </c>
      <c r="I571" s="6">
        <v>43854</v>
      </c>
      <c r="J571" s="7">
        <v>0.48736111111111113</v>
      </c>
      <c r="K571" s="14">
        <v>43855.538136574076</v>
      </c>
      <c r="L571" s="9"/>
      <c r="M571" s="9"/>
      <c r="O571" s="9" t="s">
        <v>1162</v>
      </c>
      <c r="P571" s="9" t="s">
        <v>31</v>
      </c>
      <c r="X571" s="10" t="str">
        <f>IFERROR(VLOOKUP(TablaRequerimientos[[#This Row],[ID de orden de trabajo+]],#REF!,11,FALSE),"Por validar")</f>
        <v>Por validar</v>
      </c>
      <c r="Y571" s="9" t="str">
        <f>IFERROR(VLOOKUP(TablaRequerimientos[[#This Row],[ID de orden de trabajo+]],#REF!,12,FALSE),"Por validar")</f>
        <v>Por validar</v>
      </c>
      <c r="Z571" s="9">
        <v>2.0833333110203966E-4</v>
      </c>
      <c r="AA571" s="9" t="s">
        <v>31</v>
      </c>
    </row>
    <row r="572" spans="1:27" x14ac:dyDescent="0.25">
      <c r="A572" s="13" t="s">
        <v>1163</v>
      </c>
      <c r="B572" t="s">
        <v>1164</v>
      </c>
      <c r="C572" t="s">
        <v>111</v>
      </c>
      <c r="D572" t="s">
        <v>30</v>
      </c>
      <c r="E572" t="s">
        <v>31</v>
      </c>
      <c r="F572" t="s">
        <v>32</v>
      </c>
      <c r="G572" s="6">
        <v>43853</v>
      </c>
      <c r="H572" s="7">
        <v>0.6780787037037036</v>
      </c>
      <c r="I572" s="6">
        <v>43853</v>
      </c>
      <c r="J572" s="7">
        <v>0.71363425925925927</v>
      </c>
      <c r="K572" s="14">
        <v>43854.802129629628</v>
      </c>
      <c r="L572" s="9"/>
      <c r="M572" s="9"/>
      <c r="O572" s="9" t="s">
        <v>1091</v>
      </c>
      <c r="P572" s="9" t="s">
        <v>31</v>
      </c>
      <c r="X572" s="10" t="str">
        <f>IFERROR(VLOOKUP(TablaRequerimientos[[#This Row],[ID de orden de trabajo+]],#REF!,11,FALSE),"Por validar")</f>
        <v>Por validar</v>
      </c>
      <c r="Y572" s="9" t="str">
        <f>IFERROR(VLOOKUP(TablaRequerimientos[[#This Row],[ID de orden de trabajo+]],#REF!,12,FALSE),"Por validar")</f>
        <v>Por validar</v>
      </c>
      <c r="Z572" s="9">
        <v>0</v>
      </c>
      <c r="AA572" s="9" t="s">
        <v>31</v>
      </c>
    </row>
    <row r="573" spans="1:27" x14ac:dyDescent="0.25">
      <c r="A573" s="13" t="s">
        <v>1165</v>
      </c>
      <c r="B573" t="s">
        <v>1166</v>
      </c>
      <c r="C573" t="s">
        <v>358</v>
      </c>
      <c r="D573" t="s">
        <v>30</v>
      </c>
      <c r="E573" t="s">
        <v>31</v>
      </c>
      <c r="F573" t="s">
        <v>159</v>
      </c>
      <c r="G573" s="6">
        <v>43853</v>
      </c>
      <c r="H573" s="7">
        <v>0.67667824074074068</v>
      </c>
      <c r="I573" s="6">
        <v>43853</v>
      </c>
      <c r="J573" s="7">
        <v>0.74945601851851851</v>
      </c>
      <c r="K573" s="14">
        <v>43854.802129629628</v>
      </c>
      <c r="L573" s="9"/>
      <c r="M573" s="9"/>
      <c r="O573" s="9" t="s">
        <v>58</v>
      </c>
      <c r="P573" s="9" t="s">
        <v>31</v>
      </c>
      <c r="X573" s="10" t="str">
        <f>IFERROR(VLOOKUP(TablaRequerimientos[[#This Row],[ID de orden de trabajo+]],#REF!,11,FALSE),"Por validar")</f>
        <v>Por validar</v>
      </c>
      <c r="Y573" s="9" t="str">
        <f>IFERROR(VLOOKUP(TablaRequerimientos[[#This Row],[ID de orden de trabajo+]],#REF!,12,FALSE),"Por validar")</f>
        <v>Por validar</v>
      </c>
      <c r="Z573" s="9">
        <v>-8.2175925490446389E-4</v>
      </c>
      <c r="AA573" s="9" t="s">
        <v>31</v>
      </c>
    </row>
    <row r="574" spans="1:27" x14ac:dyDescent="0.25">
      <c r="A574" s="13" t="s">
        <v>1167</v>
      </c>
      <c r="B574" t="s">
        <v>1168</v>
      </c>
      <c r="C574" t="s">
        <v>57</v>
      </c>
      <c r="D574" t="s">
        <v>30</v>
      </c>
      <c r="E574" t="s">
        <v>31</v>
      </c>
      <c r="F574" t="s">
        <v>32</v>
      </c>
      <c r="G574" s="6">
        <v>43853</v>
      </c>
      <c r="H574" s="7">
        <v>0.69005787037037036</v>
      </c>
      <c r="I574" s="6">
        <v>43853</v>
      </c>
      <c r="J574" s="7">
        <v>0.74517361111111102</v>
      </c>
      <c r="K574" s="14">
        <v>43854.802129629628</v>
      </c>
      <c r="L574" s="9"/>
      <c r="M574" s="9"/>
      <c r="O574" s="9" t="s">
        <v>950</v>
      </c>
      <c r="P574" s="9" t="s">
        <v>31</v>
      </c>
      <c r="X574" s="10" t="str">
        <f>IFERROR(VLOOKUP(TablaRequerimientos[[#This Row],[ID de orden de trabajo+]],#REF!,11,FALSE),"Por validar")</f>
        <v>Por validar</v>
      </c>
      <c r="Y574" s="9" t="str">
        <f>IFERROR(VLOOKUP(TablaRequerimientos[[#This Row],[ID de orden de trabajo+]],#REF!,12,FALSE),"Por validar")</f>
        <v>Por validar</v>
      </c>
      <c r="Z574" s="9">
        <v>0</v>
      </c>
      <c r="AA574" s="9" t="s">
        <v>31</v>
      </c>
    </row>
    <row r="575" spans="1:27" x14ac:dyDescent="0.25">
      <c r="A575" s="13" t="s">
        <v>1169</v>
      </c>
      <c r="B575" t="s">
        <v>1170</v>
      </c>
      <c r="C575" t="s">
        <v>111</v>
      </c>
      <c r="D575" t="s">
        <v>30</v>
      </c>
      <c r="E575" t="s">
        <v>31</v>
      </c>
      <c r="F575" t="s">
        <v>32</v>
      </c>
      <c r="G575" s="6">
        <v>43853</v>
      </c>
      <c r="H575" s="7">
        <v>0.69337962962962962</v>
      </c>
      <c r="I575" s="6">
        <v>43853</v>
      </c>
      <c r="J575" s="7">
        <v>0.71868055555555566</v>
      </c>
      <c r="K575" s="14">
        <v>43854.802129629628</v>
      </c>
      <c r="L575" s="9"/>
      <c r="M575" s="9"/>
      <c r="O575" s="9" t="s">
        <v>1020</v>
      </c>
      <c r="P575" s="9" t="s">
        <v>31</v>
      </c>
      <c r="X575" s="10" t="str">
        <f>IFERROR(VLOOKUP(TablaRequerimientos[[#This Row],[ID de orden de trabajo+]],#REF!,11,FALSE),"Por validar")</f>
        <v>Por validar</v>
      </c>
      <c r="Y575" s="9" t="str">
        <f>IFERROR(VLOOKUP(TablaRequerimientos[[#This Row],[ID de orden de trabajo+]],#REF!,12,FALSE),"Por validar")</f>
        <v>Por validar</v>
      </c>
      <c r="Z575" s="9">
        <v>2.0833333110203966E-4</v>
      </c>
      <c r="AA575" s="9" t="s">
        <v>31</v>
      </c>
    </row>
    <row r="576" spans="1:27" x14ac:dyDescent="0.25">
      <c r="A576" s="13" t="s">
        <v>1171</v>
      </c>
      <c r="B576" t="s">
        <v>1172</v>
      </c>
      <c r="C576" t="s">
        <v>79</v>
      </c>
      <c r="D576" t="s">
        <v>30</v>
      </c>
      <c r="E576" t="s">
        <v>31</v>
      </c>
      <c r="F576" t="s">
        <v>32</v>
      </c>
      <c r="G576" s="6">
        <v>43853</v>
      </c>
      <c r="H576" s="7">
        <v>0.73320601851851863</v>
      </c>
      <c r="I576" s="6">
        <v>43859</v>
      </c>
      <c r="J576" s="7">
        <v>0.64891203703703704</v>
      </c>
      <c r="K576" s="14">
        <v>43860.704629629632</v>
      </c>
      <c r="L576" s="9"/>
      <c r="M576" s="9"/>
      <c r="O576" s="9" t="s">
        <v>1088</v>
      </c>
      <c r="P576" s="9" t="s">
        <v>31</v>
      </c>
      <c r="X576" s="10" t="str">
        <f>IFERROR(VLOOKUP(TablaRequerimientos[[#This Row],[ID de orden de trabajo+]],#REF!,11,FALSE),"Por validar")</f>
        <v>Por validar</v>
      </c>
      <c r="Y576" s="9" t="str">
        <f>IFERROR(VLOOKUP(TablaRequerimientos[[#This Row],[ID de orden de trabajo+]],#REF!,12,FALSE),"Por validar")</f>
        <v>Por validar</v>
      </c>
      <c r="Z576" s="9">
        <v>2.3148153559304774E-5</v>
      </c>
      <c r="AA576" s="9" t="s">
        <v>31</v>
      </c>
    </row>
    <row r="577" spans="1:27" x14ac:dyDescent="0.25">
      <c r="A577" s="13" t="s">
        <v>1173</v>
      </c>
      <c r="B577" t="s">
        <v>1174</v>
      </c>
      <c r="C577" t="s">
        <v>57</v>
      </c>
      <c r="D577" t="s">
        <v>30</v>
      </c>
      <c r="E577" t="s">
        <v>31</v>
      </c>
      <c r="F577" t="s">
        <v>32</v>
      </c>
      <c r="G577" s="6">
        <v>43853</v>
      </c>
      <c r="H577" s="7">
        <v>0.65039351851851845</v>
      </c>
      <c r="I577" s="6">
        <v>43853</v>
      </c>
      <c r="J577" s="7">
        <v>0.7442939814814814</v>
      </c>
      <c r="K577" s="14">
        <v>43854.802129629628</v>
      </c>
      <c r="L577" s="9"/>
      <c r="M577" s="9"/>
      <c r="O577" s="9" t="s">
        <v>1175</v>
      </c>
      <c r="P577" s="9" t="s">
        <v>31</v>
      </c>
      <c r="X577" s="10" t="str">
        <f>IFERROR(VLOOKUP(TablaRequerimientos[[#This Row],[ID de orden de trabajo+]],#REF!,11,FALSE),"Por validar")</f>
        <v>Por validar</v>
      </c>
      <c r="Y577" s="9" t="str">
        <f>IFERROR(VLOOKUP(TablaRequerimientos[[#This Row],[ID de orden de trabajo+]],#REF!,12,FALSE),"Por validar")</f>
        <v>Por validar</v>
      </c>
      <c r="Z577" s="9">
        <v>1.6203703853534535E-4</v>
      </c>
      <c r="AA577" s="9" t="s">
        <v>31</v>
      </c>
    </row>
    <row r="578" spans="1:27" x14ac:dyDescent="0.25">
      <c r="A578" s="13" t="s">
        <v>1176</v>
      </c>
      <c r="B578" t="s">
        <v>1177</v>
      </c>
      <c r="C578" t="s">
        <v>57</v>
      </c>
      <c r="D578" t="s">
        <v>30</v>
      </c>
      <c r="E578" t="s">
        <v>31</v>
      </c>
      <c r="F578" t="s">
        <v>32</v>
      </c>
      <c r="G578" s="6">
        <v>43853</v>
      </c>
      <c r="H578" s="7">
        <v>0.70518518518518514</v>
      </c>
      <c r="I578" s="6">
        <v>43853</v>
      </c>
      <c r="J578" s="7">
        <v>0.74592592592592588</v>
      </c>
      <c r="K578" s="14">
        <v>43854.802129629628</v>
      </c>
      <c r="L578" s="9"/>
      <c r="M578" s="9"/>
      <c r="O578" s="9" t="s">
        <v>1100</v>
      </c>
      <c r="P578" s="9" t="s">
        <v>31</v>
      </c>
      <c r="X578" s="10" t="str">
        <f>IFERROR(VLOOKUP(TablaRequerimientos[[#This Row],[ID de orden de trabajo+]],#REF!,11,FALSE),"Por validar")</f>
        <v>Por validar</v>
      </c>
      <c r="Y578" s="9" t="str">
        <f>IFERROR(VLOOKUP(TablaRequerimientos[[#This Row],[ID de orden de trabajo+]],#REF!,12,FALSE),"Por validar")</f>
        <v>Por validar</v>
      </c>
      <c r="Z578" s="9">
        <v>1.1574076779652387E-5</v>
      </c>
      <c r="AA578" s="9" t="s">
        <v>31</v>
      </c>
    </row>
    <row r="579" spans="1:27" x14ac:dyDescent="0.25">
      <c r="A579" s="13" t="s">
        <v>1178</v>
      </c>
      <c r="B579" t="s">
        <v>1179</v>
      </c>
      <c r="C579" t="s">
        <v>79</v>
      </c>
      <c r="D579" t="s">
        <v>30</v>
      </c>
      <c r="E579" t="s">
        <v>31</v>
      </c>
      <c r="F579" t="s">
        <v>32</v>
      </c>
      <c r="G579" s="6">
        <v>43853</v>
      </c>
      <c r="H579" s="7">
        <v>0.73549768518518521</v>
      </c>
      <c r="I579" s="6">
        <v>43859</v>
      </c>
      <c r="J579" s="7">
        <v>0.66947916666666663</v>
      </c>
      <c r="K579" s="14">
        <v>43860.704629629632</v>
      </c>
      <c r="L579" s="9"/>
      <c r="M579" s="9"/>
      <c r="O579" s="9" t="s">
        <v>1180</v>
      </c>
      <c r="P579" s="9" t="s">
        <v>31</v>
      </c>
      <c r="X579" s="10" t="str">
        <f>IFERROR(VLOOKUP(TablaRequerimientos[[#This Row],[ID de orden de trabajo+]],#REF!,11,FALSE),"Por validar")</f>
        <v>Por validar</v>
      </c>
      <c r="Y579" s="9" t="str">
        <f>IFERROR(VLOOKUP(TablaRequerimientos[[#This Row],[ID de orden de trabajo+]],#REF!,12,FALSE),"Por validar")</f>
        <v>Por validar</v>
      </c>
      <c r="Z579" s="9">
        <v>2.314814628334716E-5</v>
      </c>
      <c r="AA579" s="9" t="s">
        <v>31</v>
      </c>
    </row>
    <row r="580" spans="1:27" x14ac:dyDescent="0.25">
      <c r="A580" s="13" t="s">
        <v>1181</v>
      </c>
      <c r="B580" t="s">
        <v>1182</v>
      </c>
      <c r="C580" t="s">
        <v>379</v>
      </c>
      <c r="D580" t="s">
        <v>30</v>
      </c>
      <c r="E580" t="s">
        <v>31</v>
      </c>
      <c r="F580" t="s">
        <v>380</v>
      </c>
      <c r="G580" s="6">
        <v>43854</v>
      </c>
      <c r="H580" s="7">
        <v>0.31993055555555555</v>
      </c>
      <c r="I580" s="6">
        <v>43854</v>
      </c>
      <c r="J580" s="7">
        <v>0.49641203703703707</v>
      </c>
      <c r="K580" s="14">
        <v>43855.538136574076</v>
      </c>
      <c r="L580" s="9"/>
      <c r="M580" s="9"/>
      <c r="O580" s="9" t="s">
        <v>33</v>
      </c>
      <c r="P580" s="9" t="s">
        <v>31</v>
      </c>
      <c r="X580" s="10" t="str">
        <f>IFERROR(VLOOKUP(TablaRequerimientos[[#This Row],[ID de orden de trabajo+]],#REF!,11,FALSE),"Por validar")</f>
        <v>Por validar</v>
      </c>
      <c r="Y580" s="9" t="str">
        <f>IFERROR(VLOOKUP(TablaRequerimientos[[#This Row],[ID de orden de trabajo+]],#REF!,12,FALSE),"Por validar")</f>
        <v>Por validar</v>
      </c>
      <c r="Z580" s="9">
        <v>9.2592592409346253E-5</v>
      </c>
      <c r="AA580" s="9" t="s">
        <v>31</v>
      </c>
    </row>
    <row r="581" spans="1:27" x14ac:dyDescent="0.25">
      <c r="A581" s="13" t="s">
        <v>1183</v>
      </c>
      <c r="B581" t="s">
        <v>1184</v>
      </c>
      <c r="C581" t="s">
        <v>111</v>
      </c>
      <c r="D581" t="s">
        <v>30</v>
      </c>
      <c r="E581" t="s">
        <v>31</v>
      </c>
      <c r="F581" t="s">
        <v>159</v>
      </c>
      <c r="G581" s="6">
        <v>43854</v>
      </c>
      <c r="H581" s="7">
        <v>0.39155092592592594</v>
      </c>
      <c r="I581" s="6">
        <v>43854</v>
      </c>
      <c r="J581" s="7">
        <v>0.47578703703703701</v>
      </c>
      <c r="K581" s="14">
        <v>43855.538136574076</v>
      </c>
      <c r="L581" s="9"/>
      <c r="M581" s="9"/>
      <c r="O581" s="9" t="s">
        <v>1185</v>
      </c>
      <c r="P581" s="9" t="s">
        <v>31</v>
      </c>
      <c r="X581" s="10" t="str">
        <f>IFERROR(VLOOKUP(TablaRequerimientos[[#This Row],[ID de orden de trabajo+]],#REF!,11,FALSE),"Por validar")</f>
        <v>Por validar</v>
      </c>
      <c r="Y581" s="9" t="str">
        <f>IFERROR(VLOOKUP(TablaRequerimientos[[#This Row],[ID de orden de trabajo+]],#REF!,12,FALSE),"Por validar")</f>
        <v>Por validar</v>
      </c>
      <c r="Z581" s="9">
        <v>0</v>
      </c>
      <c r="AA581" s="9" t="s">
        <v>31</v>
      </c>
    </row>
    <row r="582" spans="1:27" x14ac:dyDescent="0.25">
      <c r="A582" s="13" t="s">
        <v>1186</v>
      </c>
      <c r="B582" t="s">
        <v>1187</v>
      </c>
      <c r="C582" t="s">
        <v>111</v>
      </c>
      <c r="D582" t="s">
        <v>30</v>
      </c>
      <c r="E582" t="s">
        <v>31</v>
      </c>
      <c r="F582" t="s">
        <v>159</v>
      </c>
      <c r="G582" s="6">
        <v>43853</v>
      </c>
      <c r="H582" s="7">
        <v>0.71578703703703705</v>
      </c>
      <c r="I582" s="6">
        <v>43853</v>
      </c>
      <c r="J582" s="7">
        <v>0.75362268518518516</v>
      </c>
      <c r="K582" s="14">
        <v>43854.802129629628</v>
      </c>
      <c r="L582" s="9"/>
      <c r="M582" s="9"/>
      <c r="O582" s="9" t="s">
        <v>1011</v>
      </c>
      <c r="P582" s="9" t="s">
        <v>31</v>
      </c>
      <c r="X582" s="10" t="str">
        <f>IFERROR(VLOOKUP(TablaRequerimientos[[#This Row],[ID de orden de trabajo+]],#REF!,11,FALSE),"Por validar")</f>
        <v>Por validar</v>
      </c>
      <c r="Y582" s="9" t="str">
        <f>IFERROR(VLOOKUP(TablaRequerimientos[[#This Row],[ID de orden de trabajo+]],#REF!,12,FALSE),"Por validar")</f>
        <v>Por validar</v>
      </c>
      <c r="Z582" s="9">
        <v>1.377314816636499E-3</v>
      </c>
      <c r="AA582" s="9" t="s">
        <v>31</v>
      </c>
    </row>
    <row r="583" spans="1:27" x14ac:dyDescent="0.25">
      <c r="A583" s="13" t="s">
        <v>1188</v>
      </c>
      <c r="B583" t="s">
        <v>520</v>
      </c>
      <c r="C583" t="s">
        <v>57</v>
      </c>
      <c r="D583" t="s">
        <v>30</v>
      </c>
      <c r="E583" t="s">
        <v>31</v>
      </c>
      <c r="F583" t="s">
        <v>32</v>
      </c>
      <c r="G583" s="6">
        <v>43854</v>
      </c>
      <c r="H583" s="7">
        <v>0.26586805555555554</v>
      </c>
      <c r="I583" s="6">
        <v>43854</v>
      </c>
      <c r="J583" s="7">
        <v>0.37951388888888887</v>
      </c>
      <c r="K583" s="14">
        <v>43855.473738425928</v>
      </c>
      <c r="L583" s="9"/>
      <c r="M583" s="9"/>
      <c r="O583" s="9" t="s">
        <v>821</v>
      </c>
      <c r="P583" s="9" t="s">
        <v>31</v>
      </c>
      <c r="X583" s="10" t="str">
        <f>IFERROR(VLOOKUP(TablaRequerimientos[[#This Row],[ID de orden de trabajo+]],#REF!,11,FALSE),"Por validar")</f>
        <v>Por validar</v>
      </c>
      <c r="Y583" s="9" t="str">
        <f>IFERROR(VLOOKUP(TablaRequerimientos[[#This Row],[ID de orden de trabajo+]],#REF!,12,FALSE),"Por validar")</f>
        <v>Por validar</v>
      </c>
      <c r="Z583" s="9">
        <v>-9.824074074276723E-2</v>
      </c>
      <c r="AA583" s="9" t="s">
        <v>31</v>
      </c>
    </row>
    <row r="584" spans="1:27" x14ac:dyDescent="0.25">
      <c r="A584" s="13" t="s">
        <v>1189</v>
      </c>
      <c r="B584" t="s">
        <v>791</v>
      </c>
      <c r="C584" t="s">
        <v>57</v>
      </c>
      <c r="D584" t="s">
        <v>30</v>
      </c>
      <c r="E584" t="s">
        <v>31</v>
      </c>
      <c r="F584" t="s">
        <v>32</v>
      </c>
      <c r="G584" s="6">
        <v>43854</v>
      </c>
      <c r="H584" s="7">
        <v>0.38462962962962965</v>
      </c>
      <c r="I584" s="6">
        <v>43854</v>
      </c>
      <c r="J584" s="7">
        <v>0.38611111111111113</v>
      </c>
      <c r="K584" s="14">
        <v>43855.473738425928</v>
      </c>
      <c r="L584" s="9"/>
      <c r="M584" s="9"/>
      <c r="O584" s="9" t="s">
        <v>851</v>
      </c>
      <c r="P584" s="9" t="s">
        <v>31</v>
      </c>
      <c r="X584" s="10" t="str">
        <f>IFERROR(VLOOKUP(TablaRequerimientos[[#This Row],[ID de orden de trabajo+]],#REF!,11,FALSE),"Por validar")</f>
        <v>Por validar</v>
      </c>
      <c r="Y584" s="9" t="str">
        <f>IFERROR(VLOOKUP(TablaRequerimientos[[#This Row],[ID de orden de trabajo+]],#REF!,12,FALSE),"Por validar")</f>
        <v>Por validar</v>
      </c>
      <c r="Z584" s="9">
        <v>0</v>
      </c>
      <c r="AA584" s="9" t="s">
        <v>31</v>
      </c>
    </row>
    <row r="585" spans="1:27" x14ac:dyDescent="0.25">
      <c r="A585" s="13" t="s">
        <v>1190</v>
      </c>
      <c r="B585" t="s">
        <v>884</v>
      </c>
      <c r="C585" t="s">
        <v>57</v>
      </c>
      <c r="D585" t="s">
        <v>30</v>
      </c>
      <c r="E585" t="s">
        <v>31</v>
      </c>
      <c r="F585" t="s">
        <v>32</v>
      </c>
      <c r="G585" s="6">
        <v>43854</v>
      </c>
      <c r="H585" s="7">
        <v>0.46304398148148151</v>
      </c>
      <c r="I585" s="6">
        <v>43857</v>
      </c>
      <c r="J585" s="7">
        <v>0.46416666666666667</v>
      </c>
      <c r="K585" s="14">
        <v>43858.474664351852</v>
      </c>
      <c r="L585" s="9"/>
      <c r="M585" s="9"/>
      <c r="O585" s="9" t="s">
        <v>1191</v>
      </c>
      <c r="P585" s="9" t="s">
        <v>31</v>
      </c>
      <c r="X585" s="10" t="str">
        <f>IFERROR(VLOOKUP(TablaRequerimientos[[#This Row],[ID de orden de trabajo+]],#REF!,11,FALSE),"Por validar")</f>
        <v>Por validar</v>
      </c>
      <c r="Y585" s="9" t="str">
        <f>IFERROR(VLOOKUP(TablaRequerimientos[[#This Row],[ID de orden de trabajo+]],#REF!,12,FALSE),"Por validar")</f>
        <v>Por validar</v>
      </c>
      <c r="Z585" s="9">
        <v>4.6296292566694319E-5</v>
      </c>
      <c r="AA585" s="9" t="s">
        <v>31</v>
      </c>
    </row>
    <row r="586" spans="1:27" x14ac:dyDescent="0.25">
      <c r="A586" s="13" t="s">
        <v>1192</v>
      </c>
      <c r="B586" t="s">
        <v>1193</v>
      </c>
      <c r="C586" t="s">
        <v>90</v>
      </c>
      <c r="D586" t="s">
        <v>30</v>
      </c>
      <c r="E586" t="s">
        <v>41</v>
      </c>
      <c r="F586" t="s">
        <v>32</v>
      </c>
      <c r="G586" s="6">
        <v>43854</v>
      </c>
      <c r="H586" s="7">
        <v>0.4588888888888889</v>
      </c>
      <c r="I586" s="6">
        <v>43857</v>
      </c>
      <c r="J586" s="7">
        <v>0.52086805555555549</v>
      </c>
      <c r="K586" s="14">
        <v>43858.553530092591</v>
      </c>
      <c r="L586" s="9"/>
      <c r="M586" s="9"/>
      <c r="O586" s="9" t="s">
        <v>1194</v>
      </c>
      <c r="P586" s="9" t="s">
        <v>41</v>
      </c>
      <c r="X586" s="10" t="str">
        <f>IFERROR(VLOOKUP(TablaRequerimientos[[#This Row],[ID de orden de trabajo+]],#REF!,11,FALSE),"Por validar")</f>
        <v>Por validar</v>
      </c>
      <c r="Y586" s="9" t="str">
        <f>IFERROR(VLOOKUP(TablaRequerimientos[[#This Row],[ID de orden de trabajo+]],#REF!,12,FALSE),"Por validar")</f>
        <v>Por validar</v>
      </c>
      <c r="Z586" s="9">
        <v>2.314814628334716E-5</v>
      </c>
      <c r="AA586" s="9" t="s">
        <v>31</v>
      </c>
    </row>
    <row r="587" spans="1:27" x14ac:dyDescent="0.25">
      <c r="A587" s="13" t="s">
        <v>1195</v>
      </c>
      <c r="B587" t="s">
        <v>1196</v>
      </c>
      <c r="C587" t="s">
        <v>111</v>
      </c>
      <c r="D587" t="s">
        <v>30</v>
      </c>
      <c r="E587" t="s">
        <v>31</v>
      </c>
      <c r="F587" t="s">
        <v>159</v>
      </c>
      <c r="G587" s="6">
        <v>43854</v>
      </c>
      <c r="H587" s="7">
        <v>0.41163194444444445</v>
      </c>
      <c r="I587" s="6">
        <v>43854</v>
      </c>
      <c r="J587" s="7">
        <v>0.63826388888888885</v>
      </c>
      <c r="K587" s="14">
        <v>43855.702685185184</v>
      </c>
      <c r="L587" s="9"/>
      <c r="M587" s="9"/>
      <c r="O587" s="9" t="s">
        <v>1197</v>
      </c>
      <c r="P587" s="9" t="s">
        <v>31</v>
      </c>
      <c r="X587" s="10" t="str">
        <f>IFERROR(VLOOKUP(TablaRequerimientos[[#This Row],[ID de orden de trabajo+]],#REF!,11,FALSE),"Por validar")</f>
        <v>Por validar</v>
      </c>
      <c r="Y587" s="9" t="str">
        <f>IFERROR(VLOOKUP(TablaRequerimientos[[#This Row],[ID de orden de trabajo+]],#REF!,12,FALSE),"Por validar")</f>
        <v>Por validar</v>
      </c>
      <c r="Z587" s="9">
        <v>2.314814628334716E-5</v>
      </c>
      <c r="AA587" s="9" t="s">
        <v>31</v>
      </c>
    </row>
    <row r="588" spans="1:27" x14ac:dyDescent="0.25">
      <c r="A588" s="13" t="s">
        <v>1198</v>
      </c>
      <c r="B588" t="s">
        <v>1199</v>
      </c>
      <c r="C588" t="s">
        <v>57</v>
      </c>
      <c r="D588" t="s">
        <v>30</v>
      </c>
      <c r="E588" t="s">
        <v>31</v>
      </c>
      <c r="F588" t="s">
        <v>32</v>
      </c>
      <c r="G588" s="6">
        <v>43854</v>
      </c>
      <c r="H588" s="7">
        <v>0.50313657407407408</v>
      </c>
      <c r="I588" s="6">
        <v>43854</v>
      </c>
      <c r="J588" s="7">
        <v>0.73666666666666669</v>
      </c>
      <c r="K588" s="14">
        <v>43855.796481481484</v>
      </c>
      <c r="L588" s="9"/>
      <c r="M588" s="9"/>
      <c r="O588" s="9" t="s">
        <v>1200</v>
      </c>
      <c r="P588" s="9" t="s">
        <v>31</v>
      </c>
      <c r="X588" s="10" t="str">
        <f>IFERROR(VLOOKUP(TablaRequerimientos[[#This Row],[ID de orden de trabajo+]],#REF!,11,FALSE),"Por validar")</f>
        <v>Por validar</v>
      </c>
      <c r="Y588" s="9" t="str">
        <f>IFERROR(VLOOKUP(TablaRequerimientos[[#This Row],[ID de orden de trabajo+]],#REF!,12,FALSE),"Por validar")</f>
        <v>Por validar</v>
      </c>
      <c r="Z588" s="9">
        <v>-2.3148148466134444E-4</v>
      </c>
      <c r="AA588" s="9" t="s">
        <v>31</v>
      </c>
    </row>
    <row r="589" spans="1:27" x14ac:dyDescent="0.25">
      <c r="A589" s="13" t="s">
        <v>1201</v>
      </c>
      <c r="B589" t="s">
        <v>211</v>
      </c>
      <c r="C589" t="s">
        <v>57</v>
      </c>
      <c r="D589" t="s">
        <v>30</v>
      </c>
      <c r="E589" t="s">
        <v>31</v>
      </c>
      <c r="F589" t="s">
        <v>32</v>
      </c>
      <c r="G589" s="6">
        <v>43854</v>
      </c>
      <c r="H589" s="7">
        <v>0.46643518518518517</v>
      </c>
      <c r="I589" s="6">
        <v>43854</v>
      </c>
      <c r="J589" s="7">
        <v>0.46908564814814818</v>
      </c>
      <c r="K589" s="14">
        <v>43855.473738425928</v>
      </c>
      <c r="L589" s="9"/>
      <c r="M589" s="9"/>
      <c r="O589" s="9" t="s">
        <v>35</v>
      </c>
      <c r="P589" s="9" t="s">
        <v>31</v>
      </c>
      <c r="X589" s="10" t="str">
        <f>IFERROR(VLOOKUP(TablaRequerimientos[[#This Row],[ID de orden de trabajo+]],#REF!,11,FALSE),"Por validar")</f>
        <v>Por validar</v>
      </c>
      <c r="Y589" s="9" t="str">
        <f>IFERROR(VLOOKUP(TablaRequerimientos[[#This Row],[ID de orden de trabajo+]],#REF!,12,FALSE),"Por validar")</f>
        <v>Por validar</v>
      </c>
      <c r="Z589" s="9" t="s">
        <v>212</v>
      </c>
      <c r="AA589" s="9" t="s">
        <v>212</v>
      </c>
    </row>
    <row r="590" spans="1:27" x14ac:dyDescent="0.25">
      <c r="A590" s="13" t="s">
        <v>1202</v>
      </c>
      <c r="B590" t="s">
        <v>1203</v>
      </c>
      <c r="C590" t="s">
        <v>57</v>
      </c>
      <c r="D590" t="s">
        <v>30</v>
      </c>
      <c r="E590" t="s">
        <v>31</v>
      </c>
      <c r="F590" t="s">
        <v>32</v>
      </c>
      <c r="G590" s="6">
        <v>43854</v>
      </c>
      <c r="H590" s="7">
        <v>0.54135416666666669</v>
      </c>
      <c r="I590" s="6">
        <v>43854</v>
      </c>
      <c r="J590" s="7">
        <v>0.58552083333333338</v>
      </c>
      <c r="K590" s="14">
        <v>43855.635949074072</v>
      </c>
      <c r="L590" s="9"/>
      <c r="M590" s="9"/>
      <c r="O590" s="9" t="s">
        <v>1063</v>
      </c>
      <c r="P590" s="9" t="s">
        <v>31</v>
      </c>
      <c r="X590" s="10" t="str">
        <f>IFERROR(VLOOKUP(TablaRequerimientos[[#This Row],[ID de orden de trabajo+]],#REF!,11,FALSE),"Por validar")</f>
        <v>Por validar</v>
      </c>
      <c r="Y590" s="9" t="str">
        <f>IFERROR(VLOOKUP(TablaRequerimientos[[#This Row],[ID de orden de trabajo+]],#REF!,12,FALSE),"Por validar")</f>
        <v>Por validar</v>
      </c>
      <c r="Z590" s="9">
        <v>1.1574069503694773E-5</v>
      </c>
      <c r="AA590" s="9" t="s">
        <v>31</v>
      </c>
    </row>
    <row r="591" spans="1:27" x14ac:dyDescent="0.25">
      <c r="A591" s="13" t="s">
        <v>1204</v>
      </c>
      <c r="B591" t="s">
        <v>211</v>
      </c>
      <c r="C591" t="s">
        <v>57</v>
      </c>
      <c r="D591" t="s">
        <v>30</v>
      </c>
      <c r="E591" t="s">
        <v>31</v>
      </c>
      <c r="F591" t="s">
        <v>32</v>
      </c>
      <c r="G591" s="6">
        <v>43854</v>
      </c>
      <c r="H591" s="7">
        <v>0.52322916666666663</v>
      </c>
      <c r="I591" s="6">
        <v>43854</v>
      </c>
      <c r="J591" s="7">
        <v>0.52376157407407409</v>
      </c>
      <c r="K591" s="14">
        <v>43855.538136574076</v>
      </c>
      <c r="L591" s="9"/>
      <c r="M591" s="9"/>
      <c r="O591" s="9" t="s">
        <v>33</v>
      </c>
      <c r="P591" s="9" t="s">
        <v>31</v>
      </c>
      <c r="X591" s="10" t="str">
        <f>IFERROR(VLOOKUP(TablaRequerimientos[[#This Row],[ID de orden de trabajo+]],#REF!,11,FALSE),"Por validar")</f>
        <v>Por validar</v>
      </c>
      <c r="Y591" s="9" t="str">
        <f>IFERROR(VLOOKUP(TablaRequerimientos[[#This Row],[ID de orden de trabajo+]],#REF!,12,FALSE),"Por validar")</f>
        <v>Por validar</v>
      </c>
      <c r="Z591" s="9" t="s">
        <v>212</v>
      </c>
      <c r="AA591" s="9" t="s">
        <v>212</v>
      </c>
    </row>
    <row r="592" spans="1:27" x14ac:dyDescent="0.25">
      <c r="A592" s="13" t="s">
        <v>1205</v>
      </c>
      <c r="B592" t="s">
        <v>1137</v>
      </c>
      <c r="C592" t="s">
        <v>90</v>
      </c>
      <c r="D592" t="s">
        <v>30</v>
      </c>
      <c r="E592" t="s">
        <v>31</v>
      </c>
      <c r="F592" t="s">
        <v>32</v>
      </c>
      <c r="G592" s="6">
        <v>43854</v>
      </c>
      <c r="H592" s="7">
        <v>0.51996527777777779</v>
      </c>
      <c r="I592" s="6">
        <v>43857</v>
      </c>
      <c r="J592" s="7">
        <v>0.72165509259259253</v>
      </c>
      <c r="K592" s="14">
        <v>43858.788946759261</v>
      </c>
      <c r="L592" s="9"/>
      <c r="M592" s="9"/>
      <c r="O592" s="9" t="s">
        <v>1206</v>
      </c>
      <c r="P592" s="9" t="s">
        <v>31</v>
      </c>
      <c r="X592" s="10" t="str">
        <f>IFERROR(VLOOKUP(TablaRequerimientos[[#This Row],[ID de orden de trabajo+]],#REF!,11,FALSE),"Por validar")</f>
        <v>Por validar</v>
      </c>
      <c r="Y592" s="9" t="str">
        <f>IFERROR(VLOOKUP(TablaRequerimientos[[#This Row],[ID de orden de trabajo+]],#REF!,12,FALSE),"Por validar")</f>
        <v>Por validar</v>
      </c>
      <c r="Z592" s="9">
        <v>2.3148153559304774E-5</v>
      </c>
      <c r="AA592" s="9" t="s">
        <v>31</v>
      </c>
    </row>
    <row r="593" spans="1:27" x14ac:dyDescent="0.25">
      <c r="A593" s="13" t="s">
        <v>1207</v>
      </c>
      <c r="B593" t="s">
        <v>1208</v>
      </c>
      <c r="C593" t="s">
        <v>73</v>
      </c>
      <c r="D593" t="s">
        <v>30</v>
      </c>
      <c r="E593" t="s">
        <v>31</v>
      </c>
      <c r="F593" t="s">
        <v>32</v>
      </c>
      <c r="G593" s="6">
        <v>43854</v>
      </c>
      <c r="H593" s="7">
        <v>0.60537037037037034</v>
      </c>
      <c r="I593" s="6">
        <v>43858</v>
      </c>
      <c r="J593" s="7">
        <v>0.62293981481481475</v>
      </c>
      <c r="K593" s="14">
        <v>43859.639108796298</v>
      </c>
      <c r="L593" s="9"/>
      <c r="M593" s="9"/>
      <c r="O593" s="9" t="s">
        <v>1209</v>
      </c>
      <c r="P593" s="9" t="s">
        <v>31</v>
      </c>
      <c r="X593" s="10" t="str">
        <f>IFERROR(VLOOKUP(TablaRequerimientos[[#This Row],[ID de orden de trabajo+]],#REF!,11,FALSE),"Por validar")</f>
        <v>Por validar</v>
      </c>
      <c r="Y593" s="9" t="str">
        <f>IFERROR(VLOOKUP(TablaRequerimientos[[#This Row],[ID de orden de trabajo+]],#REF!,12,FALSE),"Por validar")</f>
        <v>Por validar</v>
      </c>
      <c r="Z593" s="9">
        <v>4.6296299842651933E-5</v>
      </c>
      <c r="AA593" s="9" t="s">
        <v>31</v>
      </c>
    </row>
    <row r="594" spans="1:27" x14ac:dyDescent="0.25">
      <c r="A594" s="13" t="s">
        <v>1210</v>
      </c>
      <c r="B594" t="s">
        <v>744</v>
      </c>
      <c r="C594" t="s">
        <v>111</v>
      </c>
      <c r="D594" t="s">
        <v>30</v>
      </c>
      <c r="E594" t="s">
        <v>31</v>
      </c>
      <c r="F594" t="s">
        <v>32</v>
      </c>
      <c r="G594" s="6">
        <v>43854</v>
      </c>
      <c r="H594" s="7">
        <v>0.67466435185185192</v>
      </c>
      <c r="I594" s="6">
        <v>43857</v>
      </c>
      <c r="J594" s="7">
        <v>0.49114583333333334</v>
      </c>
      <c r="K594" s="14">
        <v>43858.553530092591</v>
      </c>
      <c r="L594" s="9"/>
      <c r="M594" s="9"/>
      <c r="O594" s="9" t="s">
        <v>1211</v>
      </c>
      <c r="P594" s="9" t="s">
        <v>31</v>
      </c>
      <c r="X594" s="10" t="str">
        <f>IFERROR(VLOOKUP(TablaRequerimientos[[#This Row],[ID de orden de trabajo+]],#REF!,11,FALSE),"Por validar")</f>
        <v>Por validar</v>
      </c>
      <c r="Y594" s="9" t="str">
        <f>IFERROR(VLOOKUP(TablaRequerimientos[[#This Row],[ID de orden de trabajo+]],#REF!,12,FALSE),"Por validar")</f>
        <v>Por validar</v>
      </c>
      <c r="Z594" s="9">
        <v>-2.5694444484543055E-3</v>
      </c>
      <c r="AA594" s="9" t="s">
        <v>31</v>
      </c>
    </row>
    <row r="595" spans="1:27" x14ac:dyDescent="0.25">
      <c r="A595" s="13" t="s">
        <v>1212</v>
      </c>
      <c r="B595" t="s">
        <v>214</v>
      </c>
      <c r="C595" t="s">
        <v>111</v>
      </c>
      <c r="D595" t="s">
        <v>30</v>
      </c>
      <c r="E595" t="s">
        <v>31</v>
      </c>
      <c r="F595" t="s">
        <v>159</v>
      </c>
      <c r="G595" s="6">
        <v>43854</v>
      </c>
      <c r="H595" s="7">
        <v>0.71333333333333337</v>
      </c>
      <c r="I595" s="6">
        <v>43854</v>
      </c>
      <c r="J595" s="7">
        <v>0.73403935185185187</v>
      </c>
      <c r="K595" s="14">
        <v>43855.796481481484</v>
      </c>
      <c r="L595" s="9"/>
      <c r="M595" s="9"/>
      <c r="O595" s="9" t="s">
        <v>1213</v>
      </c>
      <c r="P595" s="9" t="s">
        <v>31</v>
      </c>
      <c r="X595" s="10" t="str">
        <f>IFERROR(VLOOKUP(TablaRequerimientos[[#This Row],[ID de orden de trabajo+]],#REF!,11,FALSE),"Por validar")</f>
        <v>Por validar</v>
      </c>
      <c r="Y595" s="9" t="str">
        <f>IFERROR(VLOOKUP(TablaRequerimientos[[#This Row],[ID de orden de trabajo+]],#REF!,12,FALSE),"Por validar")</f>
        <v>Por validar</v>
      </c>
      <c r="Z595" s="9">
        <v>2.314814628334716E-5</v>
      </c>
      <c r="AA595" s="9" t="s">
        <v>31</v>
      </c>
    </row>
    <row r="596" spans="1:27" x14ac:dyDescent="0.25">
      <c r="A596" s="13" t="s">
        <v>1214</v>
      </c>
      <c r="B596" t="s">
        <v>1215</v>
      </c>
      <c r="C596" t="s">
        <v>111</v>
      </c>
      <c r="D596" t="s">
        <v>30</v>
      </c>
      <c r="E596" t="s">
        <v>31</v>
      </c>
      <c r="F596" t="s">
        <v>159</v>
      </c>
      <c r="G596" s="6">
        <v>43854</v>
      </c>
      <c r="H596" s="7">
        <v>0.66593749999999996</v>
      </c>
      <c r="I596" s="6">
        <v>43854</v>
      </c>
      <c r="J596" s="7">
        <v>0.72763888888888895</v>
      </c>
      <c r="K596" s="14">
        <v>43855.796481481484</v>
      </c>
      <c r="L596" s="9"/>
      <c r="M596" s="9"/>
      <c r="O596" s="9" t="s">
        <v>1216</v>
      </c>
      <c r="P596" s="9" t="s">
        <v>31</v>
      </c>
      <c r="X596" s="10" t="str">
        <f>IFERROR(VLOOKUP(TablaRequerimientos[[#This Row],[ID de orden de trabajo+]],#REF!,11,FALSE),"Por validar")</f>
        <v>Por validar</v>
      </c>
      <c r="Y596" s="9" t="str">
        <f>IFERROR(VLOOKUP(TablaRequerimientos[[#This Row],[ID de orden de trabajo+]],#REF!,12,FALSE),"Por validar")</f>
        <v>Por validar</v>
      </c>
      <c r="Z596" s="9">
        <v>2.314814628334716E-5</v>
      </c>
      <c r="AA596" s="9" t="s">
        <v>31</v>
      </c>
    </row>
    <row r="597" spans="1:27" x14ac:dyDescent="0.25">
      <c r="A597" s="13" t="s">
        <v>1217</v>
      </c>
      <c r="B597" t="s">
        <v>1218</v>
      </c>
      <c r="C597" t="s">
        <v>79</v>
      </c>
      <c r="D597" t="s">
        <v>30</v>
      </c>
      <c r="E597" t="s">
        <v>31</v>
      </c>
      <c r="F597" t="s">
        <v>32</v>
      </c>
      <c r="G597" s="6">
        <v>43854</v>
      </c>
      <c r="H597" s="7">
        <v>0.70207175925925924</v>
      </c>
      <c r="I597" s="6">
        <v>43857</v>
      </c>
      <c r="J597" s="7">
        <v>0.70922453703703703</v>
      </c>
      <c r="K597" s="14">
        <v>43858.715543981481</v>
      </c>
      <c r="L597" s="9"/>
      <c r="M597" s="9"/>
      <c r="O597" s="9" t="s">
        <v>968</v>
      </c>
      <c r="P597" s="9" t="s">
        <v>31</v>
      </c>
      <c r="X597" s="10" t="str">
        <f>IFERROR(VLOOKUP(TablaRequerimientos[[#This Row],[ID de orden de trabajo+]],#REF!,11,FALSE),"Por validar")</f>
        <v>Por validar</v>
      </c>
      <c r="Y597" s="9" t="str">
        <f>IFERROR(VLOOKUP(TablaRequerimientos[[#This Row],[ID de orden de trabajo+]],#REF!,12,FALSE),"Por validar")</f>
        <v>Por validar</v>
      </c>
      <c r="Z597" s="9">
        <v>2.314814628334716E-5</v>
      </c>
      <c r="AA597" s="9" t="s">
        <v>31</v>
      </c>
    </row>
    <row r="598" spans="1:27" x14ac:dyDescent="0.25">
      <c r="A598" s="13" t="s">
        <v>1219</v>
      </c>
      <c r="B598" t="s">
        <v>1220</v>
      </c>
      <c r="C598" t="s">
        <v>111</v>
      </c>
      <c r="D598" t="s">
        <v>30</v>
      </c>
      <c r="E598" t="s">
        <v>31</v>
      </c>
      <c r="F598" t="s">
        <v>32</v>
      </c>
      <c r="G598" s="6">
        <v>43854</v>
      </c>
      <c r="H598" s="7">
        <v>0.74070601851851858</v>
      </c>
      <c r="I598" s="6">
        <v>43855</v>
      </c>
      <c r="J598" s="7">
        <v>6.267361111111111E-2</v>
      </c>
      <c r="K598" s="14">
        <v>43856.128125000003</v>
      </c>
      <c r="L598" s="9"/>
      <c r="M598" s="9"/>
      <c r="O598" s="9" t="s">
        <v>821</v>
      </c>
      <c r="P598" s="9" t="s">
        <v>31</v>
      </c>
      <c r="X598" s="10" t="str">
        <f>IFERROR(VLOOKUP(TablaRequerimientos[[#This Row],[ID de orden de trabajo+]],#REF!,11,FALSE),"Por validar")</f>
        <v>Por validar</v>
      </c>
      <c r="Y598" s="9" t="str">
        <f>IFERROR(VLOOKUP(TablaRequerimientos[[#This Row],[ID de orden de trabajo+]],#REF!,12,FALSE),"Por validar")</f>
        <v>Por validar</v>
      </c>
      <c r="Z598" s="9">
        <v>1.1342592624714598E-3</v>
      </c>
      <c r="AA598" s="9" t="s">
        <v>31</v>
      </c>
    </row>
    <row r="599" spans="1:27" x14ac:dyDescent="0.25">
      <c r="A599" s="13" t="s">
        <v>1221</v>
      </c>
      <c r="B599" t="s">
        <v>1222</v>
      </c>
      <c r="C599" t="s">
        <v>111</v>
      </c>
      <c r="D599" t="s">
        <v>30</v>
      </c>
      <c r="E599" t="s">
        <v>31</v>
      </c>
      <c r="F599" t="s">
        <v>32</v>
      </c>
      <c r="G599" s="6">
        <v>43854</v>
      </c>
      <c r="H599" s="7">
        <v>0.75967592592592592</v>
      </c>
      <c r="I599" s="6">
        <v>43859</v>
      </c>
      <c r="J599" s="7">
        <v>0.66615740740740736</v>
      </c>
      <c r="K599" s="14">
        <v>43860.704629629632</v>
      </c>
      <c r="L599" s="9"/>
      <c r="M599" s="9"/>
      <c r="O599" s="9" t="s">
        <v>1223</v>
      </c>
      <c r="P599" s="9" t="s">
        <v>31</v>
      </c>
      <c r="X599" s="10" t="str">
        <f>IFERROR(VLOOKUP(TablaRequerimientos[[#This Row],[ID de orden de trabajo+]],#REF!,11,FALSE),"Por validar")</f>
        <v>Por validar</v>
      </c>
      <c r="Y599" s="9" t="str">
        <f>IFERROR(VLOOKUP(TablaRequerimientos[[#This Row],[ID de orden de trabajo+]],#REF!,12,FALSE),"Por validar")</f>
        <v>Por validar</v>
      </c>
      <c r="Z599" s="9">
        <v>-4.9768518510973081E-4</v>
      </c>
      <c r="AA599" s="9" t="s">
        <v>31</v>
      </c>
    </row>
    <row r="600" spans="1:27" x14ac:dyDescent="0.25">
      <c r="A600" s="13" t="s">
        <v>1224</v>
      </c>
      <c r="B600" t="s">
        <v>1225</v>
      </c>
      <c r="C600" t="s">
        <v>379</v>
      </c>
      <c r="D600" t="s">
        <v>30</v>
      </c>
      <c r="E600" t="s">
        <v>31</v>
      </c>
      <c r="F600" t="s">
        <v>380</v>
      </c>
      <c r="G600" s="6">
        <v>43857</v>
      </c>
      <c r="H600" s="7">
        <v>0.27545138888888893</v>
      </c>
      <c r="I600" s="6">
        <v>43857</v>
      </c>
      <c r="J600" s="7">
        <v>0.65554398148148152</v>
      </c>
      <c r="K600" s="14">
        <v>43858.715543981481</v>
      </c>
      <c r="L600" s="9"/>
      <c r="M600" s="9"/>
      <c r="O600" s="9" t="s">
        <v>1226</v>
      </c>
      <c r="P600" s="9" t="s">
        <v>31</v>
      </c>
      <c r="X600" s="10" t="str">
        <f>IFERROR(VLOOKUP(TablaRequerimientos[[#This Row],[ID de orden de trabajo+]],#REF!,11,FALSE),"Por validar")</f>
        <v>Por validar</v>
      </c>
      <c r="Y600" s="9" t="str">
        <f>IFERROR(VLOOKUP(TablaRequerimientos[[#This Row],[ID de orden de trabajo+]],#REF!,12,FALSE),"Por validar")</f>
        <v>Por validar</v>
      </c>
      <c r="Z600" s="9">
        <v>0</v>
      </c>
      <c r="AA600" s="9" t="s">
        <v>31</v>
      </c>
    </row>
    <row r="601" spans="1:27" x14ac:dyDescent="0.25">
      <c r="A601" s="13" t="s">
        <v>1227</v>
      </c>
      <c r="B601" t="s">
        <v>651</v>
      </c>
      <c r="C601" t="s">
        <v>57</v>
      </c>
      <c r="D601" t="s">
        <v>53</v>
      </c>
      <c r="E601" t="s">
        <v>31</v>
      </c>
      <c r="F601" t="s">
        <v>32</v>
      </c>
      <c r="G601" s="6">
        <v>43857</v>
      </c>
      <c r="H601" s="7">
        <v>0.36258101851851854</v>
      </c>
      <c r="I601" s="6">
        <v>43857</v>
      </c>
      <c r="J601" s="7">
        <v>0.36342592592592587</v>
      </c>
      <c r="K601" s="14">
        <v>43858.393923611111</v>
      </c>
      <c r="L601" s="9"/>
      <c r="M601" s="9"/>
      <c r="O601" s="9" t="s">
        <v>33</v>
      </c>
      <c r="P601" s="9" t="s">
        <v>31</v>
      </c>
      <c r="X601" s="10" t="str">
        <f>IFERROR(VLOOKUP(TablaRequerimientos[[#This Row],[ID de orden de trabajo+]],#REF!,11,FALSE),"Por validar")</f>
        <v>Por validar</v>
      </c>
      <c r="Y601" s="9" t="str">
        <f>IFERROR(VLOOKUP(TablaRequerimientos[[#This Row],[ID de orden de trabajo+]],#REF!,12,FALSE),"Por validar")</f>
        <v>Por validar</v>
      </c>
      <c r="Z601" s="9" t="s">
        <v>212</v>
      </c>
      <c r="AA601" s="9" t="s">
        <v>212</v>
      </c>
    </row>
    <row r="602" spans="1:27" x14ac:dyDescent="0.25">
      <c r="A602" s="13" t="s">
        <v>1228</v>
      </c>
      <c r="B602" t="s">
        <v>1229</v>
      </c>
      <c r="C602" t="s">
        <v>57</v>
      </c>
      <c r="D602" t="s">
        <v>53</v>
      </c>
      <c r="E602" t="s">
        <v>31</v>
      </c>
      <c r="F602" t="s">
        <v>32</v>
      </c>
      <c r="G602" s="6">
        <v>43857</v>
      </c>
      <c r="H602" s="7">
        <v>0.37841435185185185</v>
      </c>
      <c r="I602" s="6">
        <v>43857</v>
      </c>
      <c r="J602" s="7">
        <v>0.55285879629629631</v>
      </c>
      <c r="K602" s="14">
        <v>43858.553530092591</v>
      </c>
      <c r="L602" s="9"/>
      <c r="M602" s="9"/>
      <c r="O602" s="9" t="s">
        <v>1230</v>
      </c>
      <c r="P602" s="9" t="s">
        <v>31</v>
      </c>
      <c r="X602" s="10" t="str">
        <f>IFERROR(VLOOKUP(TablaRequerimientos[[#This Row],[ID de orden de trabajo+]],#REF!,11,FALSE),"Por validar")</f>
        <v>Por validar</v>
      </c>
      <c r="Y602" s="9" t="str">
        <f>IFERROR(VLOOKUP(TablaRequerimientos[[#This Row],[ID de orden de trabajo+]],#REF!,12,FALSE),"Por validar")</f>
        <v>Por validar</v>
      </c>
      <c r="Z602" s="9">
        <v>2.314814628334716E-5</v>
      </c>
      <c r="AA602" s="9" t="s">
        <v>31</v>
      </c>
    </row>
    <row r="603" spans="1:27" x14ac:dyDescent="0.25">
      <c r="A603" s="13" t="s">
        <v>1231</v>
      </c>
      <c r="B603" t="s">
        <v>1232</v>
      </c>
      <c r="C603" t="s">
        <v>79</v>
      </c>
      <c r="D603" t="s">
        <v>30</v>
      </c>
      <c r="E603" t="s">
        <v>31</v>
      </c>
      <c r="F603" t="s">
        <v>32</v>
      </c>
      <c r="G603" s="6">
        <v>43857</v>
      </c>
      <c r="H603" s="7">
        <v>0.38864583333333336</v>
      </c>
      <c r="I603" s="6">
        <v>43857</v>
      </c>
      <c r="J603" s="7">
        <v>0.40009259259259261</v>
      </c>
      <c r="K603" s="14">
        <v>43858.474664351852</v>
      </c>
      <c r="L603" s="9"/>
      <c r="M603" s="9"/>
      <c r="O603" s="9" t="s">
        <v>1100</v>
      </c>
      <c r="P603" s="9" t="s">
        <v>31</v>
      </c>
      <c r="X603" s="10" t="str">
        <f>IFERROR(VLOOKUP(TablaRequerimientos[[#This Row],[ID de orden de trabajo+]],#REF!,11,FALSE),"Por validar")</f>
        <v>Por validar</v>
      </c>
      <c r="Y603" s="9" t="str">
        <f>IFERROR(VLOOKUP(TablaRequerimientos[[#This Row],[ID de orden de trabajo+]],#REF!,12,FALSE),"Por validar")</f>
        <v>Por validar</v>
      </c>
      <c r="Z603" s="9">
        <v>1.1805555550381541E-3</v>
      </c>
      <c r="AA603" s="9" t="s">
        <v>31</v>
      </c>
    </row>
    <row r="604" spans="1:27" x14ac:dyDescent="0.25">
      <c r="A604" s="13" t="s">
        <v>1233</v>
      </c>
      <c r="B604" t="s">
        <v>791</v>
      </c>
      <c r="C604" t="s">
        <v>57</v>
      </c>
      <c r="D604" t="s">
        <v>30</v>
      </c>
      <c r="E604" t="s">
        <v>31</v>
      </c>
      <c r="F604" t="s">
        <v>32</v>
      </c>
      <c r="G604" s="6">
        <v>43857</v>
      </c>
      <c r="H604" s="7">
        <v>0.40135416666666668</v>
      </c>
      <c r="I604" s="6">
        <v>43857</v>
      </c>
      <c r="J604" s="7">
        <v>0.40173611111111113</v>
      </c>
      <c r="K604" s="14">
        <v>43858.474664351852</v>
      </c>
      <c r="L604" s="9"/>
      <c r="M604" s="9"/>
      <c r="O604" s="9" t="s">
        <v>33</v>
      </c>
      <c r="P604" s="9" t="s">
        <v>31</v>
      </c>
      <c r="X604" s="10" t="str">
        <f>IFERROR(VLOOKUP(TablaRequerimientos[[#This Row],[ID de orden de trabajo+]],#REF!,11,FALSE),"Por validar")</f>
        <v>Por validar</v>
      </c>
      <c r="Y604" s="9" t="str">
        <f>IFERROR(VLOOKUP(TablaRequerimientos[[#This Row],[ID de orden de trabajo+]],#REF!,12,FALSE),"Por validar")</f>
        <v>Por validar</v>
      </c>
      <c r="Z604" s="9">
        <v>0</v>
      </c>
      <c r="AA604" s="9" t="s">
        <v>31</v>
      </c>
    </row>
    <row r="605" spans="1:27" x14ac:dyDescent="0.25">
      <c r="A605" s="13" t="s">
        <v>1234</v>
      </c>
      <c r="B605" t="s">
        <v>1235</v>
      </c>
      <c r="C605" t="s">
        <v>90</v>
      </c>
      <c r="D605" t="s">
        <v>30</v>
      </c>
      <c r="E605" t="s">
        <v>31</v>
      </c>
      <c r="F605" t="s">
        <v>32</v>
      </c>
      <c r="G605" s="6">
        <v>43857</v>
      </c>
      <c r="H605" s="7">
        <v>0.41630787037037037</v>
      </c>
      <c r="I605" s="6">
        <v>43857</v>
      </c>
      <c r="J605" s="7">
        <v>0.65224537037037034</v>
      </c>
      <c r="K605" s="14">
        <v>43858.715543981481</v>
      </c>
      <c r="L605" s="9"/>
      <c r="M605" s="9"/>
      <c r="O605" s="9" t="s">
        <v>1236</v>
      </c>
      <c r="P605" s="9" t="s">
        <v>31</v>
      </c>
      <c r="X605" s="10" t="str">
        <f>IFERROR(VLOOKUP(TablaRequerimientos[[#This Row],[ID de orden de trabajo+]],#REF!,11,FALSE),"Por validar")</f>
        <v>Por validar</v>
      </c>
      <c r="Y605" s="9" t="str">
        <f>IFERROR(VLOOKUP(TablaRequerimientos[[#This Row],[ID de orden de trabajo+]],#REF!,12,FALSE),"Por validar")</f>
        <v>Por validar</v>
      </c>
      <c r="Z605" s="9">
        <v>1.1574076779652387E-5</v>
      </c>
      <c r="AA605" s="9" t="s">
        <v>31</v>
      </c>
    </row>
    <row r="606" spans="1:27" x14ac:dyDescent="0.25">
      <c r="A606" s="13" t="s">
        <v>1237</v>
      </c>
      <c r="B606" t="s">
        <v>1238</v>
      </c>
      <c r="C606" t="s">
        <v>111</v>
      </c>
      <c r="D606" t="s">
        <v>30</v>
      </c>
      <c r="E606" t="s">
        <v>31</v>
      </c>
      <c r="F606" t="s">
        <v>32</v>
      </c>
      <c r="G606" s="6">
        <v>43857</v>
      </c>
      <c r="H606" s="7">
        <v>0.42313657407407407</v>
      </c>
      <c r="I606" s="6">
        <v>43857</v>
      </c>
      <c r="J606" s="7">
        <v>0.4959837962962963</v>
      </c>
      <c r="K606" s="14">
        <v>43858.553530092591</v>
      </c>
      <c r="L606" s="9"/>
      <c r="M606" s="9"/>
      <c r="O606" s="9" t="s">
        <v>779</v>
      </c>
      <c r="P606" s="9" t="s">
        <v>31</v>
      </c>
      <c r="X606" s="10" t="str">
        <f>IFERROR(VLOOKUP(TablaRequerimientos[[#This Row],[ID de orden de trabajo+]],#REF!,11,FALSE),"Por validar")</f>
        <v>Por validar</v>
      </c>
      <c r="Y606" s="9" t="str">
        <f>IFERROR(VLOOKUP(TablaRequerimientos[[#This Row],[ID de orden de trabajo+]],#REF!,12,FALSE),"Por validar")</f>
        <v>Por validar</v>
      </c>
      <c r="Z606" s="9">
        <v>9.2592592409346253E-5</v>
      </c>
      <c r="AA606" s="9" t="s">
        <v>31</v>
      </c>
    </row>
    <row r="607" spans="1:27" x14ac:dyDescent="0.25">
      <c r="A607" s="13" t="s">
        <v>1239</v>
      </c>
      <c r="B607" t="s">
        <v>1240</v>
      </c>
      <c r="C607" t="s">
        <v>73</v>
      </c>
      <c r="D607" t="s">
        <v>30</v>
      </c>
      <c r="E607" t="s">
        <v>31</v>
      </c>
      <c r="F607" t="s">
        <v>380</v>
      </c>
      <c r="G607" s="6">
        <v>43857</v>
      </c>
      <c r="H607" s="7">
        <v>0.45009259259259254</v>
      </c>
      <c r="I607" s="6">
        <v>43857</v>
      </c>
      <c r="J607" s="7">
        <v>0.66075231481481478</v>
      </c>
      <c r="K607" s="14">
        <v>43858.715543981481</v>
      </c>
      <c r="L607" s="9"/>
      <c r="M607" s="9"/>
      <c r="O607" s="9" t="s">
        <v>865</v>
      </c>
      <c r="P607" s="9" t="s">
        <v>31</v>
      </c>
      <c r="X607" s="10" t="str">
        <f>IFERROR(VLOOKUP(TablaRequerimientos[[#This Row],[ID de orden de trabajo+]],#REF!,11,FALSE),"Por validar")</f>
        <v>Por validar</v>
      </c>
      <c r="Y607" s="9" t="str">
        <f>IFERROR(VLOOKUP(TablaRequerimientos[[#This Row],[ID de orden de trabajo+]],#REF!,12,FALSE),"Por validar")</f>
        <v>Por validar</v>
      </c>
      <c r="Z607" s="9">
        <v>1.1574069503694773E-5</v>
      </c>
      <c r="AA607" s="9" t="s">
        <v>31</v>
      </c>
    </row>
    <row r="608" spans="1:27" x14ac:dyDescent="0.25">
      <c r="A608" s="13" t="s">
        <v>1241</v>
      </c>
      <c r="B608" t="s">
        <v>520</v>
      </c>
      <c r="C608" t="s">
        <v>57</v>
      </c>
      <c r="D608" t="s">
        <v>30</v>
      </c>
      <c r="E608" t="s">
        <v>31</v>
      </c>
      <c r="F608" t="s">
        <v>32</v>
      </c>
      <c r="G608" s="6">
        <v>43857</v>
      </c>
      <c r="H608" s="7">
        <v>0.30324074074074076</v>
      </c>
      <c r="I608" s="6">
        <v>43857</v>
      </c>
      <c r="J608" s="7">
        <v>0.54903935185185182</v>
      </c>
      <c r="K608" s="14">
        <v>43858.553530092591</v>
      </c>
      <c r="L608" s="9"/>
      <c r="M608" s="9"/>
      <c r="O608" s="9" t="s">
        <v>33</v>
      </c>
      <c r="P608" s="9" t="s">
        <v>31</v>
      </c>
      <c r="X608" s="10" t="str">
        <f>IFERROR(VLOOKUP(TablaRequerimientos[[#This Row],[ID de orden de trabajo+]],#REF!,11,FALSE),"Por validar")</f>
        <v>Por validar</v>
      </c>
      <c r="Y608" s="9" t="str">
        <f>IFERROR(VLOOKUP(TablaRequerimientos[[#This Row],[ID de orden de trabajo+]],#REF!,12,FALSE),"Por validar")</f>
        <v>Por validar</v>
      </c>
      <c r="Z608" s="9">
        <v>1.1574069503694773E-5</v>
      </c>
      <c r="AA608" s="9" t="s">
        <v>31</v>
      </c>
    </row>
    <row r="609" spans="1:27" x14ac:dyDescent="0.25">
      <c r="A609" s="13" t="s">
        <v>1242</v>
      </c>
      <c r="B609" t="s">
        <v>1243</v>
      </c>
      <c r="C609" t="s">
        <v>57</v>
      </c>
      <c r="D609" t="s">
        <v>30</v>
      </c>
      <c r="E609" t="s">
        <v>31</v>
      </c>
      <c r="F609" t="s">
        <v>32</v>
      </c>
      <c r="G609" s="6">
        <v>43857</v>
      </c>
      <c r="H609" s="7">
        <v>0.37550925925925926</v>
      </c>
      <c r="I609" s="6">
        <v>43857</v>
      </c>
      <c r="J609" s="7">
        <v>0.71745370370370365</v>
      </c>
      <c r="K609" s="14">
        <v>43858.788946759261</v>
      </c>
      <c r="L609" s="9"/>
      <c r="M609" s="9"/>
      <c r="O609" s="9" t="s">
        <v>1244</v>
      </c>
      <c r="P609" s="9" t="s">
        <v>31</v>
      </c>
      <c r="X609" s="10" t="str">
        <f>IFERROR(VLOOKUP(TablaRequerimientos[[#This Row],[ID de orden de trabajo+]],#REF!,11,FALSE),"Por validar")</f>
        <v>Por validar</v>
      </c>
      <c r="Y609" s="9" t="str">
        <f>IFERROR(VLOOKUP(TablaRequerimientos[[#This Row],[ID de orden de trabajo+]],#REF!,12,FALSE),"Por validar")</f>
        <v>Por validar</v>
      </c>
      <c r="Z609" s="9">
        <v>2.3148153559304774E-5</v>
      </c>
      <c r="AA609" s="9" t="s">
        <v>31</v>
      </c>
    </row>
    <row r="610" spans="1:27" x14ac:dyDescent="0.25">
      <c r="A610" s="13" t="s">
        <v>1245</v>
      </c>
      <c r="B610" t="s">
        <v>791</v>
      </c>
      <c r="C610" t="s">
        <v>57</v>
      </c>
      <c r="D610" t="s">
        <v>30</v>
      </c>
      <c r="E610" t="s">
        <v>31</v>
      </c>
      <c r="F610" t="s">
        <v>32</v>
      </c>
      <c r="G610" s="6">
        <v>43857</v>
      </c>
      <c r="H610" s="7">
        <v>0.37601851851851853</v>
      </c>
      <c r="I610" s="6">
        <v>43857</v>
      </c>
      <c r="J610" s="7">
        <v>0.37640046296296298</v>
      </c>
      <c r="K610" s="14">
        <v>43858.393923611111</v>
      </c>
      <c r="L610" s="9"/>
      <c r="M610" s="9"/>
      <c r="O610" s="9" t="s">
        <v>33</v>
      </c>
      <c r="P610" s="9" t="s">
        <v>31</v>
      </c>
      <c r="X610" s="10" t="str">
        <f>IFERROR(VLOOKUP(TablaRequerimientos[[#This Row],[ID de orden de trabajo+]],#REF!,11,FALSE),"Por validar")</f>
        <v>Por validar</v>
      </c>
      <c r="Y610" s="9" t="str">
        <f>IFERROR(VLOOKUP(TablaRequerimientos[[#This Row],[ID de orden de trabajo+]],#REF!,12,FALSE),"Por validar")</f>
        <v>Por validar</v>
      </c>
      <c r="Z610" s="9">
        <v>5.3240740817273036E-4</v>
      </c>
      <c r="AA610" s="9" t="s">
        <v>31</v>
      </c>
    </row>
    <row r="611" spans="1:27" x14ac:dyDescent="0.25">
      <c r="A611" s="13" t="s">
        <v>1246</v>
      </c>
      <c r="B611" t="s">
        <v>1247</v>
      </c>
      <c r="C611" t="s">
        <v>111</v>
      </c>
      <c r="D611" t="s">
        <v>30</v>
      </c>
      <c r="E611" t="s">
        <v>31</v>
      </c>
      <c r="F611" t="s">
        <v>159</v>
      </c>
      <c r="G611" s="6">
        <v>43857</v>
      </c>
      <c r="H611" s="7">
        <v>0.38745370370370374</v>
      </c>
      <c r="I611" s="6">
        <v>43857</v>
      </c>
      <c r="J611" s="7">
        <v>0.50723379629629628</v>
      </c>
      <c r="K611" s="14">
        <v>43858.553530092591</v>
      </c>
      <c r="L611" s="9"/>
      <c r="M611" s="9"/>
      <c r="O611" s="9" t="s">
        <v>1248</v>
      </c>
      <c r="P611" s="9" t="s">
        <v>31</v>
      </c>
      <c r="X611" s="10" t="str">
        <f>IFERROR(VLOOKUP(TablaRequerimientos[[#This Row],[ID de orden de trabajo+]],#REF!,11,FALSE),"Por validar")</f>
        <v>Por validar</v>
      </c>
      <c r="Y611" s="9" t="str">
        <f>IFERROR(VLOOKUP(TablaRequerimientos[[#This Row],[ID de orden de trabajo+]],#REF!,12,FALSE),"Por validar")</f>
        <v>Por validar</v>
      </c>
      <c r="Z611" s="9">
        <v>-1.8518518481869251E-4</v>
      </c>
      <c r="AA611" s="9" t="s">
        <v>31</v>
      </c>
    </row>
    <row r="612" spans="1:27" x14ac:dyDescent="0.25">
      <c r="A612" s="13" t="s">
        <v>1249</v>
      </c>
      <c r="B612" t="s">
        <v>651</v>
      </c>
      <c r="C612" t="s">
        <v>57</v>
      </c>
      <c r="D612" t="s">
        <v>53</v>
      </c>
      <c r="E612" t="s">
        <v>31</v>
      </c>
      <c r="F612" t="s">
        <v>32</v>
      </c>
      <c r="G612" s="6">
        <v>43857</v>
      </c>
      <c r="H612" s="7">
        <v>0.3958564814814815</v>
      </c>
      <c r="I612" s="6">
        <v>43857</v>
      </c>
      <c r="J612" s="7">
        <v>0.39910879629629631</v>
      </c>
      <c r="K612" s="14">
        <v>43858.474664351852</v>
      </c>
      <c r="L612" s="9"/>
      <c r="M612" s="9"/>
      <c r="O612" s="9" t="s">
        <v>770</v>
      </c>
      <c r="P612" s="9" t="s">
        <v>31</v>
      </c>
      <c r="X612" s="10" t="str">
        <f>IFERROR(VLOOKUP(TablaRequerimientos[[#This Row],[ID de orden de trabajo+]],#REF!,11,FALSE),"Por validar")</f>
        <v>Por validar</v>
      </c>
      <c r="Y612" s="9" t="str">
        <f>IFERROR(VLOOKUP(TablaRequerimientos[[#This Row],[ID de orden de trabajo+]],#REF!,12,FALSE),"Por validar")</f>
        <v>Por validar</v>
      </c>
      <c r="Z612" s="9" t="s">
        <v>212</v>
      </c>
      <c r="AA612" s="9" t="s">
        <v>212</v>
      </c>
    </row>
    <row r="613" spans="1:27" x14ac:dyDescent="0.25">
      <c r="A613" s="13" t="s">
        <v>1250</v>
      </c>
      <c r="B613" t="s">
        <v>610</v>
      </c>
      <c r="C613" t="s">
        <v>73</v>
      </c>
      <c r="D613" t="s">
        <v>30</v>
      </c>
      <c r="E613" t="s">
        <v>31</v>
      </c>
      <c r="F613" t="s">
        <v>380</v>
      </c>
      <c r="G613" s="6">
        <v>43857</v>
      </c>
      <c r="H613" s="7">
        <v>0.22240740740740741</v>
      </c>
      <c r="I613" s="6">
        <v>43857</v>
      </c>
      <c r="J613" s="7">
        <v>0.65395833333333331</v>
      </c>
      <c r="K613" s="14">
        <v>43858.715543981481</v>
      </c>
      <c r="L613" s="9"/>
      <c r="M613" s="9"/>
      <c r="O613" s="9" t="s">
        <v>1251</v>
      </c>
      <c r="P613" s="9" t="s">
        <v>31</v>
      </c>
      <c r="X613" s="10" t="str">
        <f>IFERROR(VLOOKUP(TablaRequerimientos[[#This Row],[ID de orden de trabajo+]],#REF!,11,FALSE),"Por validar")</f>
        <v>Por validar</v>
      </c>
      <c r="Y613" s="9" t="str">
        <f>IFERROR(VLOOKUP(TablaRequerimientos[[#This Row],[ID de orden de trabajo+]],#REF!,12,FALSE),"Por validar")</f>
        <v>Por validar</v>
      </c>
      <c r="Z613" s="9">
        <v>6.9444438850041479E-5</v>
      </c>
      <c r="AA613" s="9" t="s">
        <v>31</v>
      </c>
    </row>
    <row r="614" spans="1:27" x14ac:dyDescent="0.25">
      <c r="A614" s="13" t="s">
        <v>1252</v>
      </c>
      <c r="B614" t="s">
        <v>1253</v>
      </c>
      <c r="C614" t="s">
        <v>111</v>
      </c>
      <c r="D614" t="s">
        <v>30</v>
      </c>
      <c r="E614" t="s">
        <v>31</v>
      </c>
      <c r="F614" t="s">
        <v>32</v>
      </c>
      <c r="G614" s="6">
        <v>43857</v>
      </c>
      <c r="H614" s="7">
        <v>0.35481481481481486</v>
      </c>
      <c r="I614" s="6">
        <v>43857</v>
      </c>
      <c r="J614" s="7">
        <v>0.49751157407407409</v>
      </c>
      <c r="K614" s="14">
        <v>43858.553530092591</v>
      </c>
      <c r="L614" s="9"/>
      <c r="M614" s="9"/>
      <c r="O614" s="9" t="s">
        <v>1254</v>
      </c>
      <c r="P614" s="9" t="s">
        <v>31</v>
      </c>
      <c r="X614" s="10" t="str">
        <f>IFERROR(VLOOKUP(TablaRequerimientos[[#This Row],[ID de orden de trabajo+]],#REF!,11,FALSE),"Por validar")</f>
        <v>Por validar</v>
      </c>
      <c r="Y614" s="9" t="str">
        <f>IFERROR(VLOOKUP(TablaRequerimientos[[#This Row],[ID de orden de trabajo+]],#REF!,12,FALSE),"Por validar")</f>
        <v>Por validar</v>
      </c>
      <c r="Z614" s="9">
        <v>1.1574076779652387E-5</v>
      </c>
      <c r="AA614" s="9" t="s">
        <v>31</v>
      </c>
    </row>
    <row r="615" spans="1:27" x14ac:dyDescent="0.25">
      <c r="A615" s="13" t="s">
        <v>1255</v>
      </c>
      <c r="B615" t="s">
        <v>651</v>
      </c>
      <c r="C615" t="s">
        <v>57</v>
      </c>
      <c r="D615" t="s">
        <v>53</v>
      </c>
      <c r="E615" t="s">
        <v>31</v>
      </c>
      <c r="F615" t="s">
        <v>32</v>
      </c>
      <c r="G615" s="6">
        <v>43857</v>
      </c>
      <c r="H615" s="7">
        <v>0.35942129629629632</v>
      </c>
      <c r="I615" s="6">
        <v>43857</v>
      </c>
      <c r="J615" s="7">
        <v>0.36356481481481479</v>
      </c>
      <c r="K615" s="14">
        <v>43858.393923611111</v>
      </c>
      <c r="L615" s="9"/>
      <c r="M615" s="9"/>
      <c r="O615" s="9" t="s">
        <v>33</v>
      </c>
      <c r="P615" s="9" t="s">
        <v>31</v>
      </c>
      <c r="X615" s="10" t="str">
        <f>IFERROR(VLOOKUP(TablaRequerimientos[[#This Row],[ID de orden de trabajo+]],#REF!,11,FALSE),"Por validar")</f>
        <v>Por validar</v>
      </c>
      <c r="Y615" s="9" t="str">
        <f>IFERROR(VLOOKUP(TablaRequerimientos[[#This Row],[ID de orden de trabajo+]],#REF!,12,FALSE),"Por validar")</f>
        <v>Por validar</v>
      </c>
      <c r="Z615" s="9" t="s">
        <v>212</v>
      </c>
      <c r="AA615" s="9" t="s">
        <v>212</v>
      </c>
    </row>
    <row r="616" spans="1:27" x14ac:dyDescent="0.25">
      <c r="A616" s="13" t="s">
        <v>1256</v>
      </c>
      <c r="B616" t="s">
        <v>791</v>
      </c>
      <c r="C616" t="s">
        <v>57</v>
      </c>
      <c r="D616" t="s">
        <v>30</v>
      </c>
      <c r="E616" t="s">
        <v>31</v>
      </c>
      <c r="F616" t="s">
        <v>32</v>
      </c>
      <c r="G616" s="6">
        <v>43857</v>
      </c>
      <c r="H616" s="7">
        <v>0.36221064814814818</v>
      </c>
      <c r="I616" s="6">
        <v>43857</v>
      </c>
      <c r="J616" s="7">
        <v>0.36366898148148147</v>
      </c>
      <c r="K616" s="14">
        <v>43858.393923611111</v>
      </c>
      <c r="L616" s="9"/>
      <c r="M616" s="9"/>
      <c r="O616" s="9" t="s">
        <v>851</v>
      </c>
      <c r="P616" s="9" t="s">
        <v>31</v>
      </c>
      <c r="X616" s="10" t="str">
        <f>IFERROR(VLOOKUP(TablaRequerimientos[[#This Row],[ID de orden de trabajo+]],#REF!,11,FALSE),"Por validar")</f>
        <v>Por validar</v>
      </c>
      <c r="Y616" s="9" t="str">
        <f>IFERROR(VLOOKUP(TablaRequerimientos[[#This Row],[ID de orden de trabajo+]],#REF!,12,FALSE),"Por validar")</f>
        <v>Por validar</v>
      </c>
      <c r="Z616" s="9">
        <v>0</v>
      </c>
      <c r="AA616" s="9" t="s">
        <v>31</v>
      </c>
    </row>
    <row r="617" spans="1:27" x14ac:dyDescent="0.25">
      <c r="A617" s="13" t="s">
        <v>1257</v>
      </c>
      <c r="B617" t="s">
        <v>651</v>
      </c>
      <c r="C617" t="s">
        <v>57</v>
      </c>
      <c r="D617" t="s">
        <v>30</v>
      </c>
      <c r="E617" t="s">
        <v>31</v>
      </c>
      <c r="F617" t="s">
        <v>32</v>
      </c>
      <c r="G617" s="6">
        <v>43857</v>
      </c>
      <c r="H617" s="7">
        <v>0.40383101851851855</v>
      </c>
      <c r="I617" s="6">
        <v>43857</v>
      </c>
      <c r="J617" s="7">
        <v>0.40444444444444444</v>
      </c>
      <c r="K617" s="14">
        <v>43858.474664351852</v>
      </c>
      <c r="L617" s="9"/>
      <c r="M617" s="9"/>
      <c r="O617" s="9" t="s">
        <v>33</v>
      </c>
      <c r="P617" s="9" t="s">
        <v>31</v>
      </c>
      <c r="X617" s="10" t="str">
        <f>IFERROR(VLOOKUP(TablaRequerimientos[[#This Row],[ID de orden de trabajo+]],#REF!,11,FALSE),"Por validar")</f>
        <v>Por validar</v>
      </c>
      <c r="Y617" s="9" t="str">
        <f>IFERROR(VLOOKUP(TablaRequerimientos[[#This Row],[ID de orden de trabajo+]],#REF!,12,FALSE),"Por validar")</f>
        <v>Por validar</v>
      </c>
      <c r="Z617" s="9" t="s">
        <v>212</v>
      </c>
      <c r="AA617" s="9" t="s">
        <v>212</v>
      </c>
    </row>
    <row r="618" spans="1:27" x14ac:dyDescent="0.25">
      <c r="A618" s="13" t="s">
        <v>1258</v>
      </c>
      <c r="B618" t="s">
        <v>651</v>
      </c>
      <c r="C618" t="s">
        <v>57</v>
      </c>
      <c r="D618" t="s">
        <v>30</v>
      </c>
      <c r="E618" t="s">
        <v>31</v>
      </c>
      <c r="F618" t="s">
        <v>32</v>
      </c>
      <c r="G618" s="6">
        <v>43857</v>
      </c>
      <c r="H618" s="7">
        <v>0.44432870370370375</v>
      </c>
      <c r="I618" s="6">
        <v>43857</v>
      </c>
      <c r="J618" s="7">
        <v>0.44516203703703705</v>
      </c>
      <c r="K618" s="14">
        <v>43858.474664351852</v>
      </c>
      <c r="L618" s="9"/>
      <c r="M618" s="9"/>
      <c r="O618" s="9" t="s">
        <v>821</v>
      </c>
      <c r="P618" s="9" t="s">
        <v>31</v>
      </c>
      <c r="X618" s="10" t="str">
        <f>IFERROR(VLOOKUP(TablaRequerimientos[[#This Row],[ID de orden de trabajo+]],#REF!,11,FALSE),"Por validar")</f>
        <v>Por validar</v>
      </c>
      <c r="Y618" s="9" t="str">
        <f>IFERROR(VLOOKUP(TablaRequerimientos[[#This Row],[ID de orden de trabajo+]],#REF!,12,FALSE),"Por validar")</f>
        <v>Por validar</v>
      </c>
      <c r="Z618" s="9" t="s">
        <v>212</v>
      </c>
      <c r="AA618" s="9" t="s">
        <v>212</v>
      </c>
    </row>
    <row r="619" spans="1:27" x14ac:dyDescent="0.25">
      <c r="A619" s="13" t="s">
        <v>1259</v>
      </c>
      <c r="B619" t="s">
        <v>651</v>
      </c>
      <c r="C619" t="s">
        <v>57</v>
      </c>
      <c r="D619" t="s">
        <v>30</v>
      </c>
      <c r="E619" t="s">
        <v>31</v>
      </c>
      <c r="F619" t="s">
        <v>32</v>
      </c>
      <c r="G619" s="6">
        <v>43857</v>
      </c>
      <c r="H619" s="7">
        <v>0.4758101851851852</v>
      </c>
      <c r="I619" s="6">
        <v>43857</v>
      </c>
      <c r="J619" s="7">
        <v>0.48932870370370374</v>
      </c>
      <c r="K619" s="14">
        <v>43858.553530092591</v>
      </c>
      <c r="L619" s="9"/>
      <c r="M619" s="9"/>
      <c r="O619" s="9" t="s">
        <v>1119</v>
      </c>
      <c r="P619" s="9" t="s">
        <v>31</v>
      </c>
      <c r="X619" s="10" t="str">
        <f>IFERROR(VLOOKUP(TablaRequerimientos[[#This Row],[ID de orden de trabajo+]],#REF!,11,FALSE),"Por validar")</f>
        <v>Por validar</v>
      </c>
      <c r="Y619" s="9" t="str">
        <f>IFERROR(VLOOKUP(TablaRequerimientos[[#This Row],[ID de orden de trabajo+]],#REF!,12,FALSE),"Por validar")</f>
        <v>Por validar</v>
      </c>
      <c r="Z619" s="9" t="s">
        <v>212</v>
      </c>
      <c r="AA619" s="9" t="s">
        <v>212</v>
      </c>
    </row>
    <row r="620" spans="1:27" x14ac:dyDescent="0.25">
      <c r="A620" s="13" t="s">
        <v>1260</v>
      </c>
      <c r="B620" t="s">
        <v>791</v>
      </c>
      <c r="C620" t="s">
        <v>57</v>
      </c>
      <c r="D620" t="s">
        <v>30</v>
      </c>
      <c r="E620" t="s">
        <v>31</v>
      </c>
      <c r="F620" t="s">
        <v>32</v>
      </c>
      <c r="G620" s="6">
        <v>43857</v>
      </c>
      <c r="H620" s="7">
        <v>0.4271875</v>
      </c>
      <c r="I620" s="6">
        <v>43857</v>
      </c>
      <c r="J620" s="7">
        <v>0.42856481481481484</v>
      </c>
      <c r="K620" s="14">
        <v>43858.474664351852</v>
      </c>
      <c r="L620" s="9"/>
      <c r="M620" s="9"/>
      <c r="O620" s="9" t="s">
        <v>821</v>
      </c>
      <c r="P620" s="9" t="s">
        <v>31</v>
      </c>
      <c r="X620" s="10" t="str">
        <f>IFERROR(VLOOKUP(TablaRequerimientos[[#This Row],[ID de orden de trabajo+]],#REF!,11,FALSE),"Por validar")</f>
        <v>Por validar</v>
      </c>
      <c r="Y620" s="9" t="str">
        <f>IFERROR(VLOOKUP(TablaRequerimientos[[#This Row],[ID de orden de trabajo+]],#REF!,12,FALSE),"Por validar")</f>
        <v>Por validar</v>
      </c>
      <c r="Z620" s="9">
        <v>1.1574069503694773E-5</v>
      </c>
      <c r="AA620" s="9" t="s">
        <v>31</v>
      </c>
    </row>
    <row r="621" spans="1:27" x14ac:dyDescent="0.25">
      <c r="A621" s="13" t="s">
        <v>1261</v>
      </c>
      <c r="B621" t="s">
        <v>1262</v>
      </c>
      <c r="C621" t="s">
        <v>111</v>
      </c>
      <c r="D621" t="s">
        <v>30</v>
      </c>
      <c r="E621" t="s">
        <v>31</v>
      </c>
      <c r="F621" t="s">
        <v>159</v>
      </c>
      <c r="G621" s="6">
        <v>43857</v>
      </c>
      <c r="H621" s="7">
        <v>0.48288194444444449</v>
      </c>
      <c r="I621" s="6">
        <v>43857</v>
      </c>
      <c r="J621" s="7">
        <v>0.68218749999999995</v>
      </c>
      <c r="K621" s="14">
        <v>43858.715543981481</v>
      </c>
      <c r="L621" s="9"/>
      <c r="M621" s="9"/>
      <c r="O621" s="9" t="s">
        <v>1119</v>
      </c>
      <c r="P621" s="9" t="s">
        <v>31</v>
      </c>
      <c r="X621" s="10" t="str">
        <f>IFERROR(VLOOKUP(TablaRequerimientos[[#This Row],[ID de orden de trabajo+]],#REF!,11,FALSE),"Por validar")</f>
        <v>Por validar</v>
      </c>
      <c r="Y621" s="9" t="str">
        <f>IFERROR(VLOOKUP(TablaRequerimientos[[#This Row],[ID de orden de trabajo+]],#REF!,12,FALSE),"Por validar")</f>
        <v>Por validar</v>
      </c>
      <c r="Z621" s="9">
        <v>1.1574076779652387E-5</v>
      </c>
      <c r="AA621" s="9" t="s">
        <v>31</v>
      </c>
    </row>
    <row r="622" spans="1:27" x14ac:dyDescent="0.25">
      <c r="A622" s="13" t="s">
        <v>1263</v>
      </c>
      <c r="B622" t="s">
        <v>1264</v>
      </c>
      <c r="C622" t="s">
        <v>1002</v>
      </c>
      <c r="D622" t="s">
        <v>53</v>
      </c>
      <c r="E622" t="s">
        <v>31</v>
      </c>
      <c r="F622" t="s">
        <v>32</v>
      </c>
      <c r="G622" s="6">
        <v>43857</v>
      </c>
      <c r="H622" s="7">
        <v>0.5040162037037037</v>
      </c>
      <c r="I622" s="6">
        <v>43858</v>
      </c>
      <c r="J622" s="7">
        <v>0.603449074074074</v>
      </c>
      <c r="K622" s="14">
        <v>43859.639108796298</v>
      </c>
      <c r="L622" s="9"/>
      <c r="M622" s="9"/>
      <c r="O622" s="9" t="s">
        <v>1265</v>
      </c>
      <c r="P622" s="9" t="s">
        <v>31</v>
      </c>
      <c r="X622" s="10" t="str">
        <f>IFERROR(VLOOKUP(TablaRequerimientos[[#This Row],[ID de orden de trabajo+]],#REF!,11,FALSE),"Por validar")</f>
        <v>Por validar</v>
      </c>
      <c r="Y622" s="9" t="str">
        <f>IFERROR(VLOOKUP(TablaRequerimientos[[#This Row],[ID de orden de trabajo+]],#REF!,12,FALSE),"Por validar")</f>
        <v>Por validar</v>
      </c>
      <c r="Z622" s="9">
        <v>1.1574076779652387E-5</v>
      </c>
      <c r="AA622" s="9" t="s">
        <v>31</v>
      </c>
    </row>
    <row r="623" spans="1:27" x14ac:dyDescent="0.25">
      <c r="A623" s="13" t="s">
        <v>1266</v>
      </c>
      <c r="B623" t="s">
        <v>165</v>
      </c>
      <c r="C623" t="s">
        <v>111</v>
      </c>
      <c r="D623" t="s">
        <v>30</v>
      </c>
      <c r="E623" t="s">
        <v>31</v>
      </c>
      <c r="F623" t="s">
        <v>159</v>
      </c>
      <c r="G623" s="6">
        <v>43857</v>
      </c>
      <c r="H623" s="7">
        <v>0.62905092592592593</v>
      </c>
      <c r="I623" s="6">
        <v>43857</v>
      </c>
      <c r="J623" s="7">
        <v>0.66898148148148151</v>
      </c>
      <c r="K623" s="14">
        <v>43858.715543981481</v>
      </c>
      <c r="L623" s="9"/>
      <c r="M623" s="9"/>
      <c r="O623" s="9" t="s">
        <v>955</v>
      </c>
      <c r="P623" s="9" t="s">
        <v>31</v>
      </c>
      <c r="X623" s="10" t="str">
        <f>IFERROR(VLOOKUP(TablaRequerimientos[[#This Row],[ID de orden de trabajo+]],#REF!,11,FALSE),"Por validar")</f>
        <v>Por validar</v>
      </c>
      <c r="Y623" s="9" t="str">
        <f>IFERROR(VLOOKUP(TablaRequerimientos[[#This Row],[ID de orden de trabajo+]],#REF!,12,FALSE),"Por validar")</f>
        <v>Por validar</v>
      </c>
      <c r="Z623" s="9">
        <v>1.1574076779652387E-5</v>
      </c>
      <c r="AA623" s="9" t="s">
        <v>31</v>
      </c>
    </row>
    <row r="624" spans="1:27" x14ac:dyDescent="0.25">
      <c r="A624" s="13" t="s">
        <v>1267</v>
      </c>
      <c r="B624" t="s">
        <v>165</v>
      </c>
      <c r="C624" t="s">
        <v>111</v>
      </c>
      <c r="D624" t="s">
        <v>30</v>
      </c>
      <c r="E624" t="s">
        <v>31</v>
      </c>
      <c r="F624" t="s">
        <v>159</v>
      </c>
      <c r="G624" s="6">
        <v>43857</v>
      </c>
      <c r="H624" s="7">
        <v>0.62920138888888888</v>
      </c>
      <c r="I624" s="6">
        <v>43857</v>
      </c>
      <c r="J624" s="7">
        <v>0.6684606481481481</v>
      </c>
      <c r="K624" s="14">
        <v>43858.715543981481</v>
      </c>
      <c r="L624" s="9"/>
      <c r="M624" s="9"/>
      <c r="O624" s="9" t="s">
        <v>986</v>
      </c>
      <c r="P624" s="9" t="s">
        <v>31</v>
      </c>
      <c r="X624" s="10" t="str">
        <f>IFERROR(VLOOKUP(TablaRequerimientos[[#This Row],[ID de orden de trabajo+]],#REF!,11,FALSE),"Por validar")</f>
        <v>Por validar</v>
      </c>
      <c r="Y624" s="9" t="str">
        <f>IFERROR(VLOOKUP(TablaRequerimientos[[#This Row],[ID de orden de trabajo+]],#REF!,12,FALSE),"Por validar")</f>
        <v>Por validar</v>
      </c>
      <c r="Z624" s="9">
        <v>2.314814628334716E-5</v>
      </c>
      <c r="AA624" s="9" t="s">
        <v>31</v>
      </c>
    </row>
    <row r="625" spans="1:27" x14ac:dyDescent="0.25">
      <c r="A625" s="13" t="s">
        <v>1268</v>
      </c>
      <c r="B625" t="s">
        <v>165</v>
      </c>
      <c r="C625" t="s">
        <v>111</v>
      </c>
      <c r="D625" t="s">
        <v>30</v>
      </c>
      <c r="E625" t="s">
        <v>31</v>
      </c>
      <c r="F625" t="s">
        <v>159</v>
      </c>
      <c r="G625" s="6">
        <v>43857</v>
      </c>
      <c r="H625" s="7">
        <v>0.62932870370370375</v>
      </c>
      <c r="I625" s="6">
        <v>43857</v>
      </c>
      <c r="J625" s="7">
        <v>0.6681597222222222</v>
      </c>
      <c r="K625" s="14">
        <v>43858.715543981481</v>
      </c>
      <c r="L625" s="9"/>
      <c r="M625" s="9"/>
      <c r="O625" s="9" t="s">
        <v>986</v>
      </c>
      <c r="P625" s="9" t="s">
        <v>31</v>
      </c>
      <c r="X625" s="10" t="str">
        <f>IFERROR(VLOOKUP(TablaRequerimientos[[#This Row],[ID de orden de trabajo+]],#REF!,11,FALSE),"Por validar")</f>
        <v>Por validar</v>
      </c>
      <c r="Y625" s="9" t="str">
        <f>IFERROR(VLOOKUP(TablaRequerimientos[[#This Row],[ID de orden de trabajo+]],#REF!,12,FALSE),"Por validar")</f>
        <v>Por validar</v>
      </c>
      <c r="Z625" s="9">
        <v>0</v>
      </c>
      <c r="AA625" s="9" t="s">
        <v>31</v>
      </c>
    </row>
    <row r="626" spans="1:27" x14ac:dyDescent="0.25">
      <c r="A626" s="13" t="s">
        <v>1269</v>
      </c>
      <c r="B626" t="s">
        <v>165</v>
      </c>
      <c r="C626" t="s">
        <v>111</v>
      </c>
      <c r="D626" t="s">
        <v>30</v>
      </c>
      <c r="E626" t="s">
        <v>31</v>
      </c>
      <c r="F626" t="s">
        <v>159</v>
      </c>
      <c r="G626" s="6">
        <v>43857</v>
      </c>
      <c r="H626" s="7">
        <v>0.62959490740740742</v>
      </c>
      <c r="I626" s="6">
        <v>43857</v>
      </c>
      <c r="J626" s="7">
        <v>0.6667939814814815</v>
      </c>
      <c r="K626" s="14">
        <v>43858.715543981481</v>
      </c>
      <c r="L626" s="9"/>
      <c r="M626" s="9"/>
      <c r="O626" s="9" t="s">
        <v>1074</v>
      </c>
      <c r="P626" s="9" t="s">
        <v>31</v>
      </c>
      <c r="X626" s="10" t="str">
        <f>IFERROR(VLOOKUP(TablaRequerimientos[[#This Row],[ID de orden de trabajo+]],#REF!,11,FALSE),"Por validar")</f>
        <v>Por validar</v>
      </c>
      <c r="Y626" s="9" t="str">
        <f>IFERROR(VLOOKUP(TablaRequerimientos[[#This Row],[ID de orden de trabajo+]],#REF!,12,FALSE),"Por validar")</f>
        <v>Por validar</v>
      </c>
      <c r="Z626" s="9">
        <v>1.1574069503694773E-5</v>
      </c>
      <c r="AA626" s="9" t="s">
        <v>31</v>
      </c>
    </row>
    <row r="627" spans="1:27" x14ac:dyDescent="0.25">
      <c r="A627" s="13" t="s">
        <v>1270</v>
      </c>
      <c r="B627" t="s">
        <v>1271</v>
      </c>
      <c r="C627" t="s">
        <v>158</v>
      </c>
      <c r="D627" t="s">
        <v>30</v>
      </c>
      <c r="E627" t="s">
        <v>31</v>
      </c>
      <c r="F627" t="s">
        <v>159</v>
      </c>
      <c r="G627" s="6">
        <v>43857</v>
      </c>
      <c r="H627" s="7">
        <v>0.64559027777777778</v>
      </c>
      <c r="I627" s="6">
        <v>43857</v>
      </c>
      <c r="J627" s="7">
        <v>0.71856481481481482</v>
      </c>
      <c r="K627" s="14">
        <v>43858.788946759261</v>
      </c>
      <c r="L627" s="9"/>
      <c r="M627" s="9"/>
      <c r="O627" s="9" t="s">
        <v>898</v>
      </c>
      <c r="P627" s="9" t="s">
        <v>31</v>
      </c>
      <c r="X627" s="10" t="str">
        <f>IFERROR(VLOOKUP(TablaRequerimientos[[#This Row],[ID de orden de trabajo+]],#REF!,11,FALSE),"Por validar")</f>
        <v>Por validar</v>
      </c>
      <c r="Y627" s="9" t="str">
        <f>IFERROR(VLOOKUP(TablaRequerimientos[[#This Row],[ID de orden de trabajo+]],#REF!,12,FALSE),"Por validar")</f>
        <v>Por validar</v>
      </c>
      <c r="Z627" s="9">
        <v>2.314814628334716E-5</v>
      </c>
      <c r="AA627" s="9" t="s">
        <v>31</v>
      </c>
    </row>
    <row r="628" spans="1:27" x14ac:dyDescent="0.25">
      <c r="A628" s="13" t="s">
        <v>1272</v>
      </c>
      <c r="B628" t="s">
        <v>1273</v>
      </c>
      <c r="C628" t="s">
        <v>73</v>
      </c>
      <c r="D628" t="s">
        <v>30</v>
      </c>
      <c r="E628" t="s">
        <v>31</v>
      </c>
      <c r="F628" t="s">
        <v>380</v>
      </c>
      <c r="G628" s="6">
        <v>43857</v>
      </c>
      <c r="H628" s="7">
        <v>0.62284722222222222</v>
      </c>
      <c r="I628" s="6">
        <v>43858</v>
      </c>
      <c r="J628" s="7">
        <v>0.69687500000000002</v>
      </c>
      <c r="K628" s="14">
        <v>43859.721562500003</v>
      </c>
      <c r="L628" s="9"/>
      <c r="M628" s="9"/>
      <c r="O628" s="9" t="s">
        <v>1071</v>
      </c>
      <c r="P628" s="9" t="s">
        <v>31</v>
      </c>
      <c r="X628" s="10" t="str">
        <f>IFERROR(VLOOKUP(TablaRequerimientos[[#This Row],[ID de orden de trabajo+]],#REF!,11,FALSE),"Por validar")</f>
        <v>Por validar</v>
      </c>
      <c r="Y628" s="9" t="str">
        <f>IFERROR(VLOOKUP(TablaRequerimientos[[#This Row],[ID de orden de trabajo+]],#REF!,12,FALSE),"Por validar")</f>
        <v>Por validar</v>
      </c>
      <c r="Z628" s="9">
        <v>2.314814628334716E-5</v>
      </c>
      <c r="AA628" s="9" t="s">
        <v>31</v>
      </c>
    </row>
    <row r="629" spans="1:27" x14ac:dyDescent="0.25">
      <c r="A629" s="13" t="s">
        <v>1274</v>
      </c>
      <c r="B629" t="s">
        <v>165</v>
      </c>
      <c r="C629" t="s">
        <v>111</v>
      </c>
      <c r="D629" t="s">
        <v>30</v>
      </c>
      <c r="E629" t="s">
        <v>31</v>
      </c>
      <c r="F629" t="s">
        <v>159</v>
      </c>
      <c r="G629" s="6">
        <v>43857</v>
      </c>
      <c r="H629" s="7">
        <v>0.62946759259259266</v>
      </c>
      <c r="I629" s="6">
        <v>43857</v>
      </c>
      <c r="J629" s="7">
        <v>0.66646990740740741</v>
      </c>
      <c r="K629" s="14">
        <v>43858.715543981481</v>
      </c>
      <c r="L629" s="9"/>
      <c r="M629" s="9"/>
      <c r="O629" s="9" t="s">
        <v>770</v>
      </c>
      <c r="P629" s="9" t="s">
        <v>31</v>
      </c>
      <c r="X629" s="10" t="str">
        <f>IFERROR(VLOOKUP(TablaRequerimientos[[#This Row],[ID de orden de trabajo+]],#REF!,11,FALSE),"Por validar")</f>
        <v>Por validar</v>
      </c>
      <c r="Y629" s="9" t="str">
        <f>IFERROR(VLOOKUP(TablaRequerimientos[[#This Row],[ID de orden de trabajo+]],#REF!,12,FALSE),"Por validar")</f>
        <v>Por validar</v>
      </c>
      <c r="Z629" s="9">
        <v>0</v>
      </c>
      <c r="AA629" s="9" t="s">
        <v>31</v>
      </c>
    </row>
    <row r="630" spans="1:27" x14ac:dyDescent="0.25">
      <c r="A630" s="13" t="s">
        <v>1275</v>
      </c>
      <c r="B630" t="s">
        <v>1276</v>
      </c>
      <c r="C630" t="s">
        <v>158</v>
      </c>
      <c r="D630" t="s">
        <v>53</v>
      </c>
      <c r="E630" t="s">
        <v>31</v>
      </c>
      <c r="F630" t="s">
        <v>32</v>
      </c>
      <c r="G630" s="6">
        <v>43857</v>
      </c>
      <c r="H630" s="7">
        <v>0.69185185185185183</v>
      </c>
      <c r="I630" s="6">
        <v>43857</v>
      </c>
      <c r="J630" s="7">
        <v>0.7058564814814815</v>
      </c>
      <c r="K630" s="14">
        <v>43858.715543981481</v>
      </c>
      <c r="L630" s="9"/>
      <c r="M630" s="9"/>
      <c r="O630" s="9" t="s">
        <v>1277</v>
      </c>
      <c r="P630" s="9" t="s">
        <v>31</v>
      </c>
      <c r="X630" s="10" t="str">
        <f>IFERROR(VLOOKUP(TablaRequerimientos[[#This Row],[ID de orden de trabajo+]],#REF!,11,FALSE),"Por validar")</f>
        <v>Por validar</v>
      </c>
      <c r="Y630" s="9" t="str">
        <f>IFERROR(VLOOKUP(TablaRequerimientos[[#This Row],[ID de orden de trabajo+]],#REF!,12,FALSE),"Por validar")</f>
        <v>Por validar</v>
      </c>
      <c r="Z630" s="9">
        <v>2.314814628334716E-5</v>
      </c>
      <c r="AA630" s="9" t="s">
        <v>31</v>
      </c>
    </row>
    <row r="631" spans="1:27" x14ac:dyDescent="0.25">
      <c r="A631" s="13" t="s">
        <v>1278</v>
      </c>
      <c r="B631" t="s">
        <v>1279</v>
      </c>
      <c r="C631" t="s">
        <v>73</v>
      </c>
      <c r="D631" t="s">
        <v>30</v>
      </c>
      <c r="E631" t="s">
        <v>31</v>
      </c>
      <c r="F631" t="s">
        <v>32</v>
      </c>
      <c r="G631" s="6">
        <v>43857</v>
      </c>
      <c r="H631" s="7">
        <v>0.80541666666666656</v>
      </c>
      <c r="I631" s="6">
        <v>43858</v>
      </c>
      <c r="J631" s="7">
        <v>0.62065972222222221</v>
      </c>
      <c r="K631" s="14">
        <v>43859.639108796298</v>
      </c>
      <c r="L631" s="9"/>
      <c r="M631" s="9"/>
      <c r="O631" s="9" t="s">
        <v>1280</v>
      </c>
      <c r="P631" s="9" t="s">
        <v>31</v>
      </c>
      <c r="X631" s="10" t="str">
        <f>IFERROR(VLOOKUP(TablaRequerimientos[[#This Row],[ID de orden de trabajo+]],#REF!,11,FALSE),"Por validar")</f>
        <v>Por validar</v>
      </c>
      <c r="Y631" s="9" t="str">
        <f>IFERROR(VLOOKUP(TablaRequerimientos[[#This Row],[ID de orden de trabajo+]],#REF!,12,FALSE),"Por validar")</f>
        <v>Por validar</v>
      </c>
      <c r="Z631" s="9">
        <v>0</v>
      </c>
      <c r="AA631" s="9" t="s">
        <v>31</v>
      </c>
    </row>
    <row r="632" spans="1:27" x14ac:dyDescent="0.25">
      <c r="A632" s="13" t="s">
        <v>1281</v>
      </c>
      <c r="B632" t="s">
        <v>1282</v>
      </c>
      <c r="C632" t="s">
        <v>79</v>
      </c>
      <c r="D632" t="s">
        <v>30</v>
      </c>
      <c r="E632" t="s">
        <v>31</v>
      </c>
      <c r="F632" t="s">
        <v>32</v>
      </c>
      <c r="G632" s="6">
        <v>43858</v>
      </c>
      <c r="H632" s="7">
        <v>0.35410879629629632</v>
      </c>
      <c r="I632" s="6">
        <v>43858</v>
      </c>
      <c r="J632" s="7">
        <v>0.35554398148148153</v>
      </c>
      <c r="K632" s="14">
        <v>43859.393854166665</v>
      </c>
      <c r="L632" s="9"/>
      <c r="M632" s="9"/>
      <c r="O632" s="9" t="s">
        <v>851</v>
      </c>
      <c r="P632" s="9" t="s">
        <v>31</v>
      </c>
      <c r="X632" s="10" t="str">
        <f>IFERROR(VLOOKUP(TablaRequerimientos[[#This Row],[ID de orden de trabajo+]],#REF!,11,FALSE),"Por validar")</f>
        <v>Por validar</v>
      </c>
      <c r="Y632" s="9" t="str">
        <f>IFERROR(VLOOKUP(TablaRequerimientos[[#This Row],[ID de orden de trabajo+]],#REF!,12,FALSE),"Por validar")</f>
        <v>Por validar</v>
      </c>
      <c r="Z632" s="9" t="s">
        <v>212</v>
      </c>
      <c r="AA632" s="9" t="s">
        <v>212</v>
      </c>
    </row>
    <row r="633" spans="1:27" x14ac:dyDescent="0.25">
      <c r="A633" s="13" t="s">
        <v>1283</v>
      </c>
      <c r="B633" t="s">
        <v>1284</v>
      </c>
      <c r="C633" t="s">
        <v>57</v>
      </c>
      <c r="D633" t="s">
        <v>30</v>
      </c>
      <c r="E633" t="s">
        <v>31</v>
      </c>
      <c r="F633" t="s">
        <v>32</v>
      </c>
      <c r="G633" s="6">
        <v>43858</v>
      </c>
      <c r="H633" s="7">
        <v>0.36675925925925923</v>
      </c>
      <c r="I633" s="6">
        <v>43858</v>
      </c>
      <c r="J633" s="7">
        <v>0.36730324074074078</v>
      </c>
      <c r="K633" s="14">
        <v>43859.393854166665</v>
      </c>
      <c r="L633" s="9"/>
      <c r="M633" s="9"/>
      <c r="O633" s="9" t="s">
        <v>33</v>
      </c>
      <c r="P633" s="9" t="s">
        <v>31</v>
      </c>
      <c r="X633" s="10" t="str">
        <f>IFERROR(VLOOKUP(TablaRequerimientos[[#This Row],[ID de orden de trabajo+]],#REF!,11,FALSE),"Por validar")</f>
        <v>Por validar</v>
      </c>
      <c r="Y633" s="9" t="str">
        <f>IFERROR(VLOOKUP(TablaRequerimientos[[#This Row],[ID de orden de trabajo+]],#REF!,12,FALSE),"Por validar")</f>
        <v>Por validar</v>
      </c>
      <c r="Z633" s="9">
        <v>1.1574076779652387E-5</v>
      </c>
      <c r="AA633" s="9" t="s">
        <v>31</v>
      </c>
    </row>
    <row r="634" spans="1:27" x14ac:dyDescent="0.25">
      <c r="A634" s="13" t="s">
        <v>1285</v>
      </c>
      <c r="B634" t="s">
        <v>1286</v>
      </c>
      <c r="C634" t="s">
        <v>57</v>
      </c>
      <c r="D634" t="s">
        <v>53</v>
      </c>
      <c r="E634" t="s">
        <v>31</v>
      </c>
      <c r="F634" t="s">
        <v>32</v>
      </c>
      <c r="G634" s="6">
        <v>43858</v>
      </c>
      <c r="H634" s="7">
        <v>0.41806712962962966</v>
      </c>
      <c r="I634" s="6">
        <v>43858</v>
      </c>
      <c r="J634" s="7">
        <v>0.48483796296296294</v>
      </c>
      <c r="K634" s="14">
        <v>43859.555092592593</v>
      </c>
      <c r="L634" s="9"/>
      <c r="M634" s="9"/>
      <c r="O634" s="9" t="s">
        <v>1287</v>
      </c>
      <c r="P634" s="9" t="s">
        <v>31</v>
      </c>
      <c r="X634" s="10" t="str">
        <f>IFERROR(VLOOKUP(TablaRequerimientos[[#This Row],[ID de orden de trabajo+]],#REF!,11,FALSE),"Por validar")</f>
        <v>Por validar</v>
      </c>
      <c r="Y634" s="9" t="str">
        <f>IFERROR(VLOOKUP(TablaRequerimientos[[#This Row],[ID de orden de trabajo+]],#REF!,12,FALSE),"Por validar")</f>
        <v>Por validar</v>
      </c>
      <c r="Z634" s="9">
        <v>1.1574069503694773E-5</v>
      </c>
      <c r="AA634" s="9" t="s">
        <v>31</v>
      </c>
    </row>
    <row r="635" spans="1:27" x14ac:dyDescent="0.25">
      <c r="A635" s="13" t="s">
        <v>1288</v>
      </c>
      <c r="B635" t="s">
        <v>1289</v>
      </c>
      <c r="C635" t="s">
        <v>52</v>
      </c>
      <c r="D635" t="s">
        <v>30</v>
      </c>
      <c r="E635" t="s">
        <v>31</v>
      </c>
      <c r="F635" t="s">
        <v>32</v>
      </c>
      <c r="G635" s="6">
        <v>43858</v>
      </c>
      <c r="H635" s="7">
        <v>0.42206018518518523</v>
      </c>
      <c r="I635" s="6">
        <v>43858</v>
      </c>
      <c r="J635" s="7">
        <v>0.48663194444444446</v>
      </c>
      <c r="K635" s="14">
        <v>43859.555092592593</v>
      </c>
      <c r="L635" s="9"/>
      <c r="M635" s="9"/>
      <c r="O635" s="9" t="s">
        <v>821</v>
      </c>
      <c r="P635" s="9" t="s">
        <v>31</v>
      </c>
      <c r="X635" s="10" t="str">
        <f>IFERROR(VLOOKUP(TablaRequerimientos[[#This Row],[ID de orden de trabajo+]],#REF!,11,FALSE),"Por validar")</f>
        <v>Por validar</v>
      </c>
      <c r="Y635" s="9" t="str">
        <f>IFERROR(VLOOKUP(TablaRequerimientos[[#This Row],[ID de orden de trabajo+]],#REF!,12,FALSE),"Por validar")</f>
        <v>Por validar</v>
      </c>
      <c r="Z635" s="9">
        <v>2.1643518484779634E-3</v>
      </c>
      <c r="AA635" s="9" t="s">
        <v>31</v>
      </c>
    </row>
    <row r="636" spans="1:27" x14ac:dyDescent="0.25">
      <c r="A636" s="13" t="s">
        <v>1290</v>
      </c>
      <c r="B636" t="s">
        <v>1271</v>
      </c>
      <c r="C636" t="s">
        <v>158</v>
      </c>
      <c r="D636" t="s">
        <v>30</v>
      </c>
      <c r="E636" t="s">
        <v>31</v>
      </c>
      <c r="F636" t="s">
        <v>32</v>
      </c>
      <c r="G636" s="6">
        <v>43858</v>
      </c>
      <c r="H636" s="7">
        <v>0.38673611111111111</v>
      </c>
      <c r="I636" s="6">
        <v>43858</v>
      </c>
      <c r="J636" s="7">
        <v>0.39068287037037036</v>
      </c>
      <c r="K636" s="14">
        <v>43859.393854166665</v>
      </c>
      <c r="L636" s="9"/>
      <c r="M636" s="9"/>
      <c r="O636" s="9" t="s">
        <v>1074</v>
      </c>
      <c r="P636" s="9" t="s">
        <v>31</v>
      </c>
      <c r="X636" s="10" t="str">
        <f>IFERROR(VLOOKUP(TablaRequerimientos[[#This Row],[ID de orden de trabajo+]],#REF!,11,FALSE),"Por validar")</f>
        <v>Por validar</v>
      </c>
      <c r="Y636" s="9" t="str">
        <f>IFERROR(VLOOKUP(TablaRequerimientos[[#This Row],[ID de orden de trabajo+]],#REF!,12,FALSE),"Por validar")</f>
        <v>Por validar</v>
      </c>
      <c r="Z636" s="9" t="s">
        <v>212</v>
      </c>
      <c r="AA636" s="9" t="s">
        <v>212</v>
      </c>
    </row>
    <row r="637" spans="1:27" x14ac:dyDescent="0.25">
      <c r="A637" s="13" t="s">
        <v>1291</v>
      </c>
      <c r="B637" t="s">
        <v>651</v>
      </c>
      <c r="C637" t="s">
        <v>57</v>
      </c>
      <c r="D637" t="s">
        <v>30</v>
      </c>
      <c r="E637" t="s">
        <v>31</v>
      </c>
      <c r="F637" t="s">
        <v>32</v>
      </c>
      <c r="G637" s="6">
        <v>43858</v>
      </c>
      <c r="H637" s="7">
        <v>0.38990740740740737</v>
      </c>
      <c r="I637" s="6">
        <v>43858</v>
      </c>
      <c r="J637" s="7">
        <v>0.3901041666666667</v>
      </c>
      <c r="K637" s="14">
        <v>43859.393854166665</v>
      </c>
      <c r="L637" s="9"/>
      <c r="M637" s="9"/>
      <c r="O637" s="9" t="s">
        <v>33</v>
      </c>
      <c r="P637" s="9" t="s">
        <v>31</v>
      </c>
      <c r="X637" s="10" t="str">
        <f>IFERROR(VLOOKUP(TablaRequerimientos[[#This Row],[ID de orden de trabajo+]],#REF!,11,FALSE),"Por validar")</f>
        <v>Por validar</v>
      </c>
      <c r="Y637" s="9" t="str">
        <f>IFERROR(VLOOKUP(TablaRequerimientos[[#This Row],[ID de orden de trabajo+]],#REF!,12,FALSE),"Por validar")</f>
        <v>Por validar</v>
      </c>
      <c r="Z637" s="9" t="s">
        <v>212</v>
      </c>
      <c r="AA637" s="9" t="s">
        <v>212</v>
      </c>
    </row>
    <row r="638" spans="1:27" x14ac:dyDescent="0.25">
      <c r="A638" s="13" t="s">
        <v>1292</v>
      </c>
      <c r="B638" t="s">
        <v>1293</v>
      </c>
      <c r="C638" t="s">
        <v>111</v>
      </c>
      <c r="D638" t="s">
        <v>30</v>
      </c>
      <c r="E638" t="s">
        <v>31</v>
      </c>
      <c r="F638" t="s">
        <v>32</v>
      </c>
      <c r="G638" s="6">
        <v>43858</v>
      </c>
      <c r="H638" s="7">
        <v>0.40960648148148149</v>
      </c>
      <c r="I638" s="6">
        <v>43858</v>
      </c>
      <c r="J638" s="7">
        <v>0.47523148148148148</v>
      </c>
      <c r="K638" s="14">
        <v>43859.475844907407</v>
      </c>
      <c r="L638" s="9"/>
      <c r="M638" s="9"/>
      <c r="O638" s="9" t="s">
        <v>1141</v>
      </c>
      <c r="P638" s="9" t="s">
        <v>31</v>
      </c>
      <c r="X638" s="10" t="str">
        <f>IFERROR(VLOOKUP(TablaRequerimientos[[#This Row],[ID de orden de trabajo+]],#REF!,11,FALSE),"Por validar")</f>
        <v>Por validar</v>
      </c>
      <c r="Y638" s="9" t="str">
        <f>IFERROR(VLOOKUP(TablaRequerimientos[[#This Row],[ID de orden de trabajo+]],#REF!,12,FALSE),"Por validar")</f>
        <v>Por validar</v>
      </c>
      <c r="Z638" s="9">
        <v>1.1574069503694773E-5</v>
      </c>
      <c r="AA638" s="9" t="s">
        <v>31</v>
      </c>
    </row>
    <row r="639" spans="1:27" x14ac:dyDescent="0.25">
      <c r="A639" s="13" t="s">
        <v>1294</v>
      </c>
      <c r="B639" t="s">
        <v>1295</v>
      </c>
      <c r="C639" t="s">
        <v>90</v>
      </c>
      <c r="D639" t="s">
        <v>30</v>
      </c>
      <c r="E639" t="s">
        <v>31</v>
      </c>
      <c r="F639" t="s">
        <v>32</v>
      </c>
      <c r="G639" s="6">
        <v>43858</v>
      </c>
      <c r="H639" s="7">
        <v>0.42473379629629626</v>
      </c>
      <c r="I639" s="6">
        <v>43858</v>
      </c>
      <c r="J639" s="7">
        <v>0.44077546296296299</v>
      </c>
      <c r="K639" s="14">
        <v>43859.475844907407</v>
      </c>
      <c r="L639" s="9"/>
      <c r="M639" s="9"/>
      <c r="O639" s="9" t="s">
        <v>851</v>
      </c>
      <c r="P639" s="9" t="s">
        <v>31</v>
      </c>
      <c r="X639" s="10" t="str">
        <f>IFERROR(VLOOKUP(TablaRequerimientos[[#This Row],[ID de orden de trabajo+]],#REF!,11,FALSE),"Por validar")</f>
        <v>Por validar</v>
      </c>
      <c r="Y639" s="9" t="str">
        <f>IFERROR(VLOOKUP(TablaRequerimientos[[#This Row],[ID de orden de trabajo+]],#REF!,12,FALSE),"Por validar")</f>
        <v>Por validar</v>
      </c>
      <c r="Z639" s="9">
        <v>6.9444446125999093E-5</v>
      </c>
      <c r="AA639" s="9" t="s">
        <v>31</v>
      </c>
    </row>
    <row r="640" spans="1:27" x14ac:dyDescent="0.25">
      <c r="A640" s="13" t="s">
        <v>1296</v>
      </c>
      <c r="B640" t="s">
        <v>1297</v>
      </c>
      <c r="C640" t="s">
        <v>57</v>
      </c>
      <c r="D640" t="s">
        <v>53</v>
      </c>
      <c r="E640" t="s">
        <v>31</v>
      </c>
      <c r="F640" t="s">
        <v>32</v>
      </c>
      <c r="G640" s="6">
        <v>43858</v>
      </c>
      <c r="H640" s="7">
        <v>0.48412037037037042</v>
      </c>
      <c r="I640" s="6">
        <v>43858</v>
      </c>
      <c r="J640" s="7">
        <v>0.48449074074074078</v>
      </c>
      <c r="K640" s="14">
        <v>43859.555092592593</v>
      </c>
      <c r="L640" s="9"/>
      <c r="M640" s="9"/>
      <c r="O640" s="9" t="s">
        <v>33</v>
      </c>
      <c r="P640" s="9" t="s">
        <v>31</v>
      </c>
      <c r="X640" s="10" t="str">
        <f>IFERROR(VLOOKUP(TablaRequerimientos[[#This Row],[ID de orden de trabajo+]],#REF!,11,FALSE),"Por validar")</f>
        <v>Por validar</v>
      </c>
      <c r="Y640" s="9" t="str">
        <f>IFERROR(VLOOKUP(TablaRequerimientos[[#This Row],[ID de orden de trabajo+]],#REF!,12,FALSE),"Por validar")</f>
        <v>Por validar</v>
      </c>
      <c r="Z640" s="9" t="s">
        <v>212</v>
      </c>
      <c r="AA640" s="9" t="s">
        <v>212</v>
      </c>
    </row>
    <row r="641" spans="1:27" x14ac:dyDescent="0.25">
      <c r="A641" s="13" t="s">
        <v>1298</v>
      </c>
      <c r="B641" t="s">
        <v>1299</v>
      </c>
      <c r="C641" t="s">
        <v>57</v>
      </c>
      <c r="D641" t="s">
        <v>53</v>
      </c>
      <c r="E641" t="s">
        <v>31</v>
      </c>
      <c r="F641" t="s">
        <v>32</v>
      </c>
      <c r="G641" s="6">
        <v>43858</v>
      </c>
      <c r="H641" s="7">
        <v>0.48923611111111115</v>
      </c>
      <c r="I641" s="6">
        <v>43858</v>
      </c>
      <c r="J641" s="7">
        <v>0.60013888888888889</v>
      </c>
      <c r="K641" s="14">
        <v>43859.639108796298</v>
      </c>
      <c r="L641" s="9"/>
      <c r="M641" s="9"/>
      <c r="O641" s="9" t="s">
        <v>1185</v>
      </c>
      <c r="P641" s="9" t="s">
        <v>31</v>
      </c>
      <c r="X641" s="10" t="str">
        <f>IFERROR(VLOOKUP(TablaRequerimientos[[#This Row],[ID de orden de trabajo+]],#REF!,11,FALSE),"Por validar")</f>
        <v>Por validar</v>
      </c>
      <c r="Y641" s="9" t="str">
        <f>IFERROR(VLOOKUP(TablaRequerimientos[[#This Row],[ID de orden de trabajo+]],#REF!,12,FALSE),"Por validar")</f>
        <v>Por validar</v>
      </c>
      <c r="Z641" s="9">
        <v>-2.3148147738538682E-4</v>
      </c>
      <c r="AA641" s="9" t="s">
        <v>31</v>
      </c>
    </row>
    <row r="642" spans="1:27" x14ac:dyDescent="0.25">
      <c r="A642" s="13" t="s">
        <v>1300</v>
      </c>
      <c r="B642" t="s">
        <v>1301</v>
      </c>
      <c r="C642" t="s">
        <v>57</v>
      </c>
      <c r="D642" t="s">
        <v>53</v>
      </c>
      <c r="E642" t="s">
        <v>31</v>
      </c>
      <c r="F642" t="s">
        <v>32</v>
      </c>
      <c r="G642" s="6">
        <v>43858</v>
      </c>
      <c r="H642" s="7">
        <v>0.49247685185185186</v>
      </c>
      <c r="I642" s="6">
        <v>43858</v>
      </c>
      <c r="J642" s="7">
        <v>0.49596064814814816</v>
      </c>
      <c r="K642" s="14">
        <v>43859.555092592593</v>
      </c>
      <c r="L642" s="9"/>
      <c r="M642" s="9"/>
      <c r="O642" s="9" t="s">
        <v>33</v>
      </c>
      <c r="P642" s="9" t="s">
        <v>31</v>
      </c>
      <c r="X642" s="10" t="str">
        <f>IFERROR(VLOOKUP(TablaRequerimientos[[#This Row],[ID de orden de trabajo+]],#REF!,11,FALSE),"Por validar")</f>
        <v>Por validar</v>
      </c>
      <c r="Y642" s="9" t="str">
        <f>IFERROR(VLOOKUP(TablaRequerimientos[[#This Row],[ID de orden de trabajo+]],#REF!,12,FALSE),"Por validar")</f>
        <v>Por validar</v>
      </c>
      <c r="Z642" s="9">
        <v>6.9444446125999093E-5</v>
      </c>
      <c r="AA642" s="9" t="s">
        <v>31</v>
      </c>
    </row>
    <row r="643" spans="1:27" x14ac:dyDescent="0.25">
      <c r="A643" s="13" t="s">
        <v>1302</v>
      </c>
      <c r="B643" t="s">
        <v>227</v>
      </c>
      <c r="C643" t="s">
        <v>57</v>
      </c>
      <c r="D643" t="s">
        <v>53</v>
      </c>
      <c r="E643" t="s">
        <v>31</v>
      </c>
      <c r="F643" t="s">
        <v>32</v>
      </c>
      <c r="G643" s="6">
        <v>43858</v>
      </c>
      <c r="H643" s="7">
        <v>0.45097222222222227</v>
      </c>
      <c r="I643" s="6">
        <v>43858</v>
      </c>
      <c r="J643" s="7">
        <v>0.65971064814814817</v>
      </c>
      <c r="K643" s="14">
        <v>43859.721562500003</v>
      </c>
      <c r="L643" s="9"/>
      <c r="M643" s="9"/>
      <c r="O643" s="9" t="s">
        <v>1303</v>
      </c>
      <c r="P643" s="9" t="s">
        <v>31</v>
      </c>
      <c r="X643" s="10" t="str">
        <f>IFERROR(VLOOKUP(TablaRequerimientos[[#This Row],[ID de orden de trabajo+]],#REF!,11,FALSE),"Por validar")</f>
        <v>Por validar</v>
      </c>
      <c r="Y643" s="9" t="str">
        <f>IFERROR(VLOOKUP(TablaRequerimientos[[#This Row],[ID de orden de trabajo+]],#REF!,12,FALSE),"Por validar")</f>
        <v>Por validar</v>
      </c>
      <c r="Z643" s="9">
        <v>1.1574069503694773E-5</v>
      </c>
      <c r="AA643" s="9" t="s">
        <v>31</v>
      </c>
    </row>
    <row r="644" spans="1:27" x14ac:dyDescent="0.25">
      <c r="A644" s="13" t="s">
        <v>1304</v>
      </c>
      <c r="B644" t="s">
        <v>1271</v>
      </c>
      <c r="C644" t="s">
        <v>158</v>
      </c>
      <c r="D644" t="s">
        <v>30</v>
      </c>
      <c r="E644" t="s">
        <v>31</v>
      </c>
      <c r="F644" t="s">
        <v>159</v>
      </c>
      <c r="G644" s="6">
        <v>43858</v>
      </c>
      <c r="H644" s="7">
        <v>0.46137731481481481</v>
      </c>
      <c r="I644" s="6">
        <v>43858</v>
      </c>
      <c r="J644" s="7">
        <v>0.69991898148148157</v>
      </c>
      <c r="K644" s="14">
        <v>43859.721562500003</v>
      </c>
      <c r="L644" s="9"/>
      <c r="M644" s="9"/>
      <c r="O644" s="9" t="s">
        <v>1003</v>
      </c>
      <c r="P644" s="9" t="s">
        <v>31</v>
      </c>
      <c r="X644" s="10" t="str">
        <f>IFERROR(VLOOKUP(TablaRequerimientos[[#This Row],[ID de orden de trabajo+]],#REF!,11,FALSE),"Por validar")</f>
        <v>Por validar</v>
      </c>
      <c r="Y644" s="9" t="str">
        <f>IFERROR(VLOOKUP(TablaRequerimientos[[#This Row],[ID de orden de trabajo+]],#REF!,12,FALSE),"Por validar")</f>
        <v>Por validar</v>
      </c>
      <c r="Z644" s="9">
        <v>-1.8518518481869251E-4</v>
      </c>
      <c r="AA644" s="9" t="s">
        <v>31</v>
      </c>
    </row>
    <row r="645" spans="1:27" x14ac:dyDescent="0.25">
      <c r="A645" s="13" t="s">
        <v>1305</v>
      </c>
      <c r="B645" t="s">
        <v>1306</v>
      </c>
      <c r="C645" t="s">
        <v>111</v>
      </c>
      <c r="D645" t="s">
        <v>30</v>
      </c>
      <c r="E645" t="s">
        <v>31</v>
      </c>
      <c r="F645" t="s">
        <v>159</v>
      </c>
      <c r="G645" s="6">
        <v>43858</v>
      </c>
      <c r="H645" s="7">
        <v>0.47721064814814818</v>
      </c>
      <c r="I645" s="6">
        <v>43858</v>
      </c>
      <c r="J645" s="7">
        <v>0.6310069444444445</v>
      </c>
      <c r="K645" s="14">
        <v>43859.639108796298</v>
      </c>
      <c r="L645" s="9"/>
      <c r="M645" s="9"/>
      <c r="O645" s="9" t="s">
        <v>929</v>
      </c>
      <c r="P645" s="9" t="s">
        <v>31</v>
      </c>
      <c r="X645" s="10" t="str">
        <f>IFERROR(VLOOKUP(TablaRequerimientos[[#This Row],[ID de orden de trabajo+]],#REF!,11,FALSE),"Por validar")</f>
        <v>Por validar</v>
      </c>
      <c r="Y645" s="9" t="str">
        <f>IFERROR(VLOOKUP(TablaRequerimientos[[#This Row],[ID de orden de trabajo+]],#REF!,12,FALSE),"Por validar")</f>
        <v>Por validar</v>
      </c>
      <c r="Z645" s="9">
        <v>4.6296292566694319E-5</v>
      </c>
      <c r="AA645" s="9" t="s">
        <v>31</v>
      </c>
    </row>
    <row r="646" spans="1:27" x14ac:dyDescent="0.25">
      <c r="A646" s="13" t="s">
        <v>1307</v>
      </c>
      <c r="B646" t="s">
        <v>1271</v>
      </c>
      <c r="C646" t="s">
        <v>158</v>
      </c>
      <c r="D646" t="s">
        <v>30</v>
      </c>
      <c r="E646" t="s">
        <v>31</v>
      </c>
      <c r="F646" t="s">
        <v>159</v>
      </c>
      <c r="G646" s="6">
        <v>43858</v>
      </c>
      <c r="H646" s="7">
        <v>0.49034722222222221</v>
      </c>
      <c r="I646" s="6">
        <v>43858</v>
      </c>
      <c r="J646" s="7">
        <v>0.6267476851851852</v>
      </c>
      <c r="K646" s="14">
        <v>43859.639108796298</v>
      </c>
      <c r="L646" s="9"/>
      <c r="M646" s="9"/>
      <c r="O646" s="9" t="s">
        <v>1111</v>
      </c>
      <c r="P646" s="9" t="s">
        <v>31</v>
      </c>
      <c r="X646" s="10" t="str">
        <f>IFERROR(VLOOKUP(TablaRequerimientos[[#This Row],[ID de orden de trabajo+]],#REF!,11,FALSE),"Por validar")</f>
        <v>Por validar</v>
      </c>
      <c r="Y646" s="9" t="str">
        <f>IFERROR(VLOOKUP(TablaRequerimientos[[#This Row],[ID de orden de trabajo+]],#REF!,12,FALSE),"Por validar")</f>
        <v>Por validar</v>
      </c>
      <c r="Z646" s="9">
        <v>-2.8935185400769114E-4</v>
      </c>
      <c r="AA646" s="9" t="s">
        <v>31</v>
      </c>
    </row>
    <row r="647" spans="1:27" x14ac:dyDescent="0.25">
      <c r="A647" s="13" t="s">
        <v>1308</v>
      </c>
      <c r="B647" t="s">
        <v>1309</v>
      </c>
      <c r="C647" t="s">
        <v>158</v>
      </c>
      <c r="D647" t="s">
        <v>30</v>
      </c>
      <c r="E647" t="s">
        <v>31</v>
      </c>
      <c r="F647" t="s">
        <v>159</v>
      </c>
      <c r="G647" s="6">
        <v>43858</v>
      </c>
      <c r="H647" s="7">
        <v>0.49519675925925927</v>
      </c>
      <c r="I647" s="6">
        <v>43858</v>
      </c>
      <c r="J647" s="7">
        <v>0.59341435185185187</v>
      </c>
      <c r="K647" s="14">
        <v>43859.639108796298</v>
      </c>
      <c r="L647" s="9"/>
      <c r="M647" s="9"/>
      <c r="O647" s="9" t="s">
        <v>1310</v>
      </c>
      <c r="P647" s="9" t="s">
        <v>31</v>
      </c>
      <c r="X647" s="10" t="str">
        <f>IFERROR(VLOOKUP(TablaRequerimientos[[#This Row],[ID de orden de trabajo+]],#REF!,11,FALSE),"Por validar")</f>
        <v>Por validar</v>
      </c>
      <c r="Y647" s="9" t="str">
        <f>IFERROR(VLOOKUP(TablaRequerimientos[[#This Row],[ID de orden de trabajo+]],#REF!,12,FALSE),"Por validar")</f>
        <v>Por validar</v>
      </c>
      <c r="Z647" s="9">
        <v>1.2731481474475004E-3</v>
      </c>
      <c r="AA647" s="9" t="s">
        <v>31</v>
      </c>
    </row>
    <row r="648" spans="1:27" x14ac:dyDescent="0.25">
      <c r="A648" s="13" t="s">
        <v>1311</v>
      </c>
      <c r="B648" t="s">
        <v>1312</v>
      </c>
      <c r="C648" t="s">
        <v>111</v>
      </c>
      <c r="D648" t="s">
        <v>30</v>
      </c>
      <c r="E648" t="s">
        <v>31</v>
      </c>
      <c r="F648" t="s">
        <v>32</v>
      </c>
      <c r="G648" s="6">
        <v>43858</v>
      </c>
      <c r="H648" s="7">
        <v>0.5111458333333333</v>
      </c>
      <c r="I648" s="6">
        <v>43858</v>
      </c>
      <c r="J648" s="7">
        <v>0.61771990740740745</v>
      </c>
      <c r="K648" s="14">
        <v>43859.639108796298</v>
      </c>
      <c r="L648" s="9"/>
      <c r="M648" s="9"/>
      <c r="O648" s="9" t="s">
        <v>779</v>
      </c>
      <c r="P648" s="9" t="s">
        <v>31</v>
      </c>
      <c r="X648" s="10" t="str">
        <f>IFERROR(VLOOKUP(TablaRequerimientos[[#This Row],[ID de orden de trabajo+]],#REF!,11,FALSE),"Por validar")</f>
        <v>Por validar</v>
      </c>
      <c r="Y648" s="9" t="str">
        <f>IFERROR(VLOOKUP(TablaRequerimientos[[#This Row],[ID de orden de trabajo+]],#REF!,12,FALSE),"Por validar")</f>
        <v>Por validar</v>
      </c>
      <c r="Z648" s="9">
        <v>5.7870369346346706E-5</v>
      </c>
      <c r="AA648" s="9" t="s">
        <v>31</v>
      </c>
    </row>
    <row r="649" spans="1:27" x14ac:dyDescent="0.25">
      <c r="A649" s="13" t="s">
        <v>1313</v>
      </c>
      <c r="B649" t="s">
        <v>1314</v>
      </c>
      <c r="C649" t="s">
        <v>57</v>
      </c>
      <c r="D649" t="s">
        <v>53</v>
      </c>
      <c r="E649" t="s">
        <v>31</v>
      </c>
      <c r="F649" t="s">
        <v>32</v>
      </c>
      <c r="G649" s="6">
        <v>43858</v>
      </c>
      <c r="H649" s="7">
        <v>0.4583564814814815</v>
      </c>
      <c r="I649" s="6">
        <v>43858</v>
      </c>
      <c r="J649" s="7">
        <v>0.45910879629629631</v>
      </c>
      <c r="K649" s="14">
        <v>43859.475844907407</v>
      </c>
      <c r="L649" s="9"/>
      <c r="M649" s="9"/>
      <c r="O649" s="9" t="s">
        <v>33</v>
      </c>
      <c r="P649" s="9" t="s">
        <v>31</v>
      </c>
      <c r="X649" s="10" t="str">
        <f>IFERROR(VLOOKUP(TablaRequerimientos[[#This Row],[ID de orden de trabajo+]],#REF!,11,FALSE),"Por validar")</f>
        <v>Por validar</v>
      </c>
      <c r="Y649" s="9" t="str">
        <f>IFERROR(VLOOKUP(TablaRequerimientos[[#This Row],[ID de orden de trabajo+]],#REF!,12,FALSE),"Por validar")</f>
        <v>Por validar</v>
      </c>
      <c r="Z649" s="9">
        <v>-1.9675926159834489E-4</v>
      </c>
      <c r="AA649" s="9" t="s">
        <v>31</v>
      </c>
    </row>
    <row r="650" spans="1:27" x14ac:dyDescent="0.25">
      <c r="A650" s="13" t="s">
        <v>1315</v>
      </c>
      <c r="B650" t="s">
        <v>651</v>
      </c>
      <c r="C650" t="s">
        <v>158</v>
      </c>
      <c r="D650" t="s">
        <v>30</v>
      </c>
      <c r="E650" t="s">
        <v>31</v>
      </c>
      <c r="F650" t="s">
        <v>159</v>
      </c>
      <c r="G650" s="6">
        <v>43858</v>
      </c>
      <c r="H650" s="7">
        <v>0.59495370370370371</v>
      </c>
      <c r="I650" s="6">
        <v>43858</v>
      </c>
      <c r="J650" s="7">
        <v>0.65192129629629625</v>
      </c>
      <c r="K650" s="14">
        <v>43859.721562500003</v>
      </c>
      <c r="L650" s="9"/>
      <c r="M650" s="9"/>
      <c r="O650" s="9" t="s">
        <v>1316</v>
      </c>
      <c r="P650" s="9" t="s">
        <v>31</v>
      </c>
      <c r="X650" s="10" t="str">
        <f>IFERROR(VLOOKUP(TablaRequerimientos[[#This Row],[ID de orden de trabajo+]],#REF!,11,FALSE),"Por validar")</f>
        <v>Por validar</v>
      </c>
      <c r="Y650" s="9" t="str">
        <f>IFERROR(VLOOKUP(TablaRequerimientos[[#This Row],[ID de orden de trabajo+]],#REF!,12,FALSE),"Por validar")</f>
        <v>Por validar</v>
      </c>
      <c r="Z650" s="9">
        <v>2.314814628334716E-5</v>
      </c>
      <c r="AA650" s="9" t="s">
        <v>31</v>
      </c>
    </row>
    <row r="651" spans="1:27" x14ac:dyDescent="0.25">
      <c r="A651" s="13" t="s">
        <v>1317</v>
      </c>
      <c r="B651" t="s">
        <v>1318</v>
      </c>
      <c r="C651" t="s">
        <v>358</v>
      </c>
      <c r="D651" t="s">
        <v>30</v>
      </c>
      <c r="E651" t="s">
        <v>31</v>
      </c>
      <c r="F651" t="s">
        <v>159</v>
      </c>
      <c r="G651" s="6">
        <v>43858</v>
      </c>
      <c r="H651" s="7">
        <v>0.61353009259259261</v>
      </c>
      <c r="I651" s="6">
        <v>43859</v>
      </c>
      <c r="J651" s="7">
        <v>0.679224537037037</v>
      </c>
      <c r="K651" s="14">
        <v>43860.704629629632</v>
      </c>
      <c r="L651" s="9"/>
      <c r="M651" s="9"/>
      <c r="O651" s="9" t="s">
        <v>779</v>
      </c>
      <c r="P651" s="9" t="s">
        <v>31</v>
      </c>
      <c r="X651" s="10" t="str">
        <f>IFERROR(VLOOKUP(TablaRequerimientos[[#This Row],[ID de orden de trabajo+]],#REF!,11,FALSE),"Por validar")</f>
        <v>Por validar</v>
      </c>
      <c r="Y651" s="9" t="str">
        <f>IFERROR(VLOOKUP(TablaRequerimientos[[#This Row],[ID de orden de trabajo+]],#REF!,12,FALSE),"Por validar")</f>
        <v>Por validar</v>
      </c>
      <c r="Z651" s="9">
        <v>3.4722223062999547E-5</v>
      </c>
      <c r="AA651" s="9" t="s">
        <v>31</v>
      </c>
    </row>
    <row r="652" spans="1:27" x14ac:dyDescent="0.25">
      <c r="A652" s="13" t="s">
        <v>1319</v>
      </c>
      <c r="B652" t="s">
        <v>1320</v>
      </c>
      <c r="C652" t="s">
        <v>613</v>
      </c>
      <c r="D652" t="s">
        <v>30</v>
      </c>
      <c r="E652" t="s">
        <v>31</v>
      </c>
      <c r="F652" t="s">
        <v>32</v>
      </c>
      <c r="G652" s="6">
        <v>43858</v>
      </c>
      <c r="H652" s="7">
        <v>0.70020833333333332</v>
      </c>
      <c r="I652" s="6">
        <v>43858</v>
      </c>
      <c r="J652" s="7">
        <v>0.74834490740740733</v>
      </c>
      <c r="K652" s="14">
        <v>43859.79314814815</v>
      </c>
      <c r="L652" s="9"/>
      <c r="M652" s="9"/>
      <c r="O652" s="9" t="s">
        <v>1321</v>
      </c>
      <c r="P652" s="9" t="s">
        <v>31</v>
      </c>
      <c r="X652" s="10" t="str">
        <f>IFERROR(VLOOKUP(TablaRequerimientos[[#This Row],[ID de orden de trabajo+]],#REF!,11,FALSE),"Por validar")</f>
        <v>Por validar</v>
      </c>
      <c r="Y652" s="9" t="str">
        <f>IFERROR(VLOOKUP(TablaRequerimientos[[#This Row],[ID de orden de trabajo+]],#REF!,12,FALSE),"Por validar")</f>
        <v>Por validar</v>
      </c>
      <c r="Z652" s="9">
        <v>-1.6203703853534535E-4</v>
      </c>
      <c r="AA652" s="9" t="s">
        <v>31</v>
      </c>
    </row>
    <row r="653" spans="1:27" x14ac:dyDescent="0.25">
      <c r="A653" s="13" t="s">
        <v>1322</v>
      </c>
      <c r="B653" t="s">
        <v>1323</v>
      </c>
      <c r="C653" t="s">
        <v>57</v>
      </c>
      <c r="D653" t="s">
        <v>30</v>
      </c>
      <c r="E653" t="s">
        <v>31</v>
      </c>
      <c r="F653" t="s">
        <v>32</v>
      </c>
      <c r="G653" s="6">
        <v>43858</v>
      </c>
      <c r="H653" s="7">
        <v>0.70261574074074085</v>
      </c>
      <c r="I653" s="6">
        <v>43858</v>
      </c>
      <c r="J653" s="7">
        <v>0.73314814814814822</v>
      </c>
      <c r="K653" s="14">
        <v>43859.79314814815</v>
      </c>
      <c r="L653" s="9"/>
      <c r="M653" s="9"/>
      <c r="O653" s="9" t="s">
        <v>1144</v>
      </c>
      <c r="P653" s="9" t="s">
        <v>31</v>
      </c>
      <c r="X653" s="10" t="str">
        <f>IFERROR(VLOOKUP(TablaRequerimientos[[#This Row],[ID de orden de trabajo+]],#REF!,11,FALSE),"Por validar")</f>
        <v>Por validar</v>
      </c>
      <c r="Y653" s="9" t="str">
        <f>IFERROR(VLOOKUP(TablaRequerimientos[[#This Row],[ID de orden de trabajo+]],#REF!,12,FALSE),"Por validar")</f>
        <v>Por validar</v>
      </c>
      <c r="Z653" s="9">
        <v>2.314814628334716E-5</v>
      </c>
      <c r="AA653" s="9" t="s">
        <v>31</v>
      </c>
    </row>
    <row r="654" spans="1:27" x14ac:dyDescent="0.25">
      <c r="A654" s="13" t="s">
        <v>1324</v>
      </c>
      <c r="B654" t="s">
        <v>211</v>
      </c>
      <c r="C654" t="s">
        <v>57</v>
      </c>
      <c r="D654" t="s">
        <v>30</v>
      </c>
      <c r="E654" t="s">
        <v>31</v>
      </c>
      <c r="F654" t="s">
        <v>159</v>
      </c>
      <c r="G654" s="6">
        <v>43859</v>
      </c>
      <c r="H654" s="7">
        <v>0.35385416666666664</v>
      </c>
      <c r="I654" s="6">
        <v>43859</v>
      </c>
      <c r="J654" s="7">
        <v>0.45081018518518517</v>
      </c>
      <c r="K654" s="14">
        <v>43860.453159722223</v>
      </c>
      <c r="L654" s="9"/>
      <c r="M654" s="9"/>
      <c r="O654" s="9" t="s">
        <v>922</v>
      </c>
      <c r="P654" s="9" t="s">
        <v>31</v>
      </c>
      <c r="X654" s="10" t="str">
        <f>IFERROR(VLOOKUP(TablaRequerimientos[[#This Row],[ID de orden de trabajo+]],#REF!,11,FALSE),"Por validar")</f>
        <v>Por validar</v>
      </c>
      <c r="Y654" s="9" t="str">
        <f>IFERROR(VLOOKUP(TablaRequerimientos[[#This Row],[ID de orden de trabajo+]],#REF!,12,FALSE),"Por validar")</f>
        <v>Por validar</v>
      </c>
      <c r="Z654" s="9">
        <v>-2.1759259252576157E-3</v>
      </c>
      <c r="AA654" s="9" t="s">
        <v>31</v>
      </c>
    </row>
    <row r="655" spans="1:27" x14ac:dyDescent="0.25">
      <c r="A655" s="13" t="s">
        <v>1325</v>
      </c>
      <c r="B655" t="s">
        <v>1326</v>
      </c>
      <c r="C655" t="s">
        <v>57</v>
      </c>
      <c r="D655" t="s">
        <v>53</v>
      </c>
      <c r="E655" t="s">
        <v>31</v>
      </c>
      <c r="F655" t="s">
        <v>32</v>
      </c>
      <c r="G655" s="6">
        <v>43858</v>
      </c>
      <c r="H655" s="7">
        <v>0.66195601851851849</v>
      </c>
      <c r="I655" s="6">
        <v>43858</v>
      </c>
      <c r="J655" s="7">
        <v>0.67981481481481476</v>
      </c>
      <c r="K655" s="14">
        <v>43859.721562500003</v>
      </c>
      <c r="L655" s="9"/>
      <c r="M655" s="9"/>
      <c r="O655" s="9" t="s">
        <v>968</v>
      </c>
      <c r="P655" s="9" t="s">
        <v>31</v>
      </c>
      <c r="X655" s="10" t="str">
        <f>IFERROR(VLOOKUP(TablaRequerimientos[[#This Row],[ID de orden de trabajo+]],#REF!,11,FALSE),"Por validar")</f>
        <v>Por validar</v>
      </c>
      <c r="Y655" s="9" t="str">
        <f>IFERROR(VLOOKUP(TablaRequerimientos[[#This Row],[ID de orden de trabajo+]],#REF!,12,FALSE),"Por validar")</f>
        <v>Por validar</v>
      </c>
      <c r="Z655" s="9">
        <v>2.3148153559304774E-5</v>
      </c>
      <c r="AA655" s="9" t="s">
        <v>31</v>
      </c>
    </row>
    <row r="656" spans="1:27" x14ac:dyDescent="0.25">
      <c r="A656" s="13" t="s">
        <v>1327</v>
      </c>
      <c r="B656" t="s">
        <v>1328</v>
      </c>
      <c r="C656" t="s">
        <v>57</v>
      </c>
      <c r="D656" t="s">
        <v>30</v>
      </c>
      <c r="E656" t="s">
        <v>31</v>
      </c>
      <c r="F656" t="s">
        <v>32</v>
      </c>
      <c r="G656" s="6">
        <v>43858</v>
      </c>
      <c r="H656" s="7">
        <v>0.70832175925925922</v>
      </c>
      <c r="I656" s="6">
        <v>43858</v>
      </c>
      <c r="J656" s="7">
        <v>0.7494791666666667</v>
      </c>
      <c r="K656" s="14">
        <v>43859.79314814815</v>
      </c>
      <c r="L656" s="9"/>
      <c r="M656" s="9"/>
      <c r="O656" s="9" t="s">
        <v>1128</v>
      </c>
      <c r="P656" s="9" t="s">
        <v>31</v>
      </c>
      <c r="X656" s="10" t="str">
        <f>IFERROR(VLOOKUP(TablaRequerimientos[[#This Row],[ID de orden de trabajo+]],#REF!,11,FALSE),"Por validar")</f>
        <v>Por validar</v>
      </c>
      <c r="Y656" s="9" t="str">
        <f>IFERROR(VLOOKUP(TablaRequerimientos[[#This Row],[ID de orden de trabajo+]],#REF!,12,FALSE),"Por validar")</f>
        <v>Por validar</v>
      </c>
      <c r="Z656" s="9">
        <v>4.7453703882638365E-4</v>
      </c>
      <c r="AA656" s="9" t="s">
        <v>31</v>
      </c>
    </row>
    <row r="657" spans="1:27" x14ac:dyDescent="0.25">
      <c r="A657" s="13" t="s">
        <v>1329</v>
      </c>
      <c r="B657" t="s">
        <v>1330</v>
      </c>
      <c r="C657" t="s">
        <v>57</v>
      </c>
      <c r="D657" t="s">
        <v>30</v>
      </c>
      <c r="E657" t="s">
        <v>31</v>
      </c>
      <c r="F657" t="s">
        <v>32</v>
      </c>
      <c r="G657" s="6">
        <v>43858</v>
      </c>
      <c r="H657" s="7">
        <v>0.71818287037037043</v>
      </c>
      <c r="I657" s="6">
        <v>43859</v>
      </c>
      <c r="J657" s="7">
        <v>0.39681712962962962</v>
      </c>
      <c r="K657" s="14">
        <v>43860.453159722223</v>
      </c>
      <c r="L657" s="9"/>
      <c r="M657" s="9"/>
      <c r="O657" s="9" t="s">
        <v>33</v>
      </c>
      <c r="P657" s="9" t="s">
        <v>31</v>
      </c>
      <c r="X657" s="10" t="str">
        <f>IFERROR(VLOOKUP(TablaRequerimientos[[#This Row],[ID de orden de trabajo+]],#REF!,11,FALSE),"Por validar")</f>
        <v>Por validar</v>
      </c>
      <c r="Y657" s="9" t="str">
        <f>IFERROR(VLOOKUP(TablaRequerimientos[[#This Row],[ID de orden de trabajo+]],#REF!,12,FALSE),"Por validar")</f>
        <v>Por validar</v>
      </c>
      <c r="Z657" s="9">
        <v>2.314814628334716E-5</v>
      </c>
      <c r="AA657" s="9" t="s">
        <v>31</v>
      </c>
    </row>
    <row r="658" spans="1:27" x14ac:dyDescent="0.25">
      <c r="A658" s="13" t="s">
        <v>1331</v>
      </c>
      <c r="B658" t="s">
        <v>651</v>
      </c>
      <c r="C658" t="s">
        <v>57</v>
      </c>
      <c r="D658" t="s">
        <v>30</v>
      </c>
      <c r="E658" t="s">
        <v>31</v>
      </c>
      <c r="F658" t="s">
        <v>32</v>
      </c>
      <c r="G658" s="6">
        <v>43858</v>
      </c>
      <c r="H658" s="7">
        <v>0.65804398148148147</v>
      </c>
      <c r="I658" s="6">
        <v>43858</v>
      </c>
      <c r="J658" s="7">
        <v>0.65890046296296301</v>
      </c>
      <c r="K658" s="14">
        <v>43859.721562500003</v>
      </c>
      <c r="L658" s="9"/>
      <c r="M658" s="9"/>
      <c r="O658" s="9" t="s">
        <v>821</v>
      </c>
      <c r="P658" s="9" t="s">
        <v>31</v>
      </c>
      <c r="X658" s="10" t="str">
        <f>IFERROR(VLOOKUP(TablaRequerimientos[[#This Row],[ID de orden de trabajo+]],#REF!,11,FALSE),"Por validar")</f>
        <v>Por validar</v>
      </c>
      <c r="Y658" s="9" t="str">
        <f>IFERROR(VLOOKUP(TablaRequerimientos[[#This Row],[ID de orden de trabajo+]],#REF!,12,FALSE),"Por validar")</f>
        <v>Por validar</v>
      </c>
      <c r="Z658" s="9" t="s">
        <v>212</v>
      </c>
      <c r="AA658" s="9" t="s">
        <v>212</v>
      </c>
    </row>
    <row r="659" spans="1:27" x14ac:dyDescent="0.25">
      <c r="A659" s="13" t="s">
        <v>1332</v>
      </c>
      <c r="B659" t="s">
        <v>1333</v>
      </c>
      <c r="C659" t="s">
        <v>57</v>
      </c>
      <c r="D659" t="s">
        <v>30</v>
      </c>
      <c r="E659" t="s">
        <v>31</v>
      </c>
      <c r="F659" t="s">
        <v>32</v>
      </c>
      <c r="G659" s="6">
        <v>43858</v>
      </c>
      <c r="H659" s="7">
        <v>0.69439814814814815</v>
      </c>
      <c r="I659" s="6">
        <v>43858</v>
      </c>
      <c r="J659" s="7">
        <v>0.75054398148148149</v>
      </c>
      <c r="K659" s="14">
        <v>43859.79314814815</v>
      </c>
      <c r="L659" s="9"/>
      <c r="M659" s="9"/>
      <c r="O659" s="9" t="s">
        <v>1334</v>
      </c>
      <c r="P659" s="9" t="s">
        <v>31</v>
      </c>
      <c r="X659" s="10" t="str">
        <f>IFERROR(VLOOKUP(TablaRequerimientos[[#This Row],[ID de orden de trabajo+]],#REF!,11,FALSE),"Por validar")</f>
        <v>Por validar</v>
      </c>
      <c r="Y659" s="9" t="str">
        <f>IFERROR(VLOOKUP(TablaRequerimientos[[#This Row],[ID de orden de trabajo+]],#REF!,12,FALSE),"Por validar")</f>
        <v>Por validar</v>
      </c>
      <c r="Z659" s="9">
        <v>5.3240740817273036E-4</v>
      </c>
      <c r="AA659" s="9" t="s">
        <v>31</v>
      </c>
    </row>
    <row r="660" spans="1:27" x14ac:dyDescent="0.25">
      <c r="A660" s="13" t="s">
        <v>1335</v>
      </c>
      <c r="B660" t="s">
        <v>1336</v>
      </c>
      <c r="C660" t="s">
        <v>57</v>
      </c>
      <c r="D660" t="s">
        <v>30</v>
      </c>
      <c r="E660" t="s">
        <v>31</v>
      </c>
      <c r="F660" t="s">
        <v>32</v>
      </c>
      <c r="G660" s="6">
        <v>43858</v>
      </c>
      <c r="H660" s="7">
        <v>0.6974189814814814</v>
      </c>
      <c r="I660" s="6">
        <v>43859</v>
      </c>
      <c r="J660" s="7">
        <v>0.38731481481481483</v>
      </c>
      <c r="K660" s="14">
        <v>43860.453159722223</v>
      </c>
      <c r="L660" s="9"/>
      <c r="M660" s="9"/>
      <c r="O660" s="9" t="s">
        <v>1119</v>
      </c>
      <c r="P660" s="9" t="s">
        <v>31</v>
      </c>
      <c r="X660" s="10" t="str">
        <f>IFERROR(VLOOKUP(TablaRequerimientos[[#This Row],[ID de orden de trabajo+]],#REF!,11,FALSE),"Por validar")</f>
        <v>Por validar</v>
      </c>
      <c r="Y660" s="9" t="str">
        <f>IFERROR(VLOOKUP(TablaRequerimientos[[#This Row],[ID de orden de trabajo+]],#REF!,12,FALSE),"Por validar")</f>
        <v>Por validar</v>
      </c>
      <c r="Z660" s="9">
        <v>2.314814628334716E-5</v>
      </c>
      <c r="AA660" s="9" t="s">
        <v>31</v>
      </c>
    </row>
    <row r="661" spans="1:27" x14ac:dyDescent="0.25">
      <c r="A661" s="13" t="s">
        <v>1337</v>
      </c>
      <c r="B661" t="s">
        <v>1338</v>
      </c>
      <c r="C661" t="s">
        <v>57</v>
      </c>
      <c r="D661" t="s">
        <v>30</v>
      </c>
      <c r="E661" t="s">
        <v>31</v>
      </c>
      <c r="F661" t="s">
        <v>32</v>
      </c>
      <c r="G661" s="6">
        <v>43858</v>
      </c>
      <c r="H661" s="7">
        <v>0.7732175925925926</v>
      </c>
      <c r="I661" s="6">
        <v>43860</v>
      </c>
      <c r="J661" s="7">
        <v>0.54944444444444451</v>
      </c>
      <c r="K661" s="14">
        <v>43861.623182870368</v>
      </c>
      <c r="L661" s="9"/>
      <c r="M661" s="9"/>
      <c r="O661" s="9" t="s">
        <v>935</v>
      </c>
      <c r="P661" s="9" t="s">
        <v>31</v>
      </c>
      <c r="X661" s="10" t="str">
        <f>IFERROR(VLOOKUP(TablaRequerimientos[[#This Row],[ID de orden de trabajo+]],#REF!,11,FALSE),"Por validar")</f>
        <v>Por validar</v>
      </c>
      <c r="Y661" s="9" t="str">
        <f>IFERROR(VLOOKUP(TablaRequerimientos[[#This Row],[ID de orden de trabajo+]],#REF!,12,FALSE),"Por validar")</f>
        <v>Por validar</v>
      </c>
      <c r="Z661" s="9">
        <v>0</v>
      </c>
      <c r="AA661" s="9" t="s">
        <v>31</v>
      </c>
    </row>
    <row r="662" spans="1:27" x14ac:dyDescent="0.25">
      <c r="A662" s="13" t="s">
        <v>1339</v>
      </c>
      <c r="B662" t="s">
        <v>1340</v>
      </c>
      <c r="C662" t="s">
        <v>57</v>
      </c>
      <c r="D662" t="s">
        <v>30</v>
      </c>
      <c r="E662" t="s">
        <v>31</v>
      </c>
      <c r="F662" t="s">
        <v>32</v>
      </c>
      <c r="G662" s="6">
        <v>43859</v>
      </c>
      <c r="H662" s="7">
        <v>0.36717592592592596</v>
      </c>
      <c r="I662" s="6">
        <v>43859</v>
      </c>
      <c r="J662" s="7">
        <v>0.40474537037037034</v>
      </c>
      <c r="K662" s="14">
        <v>43860.453159722223</v>
      </c>
      <c r="L662" s="9"/>
      <c r="M662" s="9"/>
      <c r="O662" s="9" t="s">
        <v>1277</v>
      </c>
      <c r="P662" s="9" t="s">
        <v>31</v>
      </c>
      <c r="X662" s="10" t="str">
        <f>IFERROR(VLOOKUP(TablaRequerimientos[[#This Row],[ID de orden de trabajo+]],#REF!,11,FALSE),"Por validar")</f>
        <v>Por validar</v>
      </c>
      <c r="Y662" s="9" t="str">
        <f>IFERROR(VLOOKUP(TablaRequerimientos[[#This Row],[ID de orden de trabajo+]],#REF!,12,FALSE),"Por validar")</f>
        <v>Por validar</v>
      </c>
      <c r="Z662" s="9">
        <v>1.1574069503694773E-5</v>
      </c>
      <c r="AA662" s="9" t="s">
        <v>31</v>
      </c>
    </row>
    <row r="663" spans="1:27" x14ac:dyDescent="0.25">
      <c r="A663" s="13" t="s">
        <v>1341</v>
      </c>
      <c r="B663" t="s">
        <v>1342</v>
      </c>
      <c r="C663" t="s">
        <v>358</v>
      </c>
      <c r="D663" t="s">
        <v>30</v>
      </c>
      <c r="E663" t="s">
        <v>31</v>
      </c>
      <c r="F663" t="s">
        <v>32</v>
      </c>
      <c r="G663" s="6">
        <v>43859</v>
      </c>
      <c r="H663" s="7">
        <v>0.38215277777777779</v>
      </c>
      <c r="I663" s="6">
        <v>43860</v>
      </c>
      <c r="J663" s="7">
        <v>0.38248842592592597</v>
      </c>
      <c r="K663" s="14">
        <v>43861.535613425927</v>
      </c>
      <c r="L663" s="9"/>
      <c r="M663" s="9"/>
      <c r="O663" s="9" t="s">
        <v>814</v>
      </c>
      <c r="P663" s="9" t="s">
        <v>31</v>
      </c>
      <c r="X663" s="10" t="str">
        <f>IFERROR(VLOOKUP(TablaRequerimientos[[#This Row],[ID de orden de trabajo+]],#REF!,11,FALSE),"Por validar")</f>
        <v>Por validar</v>
      </c>
      <c r="Y663" s="9" t="str">
        <f>IFERROR(VLOOKUP(TablaRequerimientos[[#This Row],[ID de orden de trabajo+]],#REF!,12,FALSE),"Por validar")</f>
        <v>Por validar</v>
      </c>
      <c r="Z663" s="9">
        <v>1.1574069503694773E-5</v>
      </c>
      <c r="AA663" s="9" t="s">
        <v>31</v>
      </c>
    </row>
    <row r="664" spans="1:27" x14ac:dyDescent="0.25">
      <c r="A664" s="13" t="s">
        <v>1343</v>
      </c>
      <c r="B664" t="s">
        <v>211</v>
      </c>
      <c r="C664" t="s">
        <v>57</v>
      </c>
      <c r="D664" t="s">
        <v>30</v>
      </c>
      <c r="E664" t="s">
        <v>31</v>
      </c>
      <c r="F664" t="s">
        <v>32</v>
      </c>
      <c r="G664" s="6">
        <v>43859</v>
      </c>
      <c r="H664" s="7">
        <v>0.40339120370370374</v>
      </c>
      <c r="I664" s="6">
        <v>43859</v>
      </c>
      <c r="J664" s="7">
        <v>0.40409722222222227</v>
      </c>
      <c r="K664" s="14">
        <v>43860.453159722223</v>
      </c>
      <c r="L664" s="9"/>
      <c r="M664" s="9"/>
      <c r="O664" s="9" t="s">
        <v>821</v>
      </c>
      <c r="P664" s="9" t="s">
        <v>31</v>
      </c>
      <c r="X664" s="10" t="str">
        <f>IFERROR(VLOOKUP(TablaRequerimientos[[#This Row],[ID de orden de trabajo+]],#REF!,11,FALSE),"Por validar")</f>
        <v>Por validar</v>
      </c>
      <c r="Y664" s="9" t="str">
        <f>IFERROR(VLOOKUP(TablaRequerimientos[[#This Row],[ID de orden de trabajo+]],#REF!,12,FALSE),"Por validar")</f>
        <v>Por validar</v>
      </c>
      <c r="Z664" s="9" t="s">
        <v>212</v>
      </c>
      <c r="AA664" s="9" t="s">
        <v>212</v>
      </c>
    </row>
    <row r="665" spans="1:27" x14ac:dyDescent="0.25">
      <c r="A665" s="13" t="s">
        <v>1344</v>
      </c>
      <c r="B665" t="s">
        <v>1345</v>
      </c>
      <c r="C665" t="s">
        <v>57</v>
      </c>
      <c r="D665" t="s">
        <v>30</v>
      </c>
      <c r="E665" t="s">
        <v>31</v>
      </c>
      <c r="F665" t="s">
        <v>32</v>
      </c>
      <c r="G665" s="6">
        <v>43859</v>
      </c>
      <c r="H665" s="7">
        <v>0.4133680555555555</v>
      </c>
      <c r="I665" s="6">
        <v>43860</v>
      </c>
      <c r="J665" s="7">
        <v>0.364224537037037</v>
      </c>
      <c r="K665" s="14">
        <v>43861.535613425927</v>
      </c>
      <c r="L665" s="9"/>
      <c r="M665" s="9"/>
      <c r="O665" s="9" t="s">
        <v>986</v>
      </c>
      <c r="P665" s="9" t="s">
        <v>31</v>
      </c>
      <c r="X665" s="10" t="str">
        <f>IFERROR(VLOOKUP(TablaRequerimientos[[#This Row],[ID de orden de trabajo+]],#REF!,11,FALSE),"Por validar")</f>
        <v>Por validar</v>
      </c>
      <c r="Y665" s="9" t="str">
        <f>IFERROR(VLOOKUP(TablaRequerimientos[[#This Row],[ID de orden de trabajo+]],#REF!,12,FALSE),"Por validar")</f>
        <v>Por validar</v>
      </c>
      <c r="Z665" s="9">
        <v>1.7361110803904012E-4</v>
      </c>
      <c r="AA665" s="9" t="s">
        <v>31</v>
      </c>
    </row>
    <row r="666" spans="1:27" x14ac:dyDescent="0.25">
      <c r="A666" s="13" t="s">
        <v>1346</v>
      </c>
      <c r="B666" t="s">
        <v>1347</v>
      </c>
      <c r="C666" t="s">
        <v>57</v>
      </c>
      <c r="D666" t="s">
        <v>30</v>
      </c>
      <c r="E666" t="s">
        <v>31</v>
      </c>
      <c r="F666" t="s">
        <v>159</v>
      </c>
      <c r="G666" s="6">
        <v>43859</v>
      </c>
      <c r="H666" s="7">
        <v>0.44350694444444444</v>
      </c>
      <c r="I666" s="6">
        <v>43859</v>
      </c>
      <c r="J666" s="7">
        <v>0.60510416666666667</v>
      </c>
      <c r="K666" s="14">
        <v>43860.62226851852</v>
      </c>
      <c r="L666" s="9"/>
      <c r="M666" s="9"/>
      <c r="O666" s="9" t="s">
        <v>1348</v>
      </c>
      <c r="P666" s="9" t="s">
        <v>31</v>
      </c>
      <c r="X666" s="10" t="str">
        <f>IFERROR(VLOOKUP(TablaRequerimientos[[#This Row],[ID de orden de trabajo+]],#REF!,11,FALSE),"Por validar")</f>
        <v>Por validar</v>
      </c>
      <c r="Y666" s="9" t="str">
        <f>IFERROR(VLOOKUP(TablaRequerimientos[[#This Row],[ID de orden de trabajo+]],#REF!,12,FALSE),"Por validar")</f>
        <v>Por validar</v>
      </c>
      <c r="Z666" s="9">
        <v>2.314814628334716E-5</v>
      </c>
      <c r="AA666" s="9" t="s">
        <v>31</v>
      </c>
    </row>
    <row r="667" spans="1:27" x14ac:dyDescent="0.25">
      <c r="A667" s="13" t="s">
        <v>1349</v>
      </c>
      <c r="B667" t="s">
        <v>1350</v>
      </c>
      <c r="C667" t="s">
        <v>111</v>
      </c>
      <c r="D667" t="s">
        <v>30</v>
      </c>
      <c r="E667" t="s">
        <v>31</v>
      </c>
      <c r="F667" t="s">
        <v>32</v>
      </c>
      <c r="G667" s="6">
        <v>43859</v>
      </c>
      <c r="H667" s="7">
        <v>0.45613425925925927</v>
      </c>
      <c r="I667" s="6">
        <v>43859</v>
      </c>
      <c r="J667" s="7">
        <v>0.56694444444444447</v>
      </c>
      <c r="K667" s="14">
        <v>43860.62226851852</v>
      </c>
      <c r="L667" s="9"/>
      <c r="M667" s="9"/>
      <c r="O667" s="9" t="s">
        <v>1351</v>
      </c>
      <c r="P667" s="9" t="s">
        <v>31</v>
      </c>
      <c r="X667" s="10" t="str">
        <f>IFERROR(VLOOKUP(TablaRequerimientos[[#This Row],[ID de orden de trabajo+]],#REF!,11,FALSE),"Por validar")</f>
        <v>Por validar</v>
      </c>
      <c r="Y667" s="9" t="str">
        <f>IFERROR(VLOOKUP(TablaRequerimientos[[#This Row],[ID de orden de trabajo+]],#REF!,12,FALSE),"Por validar")</f>
        <v>Por validar</v>
      </c>
      <c r="Z667" s="9">
        <v>4.6296296204673126E-4</v>
      </c>
      <c r="AA667" s="9" t="s">
        <v>31</v>
      </c>
    </row>
    <row r="668" spans="1:27" x14ac:dyDescent="0.25">
      <c r="A668" s="13" t="s">
        <v>1352</v>
      </c>
      <c r="B668" t="s">
        <v>1353</v>
      </c>
      <c r="C668" t="s">
        <v>57</v>
      </c>
      <c r="D668" t="s">
        <v>30</v>
      </c>
      <c r="E668" t="s">
        <v>31</v>
      </c>
      <c r="F668" t="s">
        <v>32</v>
      </c>
      <c r="G668" s="6">
        <v>43859</v>
      </c>
      <c r="H668" s="7">
        <v>0.46675925925925926</v>
      </c>
      <c r="I668" s="6">
        <v>43860</v>
      </c>
      <c r="J668" s="7">
        <v>0.36473379629629626</v>
      </c>
      <c r="K668" s="14">
        <v>43861.535613425927</v>
      </c>
      <c r="L668" s="9"/>
      <c r="M668" s="9"/>
      <c r="O668" s="9" t="s">
        <v>935</v>
      </c>
      <c r="P668" s="9" t="s">
        <v>31</v>
      </c>
      <c r="X668" s="10" t="str">
        <f>IFERROR(VLOOKUP(TablaRequerimientos[[#This Row],[ID de orden de trabajo+]],#REF!,11,FALSE),"Por validar")</f>
        <v>Por validar</v>
      </c>
      <c r="Y668" s="9" t="str">
        <f>IFERROR(VLOOKUP(TablaRequerimientos[[#This Row],[ID de orden de trabajo+]],#REF!,12,FALSE),"Por validar")</f>
        <v>Por validar</v>
      </c>
      <c r="Z668" s="9">
        <v>2.4305555416503921E-4</v>
      </c>
      <c r="AA668" s="9" t="s">
        <v>31</v>
      </c>
    </row>
    <row r="669" spans="1:27" x14ac:dyDescent="0.25">
      <c r="A669" s="13" t="s">
        <v>1354</v>
      </c>
      <c r="B669" t="s">
        <v>1355</v>
      </c>
      <c r="C669" t="s">
        <v>158</v>
      </c>
      <c r="D669" t="s">
        <v>30</v>
      </c>
      <c r="E669" t="s">
        <v>31</v>
      </c>
      <c r="F669" t="s">
        <v>159</v>
      </c>
      <c r="G669" s="6">
        <v>43859</v>
      </c>
      <c r="H669" s="7">
        <v>0.47039351851851857</v>
      </c>
      <c r="I669" s="6">
        <v>43859</v>
      </c>
      <c r="J669" s="7">
        <v>0.52228009259259256</v>
      </c>
      <c r="K669" s="14">
        <v>43860.543124999997</v>
      </c>
      <c r="L669" s="9"/>
      <c r="M669" s="9"/>
      <c r="O669" s="9" t="s">
        <v>1356</v>
      </c>
      <c r="P669" s="9" t="s">
        <v>31</v>
      </c>
      <c r="X669" s="10" t="str">
        <f>IFERROR(VLOOKUP(TablaRequerimientos[[#This Row],[ID de orden de trabajo+]],#REF!,11,FALSE),"Por validar")</f>
        <v>Por validar</v>
      </c>
      <c r="Y669" s="9" t="str">
        <f>IFERROR(VLOOKUP(TablaRequerimientos[[#This Row],[ID de orden de trabajo+]],#REF!,12,FALSE),"Por validar")</f>
        <v>Por validar</v>
      </c>
      <c r="Z669" s="9">
        <v>1.1574069503694773E-5</v>
      </c>
      <c r="AA669" s="9" t="s">
        <v>31</v>
      </c>
    </row>
    <row r="670" spans="1:27" x14ac:dyDescent="0.25">
      <c r="A670" s="13" t="s">
        <v>1357</v>
      </c>
      <c r="B670" t="s">
        <v>211</v>
      </c>
      <c r="C670" t="s">
        <v>57</v>
      </c>
      <c r="D670" t="s">
        <v>30</v>
      </c>
      <c r="E670" t="s">
        <v>31</v>
      </c>
      <c r="F670" t="s">
        <v>32</v>
      </c>
      <c r="G670" s="6">
        <v>43859</v>
      </c>
      <c r="H670" s="7">
        <v>0.47553240740740743</v>
      </c>
      <c r="I670" s="6">
        <v>43859</v>
      </c>
      <c r="J670" s="7">
        <v>0.4758680555555555</v>
      </c>
      <c r="K670" s="14">
        <v>43860.543124999997</v>
      </c>
      <c r="L670" s="9"/>
      <c r="M670" s="9"/>
      <c r="O670" s="9" t="s">
        <v>33</v>
      </c>
      <c r="P670" s="9" t="s">
        <v>31</v>
      </c>
      <c r="X670" s="10" t="str">
        <f>IFERROR(VLOOKUP(TablaRequerimientos[[#This Row],[ID de orden de trabajo+]],#REF!,11,FALSE),"Por validar")</f>
        <v>Por validar</v>
      </c>
      <c r="Y670" s="9" t="str">
        <f>IFERROR(VLOOKUP(TablaRequerimientos[[#This Row],[ID de orden de trabajo+]],#REF!,12,FALSE),"Por validar")</f>
        <v>Por validar</v>
      </c>
      <c r="Z670" s="9" t="s">
        <v>212</v>
      </c>
      <c r="AA670" s="9" t="s">
        <v>212</v>
      </c>
    </row>
    <row r="671" spans="1:27" x14ac:dyDescent="0.25">
      <c r="A671" s="13" t="s">
        <v>1358</v>
      </c>
      <c r="B671" t="s">
        <v>1359</v>
      </c>
      <c r="C671" t="s">
        <v>57</v>
      </c>
      <c r="D671" t="s">
        <v>30</v>
      </c>
      <c r="E671" t="s">
        <v>31</v>
      </c>
      <c r="F671" t="s">
        <v>32</v>
      </c>
      <c r="G671" s="6">
        <v>43859</v>
      </c>
      <c r="H671" s="7">
        <v>0.47620370370370368</v>
      </c>
      <c r="I671" s="6">
        <v>43859</v>
      </c>
      <c r="J671" s="7">
        <v>0.50094907407407407</v>
      </c>
      <c r="K671" s="14">
        <v>43860.543124999997</v>
      </c>
      <c r="L671" s="9"/>
      <c r="M671" s="9"/>
      <c r="O671" s="9" t="s">
        <v>926</v>
      </c>
      <c r="P671" s="9" t="s">
        <v>31</v>
      </c>
      <c r="X671" s="10" t="str">
        <f>IFERROR(VLOOKUP(TablaRequerimientos[[#This Row],[ID de orden de trabajo+]],#REF!,11,FALSE),"Por validar")</f>
        <v>Por validar</v>
      </c>
      <c r="Y671" s="9" t="str">
        <f>IFERROR(VLOOKUP(TablaRequerimientos[[#This Row],[ID de orden de trabajo+]],#REF!,12,FALSE),"Por validar")</f>
        <v>Por validar</v>
      </c>
      <c r="Z671" s="9">
        <v>2.3148153559304774E-5</v>
      </c>
      <c r="AA671" s="9" t="s">
        <v>31</v>
      </c>
    </row>
    <row r="672" spans="1:27" x14ac:dyDescent="0.25">
      <c r="A672" s="13" t="s">
        <v>1360</v>
      </c>
      <c r="B672" t="s">
        <v>651</v>
      </c>
      <c r="C672" t="s">
        <v>57</v>
      </c>
      <c r="D672" t="s">
        <v>30</v>
      </c>
      <c r="E672" t="s">
        <v>31</v>
      </c>
      <c r="F672" t="s">
        <v>32</v>
      </c>
      <c r="G672" s="6">
        <v>43859</v>
      </c>
      <c r="H672" s="7">
        <v>0.52069444444444446</v>
      </c>
      <c r="I672" s="6">
        <v>43859</v>
      </c>
      <c r="J672" s="7">
        <v>0.52108796296296289</v>
      </c>
      <c r="K672" s="14">
        <v>43860.543124999997</v>
      </c>
      <c r="L672" s="9"/>
      <c r="M672" s="9"/>
      <c r="O672" s="9" t="s">
        <v>33</v>
      </c>
      <c r="P672" s="9" t="s">
        <v>31</v>
      </c>
      <c r="X672" s="10" t="str">
        <f>IFERROR(VLOOKUP(TablaRequerimientos[[#This Row],[ID de orden de trabajo+]],#REF!,11,FALSE),"Por validar")</f>
        <v>Por validar</v>
      </c>
      <c r="Y672" s="9" t="str">
        <f>IFERROR(VLOOKUP(TablaRequerimientos[[#This Row],[ID de orden de trabajo+]],#REF!,12,FALSE),"Por validar")</f>
        <v>Por validar</v>
      </c>
      <c r="Z672" s="9" t="s">
        <v>212</v>
      </c>
      <c r="AA672" s="9" t="s">
        <v>212</v>
      </c>
    </row>
    <row r="673" spans="1:27" x14ac:dyDescent="0.25">
      <c r="A673" s="13" t="s">
        <v>1361</v>
      </c>
      <c r="B673" t="s">
        <v>1362</v>
      </c>
      <c r="C673" t="s">
        <v>111</v>
      </c>
      <c r="D673" t="s">
        <v>30</v>
      </c>
      <c r="E673" t="s">
        <v>31</v>
      </c>
      <c r="F673" t="s">
        <v>380</v>
      </c>
      <c r="G673" s="6">
        <v>43859</v>
      </c>
      <c r="H673" s="7">
        <v>0.48461805555555554</v>
      </c>
      <c r="I673" s="6">
        <v>43859</v>
      </c>
      <c r="J673" s="7">
        <v>0.7258796296296296</v>
      </c>
      <c r="K673" s="14">
        <v>43860.78429398148</v>
      </c>
      <c r="L673" s="9"/>
      <c r="M673" s="9"/>
      <c r="O673" s="9" t="s">
        <v>891</v>
      </c>
      <c r="P673" s="9" t="s">
        <v>31</v>
      </c>
      <c r="X673" s="10" t="str">
        <f>IFERROR(VLOOKUP(TablaRequerimientos[[#This Row],[ID de orden de trabajo+]],#REF!,11,FALSE),"Por validar")</f>
        <v>Por validar</v>
      </c>
      <c r="Y673" s="9" t="str">
        <f>IFERROR(VLOOKUP(TablaRequerimientos[[#This Row],[ID de orden de trabajo+]],#REF!,12,FALSE),"Por validar")</f>
        <v>Por validar</v>
      </c>
      <c r="Z673" s="9">
        <v>1.1574069503694773E-5</v>
      </c>
      <c r="AA673" s="9" t="s">
        <v>31</v>
      </c>
    </row>
    <row r="674" spans="1:27" x14ac:dyDescent="0.25">
      <c r="A674" s="13" t="s">
        <v>1363</v>
      </c>
      <c r="B674" t="s">
        <v>651</v>
      </c>
      <c r="C674" t="s">
        <v>57</v>
      </c>
      <c r="D674" t="s">
        <v>30</v>
      </c>
      <c r="E674" t="s">
        <v>31</v>
      </c>
      <c r="F674" t="s">
        <v>32</v>
      </c>
      <c r="G674" s="6">
        <v>43859</v>
      </c>
      <c r="H674" s="7">
        <v>0.49024305555555553</v>
      </c>
      <c r="I674" s="6">
        <v>43859</v>
      </c>
      <c r="J674" s="7">
        <v>0.49075231481481479</v>
      </c>
      <c r="K674" s="14">
        <v>43860.543124999997</v>
      </c>
      <c r="L674" s="9"/>
      <c r="M674" s="9"/>
      <c r="O674" s="9" t="s">
        <v>33</v>
      </c>
      <c r="P674" s="9" t="s">
        <v>31</v>
      </c>
      <c r="X674" s="10" t="str">
        <f>IFERROR(VLOOKUP(TablaRequerimientos[[#This Row],[ID de orden de trabajo+]],#REF!,11,FALSE),"Por validar")</f>
        <v>Por validar</v>
      </c>
      <c r="Y674" s="9" t="str">
        <f>IFERROR(VLOOKUP(TablaRequerimientos[[#This Row],[ID de orden de trabajo+]],#REF!,12,FALSE),"Por validar")</f>
        <v>Por validar</v>
      </c>
      <c r="Z674" s="9" t="s">
        <v>212</v>
      </c>
      <c r="AA674" s="9" t="s">
        <v>212</v>
      </c>
    </row>
    <row r="675" spans="1:27" x14ac:dyDescent="0.25">
      <c r="A675" s="13" t="s">
        <v>1364</v>
      </c>
      <c r="B675" t="s">
        <v>1365</v>
      </c>
      <c r="C675" t="s">
        <v>79</v>
      </c>
      <c r="D675" t="s">
        <v>30</v>
      </c>
      <c r="E675" t="s">
        <v>31</v>
      </c>
      <c r="F675" t="s">
        <v>32</v>
      </c>
      <c r="G675" s="6">
        <v>43859</v>
      </c>
      <c r="H675" s="7">
        <v>0.59331018518518519</v>
      </c>
      <c r="I675" s="6">
        <v>43859</v>
      </c>
      <c r="J675" s="7">
        <v>0.65755787037037039</v>
      </c>
      <c r="K675" s="14">
        <v>43860.704629629632</v>
      </c>
      <c r="L675" s="9"/>
      <c r="M675" s="9"/>
      <c r="O675" s="9" t="s">
        <v>938</v>
      </c>
      <c r="P675" s="9" t="s">
        <v>31</v>
      </c>
      <c r="X675" s="10" t="str">
        <f>IFERROR(VLOOKUP(TablaRequerimientos[[#This Row],[ID de orden de trabajo+]],#REF!,11,FALSE),"Por validar")</f>
        <v>Por validar</v>
      </c>
      <c r="Y675" s="9" t="str">
        <f>IFERROR(VLOOKUP(TablaRequerimientos[[#This Row],[ID de orden de trabajo+]],#REF!,12,FALSE),"Por validar")</f>
        <v>Por validar</v>
      </c>
      <c r="Z675" s="9">
        <v>1.5046296175569296E-4</v>
      </c>
      <c r="AA675" s="9" t="s">
        <v>31</v>
      </c>
    </row>
    <row r="676" spans="1:27" x14ac:dyDescent="0.25">
      <c r="A676" s="13" t="s">
        <v>1366</v>
      </c>
      <c r="B676" t="s">
        <v>1367</v>
      </c>
      <c r="C676" t="s">
        <v>90</v>
      </c>
      <c r="D676" t="s">
        <v>30</v>
      </c>
      <c r="E676" t="s">
        <v>31</v>
      </c>
      <c r="F676" t="s">
        <v>32</v>
      </c>
      <c r="G676" s="6">
        <v>43859</v>
      </c>
      <c r="H676" s="7">
        <v>0.64082175925925922</v>
      </c>
      <c r="I676" s="6">
        <v>43860</v>
      </c>
      <c r="J676" s="7">
        <v>0.74609953703703702</v>
      </c>
      <c r="K676" s="14">
        <v>43861.786666666667</v>
      </c>
      <c r="L676" s="9"/>
      <c r="M676" s="9"/>
      <c r="O676" s="9" t="s">
        <v>1368</v>
      </c>
      <c r="P676" s="9" t="s">
        <v>31</v>
      </c>
      <c r="X676" s="10" t="str">
        <f>IFERROR(VLOOKUP(TablaRequerimientos[[#This Row],[ID de orden de trabajo+]],#REF!,11,FALSE),"Por validar")</f>
        <v>Por validar</v>
      </c>
      <c r="Y676" s="9" t="str">
        <f>IFERROR(VLOOKUP(TablaRequerimientos[[#This Row],[ID de orden de trabajo+]],#REF!,12,FALSE),"Por validar")</f>
        <v>Por validar</v>
      </c>
      <c r="Z676" s="9">
        <v>4.6296299842651933E-5</v>
      </c>
      <c r="AA676" s="9" t="s">
        <v>31</v>
      </c>
    </row>
    <row r="677" spans="1:27" x14ac:dyDescent="0.25">
      <c r="A677" s="13" t="s">
        <v>1369</v>
      </c>
      <c r="B677" t="s">
        <v>322</v>
      </c>
      <c r="C677" t="s">
        <v>57</v>
      </c>
      <c r="D677" t="s">
        <v>30</v>
      </c>
      <c r="E677" t="s">
        <v>31</v>
      </c>
      <c r="F677" t="s">
        <v>32</v>
      </c>
      <c r="G677" s="6">
        <v>43859</v>
      </c>
      <c r="H677" s="7">
        <v>0.65248842592592593</v>
      </c>
      <c r="I677" s="6">
        <v>43859</v>
      </c>
      <c r="J677" s="7">
        <v>0.66288194444444437</v>
      </c>
      <c r="K677" s="14">
        <v>43860.704629629632</v>
      </c>
      <c r="L677" s="9"/>
      <c r="M677" s="9"/>
      <c r="O677" s="9" t="s">
        <v>770</v>
      </c>
      <c r="P677" s="9" t="s">
        <v>31</v>
      </c>
      <c r="X677" s="10" t="str">
        <f>IFERROR(VLOOKUP(TablaRequerimientos[[#This Row],[ID de orden de trabajo+]],#REF!,11,FALSE),"Por validar")</f>
        <v>Por validar</v>
      </c>
      <c r="Y677" s="9" t="str">
        <f>IFERROR(VLOOKUP(TablaRequerimientos[[#This Row],[ID de orden de trabajo+]],#REF!,12,FALSE),"Por validar")</f>
        <v>Por validar</v>
      </c>
      <c r="Z677" s="9">
        <v>4.6296299842651933E-5</v>
      </c>
      <c r="AA677" s="9" t="s">
        <v>31</v>
      </c>
    </row>
    <row r="678" spans="1:27" x14ac:dyDescent="0.25">
      <c r="A678" s="13" t="s">
        <v>1370</v>
      </c>
      <c r="B678" t="s">
        <v>1371</v>
      </c>
      <c r="C678" t="s">
        <v>111</v>
      </c>
      <c r="D678" t="s">
        <v>30</v>
      </c>
      <c r="E678" t="s">
        <v>31</v>
      </c>
      <c r="F678" t="s">
        <v>32</v>
      </c>
      <c r="G678" s="6">
        <v>43859</v>
      </c>
      <c r="H678" s="7">
        <v>0.65642361111111114</v>
      </c>
      <c r="I678" s="6">
        <v>43859</v>
      </c>
      <c r="J678" s="7">
        <v>0.66855324074074074</v>
      </c>
      <c r="K678" s="14">
        <v>43860.704629629632</v>
      </c>
      <c r="L678" s="9"/>
      <c r="M678" s="9"/>
      <c r="O678" s="9" t="s">
        <v>865</v>
      </c>
      <c r="P678" s="9" t="s">
        <v>31</v>
      </c>
      <c r="X678" s="10" t="str">
        <f>IFERROR(VLOOKUP(TablaRequerimientos[[#This Row],[ID de orden de trabajo+]],#REF!,11,FALSE),"Por validar")</f>
        <v>Por validar</v>
      </c>
      <c r="Y678" s="9" t="str">
        <f>IFERROR(VLOOKUP(TablaRequerimientos[[#This Row],[ID de orden de trabajo+]],#REF!,12,FALSE),"Por validar")</f>
        <v>Por validar</v>
      </c>
      <c r="Z678" s="9">
        <v>6.9444438850041479E-5</v>
      </c>
      <c r="AA678" s="9" t="s">
        <v>31</v>
      </c>
    </row>
    <row r="679" spans="1:27" x14ac:dyDescent="0.25">
      <c r="A679" s="13" t="s">
        <v>1372</v>
      </c>
      <c r="B679" t="s">
        <v>115</v>
      </c>
      <c r="C679" t="s">
        <v>90</v>
      </c>
      <c r="D679" t="s">
        <v>30</v>
      </c>
      <c r="E679" t="s">
        <v>31</v>
      </c>
      <c r="F679" t="s">
        <v>32</v>
      </c>
      <c r="G679" s="6">
        <v>43859</v>
      </c>
      <c r="H679" s="7">
        <v>0.66168981481481481</v>
      </c>
      <c r="I679" s="6">
        <v>43859</v>
      </c>
      <c r="J679" s="7">
        <v>0.69085648148148149</v>
      </c>
      <c r="K679" s="14">
        <v>43860.704629629632</v>
      </c>
      <c r="L679" s="9"/>
      <c r="M679" s="9"/>
      <c r="O679" s="9" t="s">
        <v>1119</v>
      </c>
      <c r="P679" s="9" t="s">
        <v>31</v>
      </c>
      <c r="X679" s="10" t="str">
        <f>IFERROR(VLOOKUP(TablaRequerimientos[[#This Row],[ID de orden de trabajo+]],#REF!,11,FALSE),"Por validar")</f>
        <v>Por validar</v>
      </c>
      <c r="Y679" s="9" t="str">
        <f>IFERROR(VLOOKUP(TablaRequerimientos[[#This Row],[ID de orden de trabajo+]],#REF!,12,FALSE),"Por validar")</f>
        <v>Por validar</v>
      </c>
      <c r="Z679" s="9">
        <v>4.6296292566694319E-5</v>
      </c>
      <c r="AA679" s="9" t="s">
        <v>31</v>
      </c>
    </row>
    <row r="680" spans="1:27" x14ac:dyDescent="0.25">
      <c r="A680" s="13" t="s">
        <v>1373</v>
      </c>
      <c r="B680" t="s">
        <v>1374</v>
      </c>
      <c r="C680" t="s">
        <v>1375</v>
      </c>
      <c r="D680" t="s">
        <v>30</v>
      </c>
      <c r="E680" t="s">
        <v>31</v>
      </c>
      <c r="F680" t="s">
        <v>32</v>
      </c>
      <c r="G680" s="6">
        <v>43859</v>
      </c>
      <c r="H680" s="7">
        <v>0.68353009259259256</v>
      </c>
      <c r="I680" s="6">
        <v>43860</v>
      </c>
      <c r="J680" s="7">
        <v>0.35019675925925925</v>
      </c>
      <c r="K680" s="14">
        <v>43861.535613425927</v>
      </c>
      <c r="L680" s="9"/>
      <c r="M680" s="9"/>
      <c r="O680" s="9" t="s">
        <v>955</v>
      </c>
      <c r="P680" s="9" t="s">
        <v>31</v>
      </c>
      <c r="X680" s="10" t="str">
        <f>IFERROR(VLOOKUP(TablaRequerimientos[[#This Row],[ID de orden de trabajo+]],#REF!,11,FALSE),"Por validar")</f>
        <v>Por validar</v>
      </c>
      <c r="Y680" s="9" t="str">
        <f>IFERROR(VLOOKUP(TablaRequerimientos[[#This Row],[ID de orden de trabajo+]],#REF!,12,FALSE),"Por validar")</f>
        <v>Por validar</v>
      </c>
      <c r="Z680" s="9">
        <v>1.0416666918899864E-4</v>
      </c>
      <c r="AA680" s="9" t="s">
        <v>31</v>
      </c>
    </row>
    <row r="681" spans="1:27" x14ac:dyDescent="0.25">
      <c r="A681" s="13" t="s">
        <v>1376</v>
      </c>
      <c r="B681" t="s">
        <v>1377</v>
      </c>
      <c r="C681" t="s">
        <v>57</v>
      </c>
      <c r="D681" t="s">
        <v>30</v>
      </c>
      <c r="E681" t="s">
        <v>31</v>
      </c>
      <c r="F681" t="s">
        <v>32</v>
      </c>
      <c r="G681" s="6">
        <v>43859</v>
      </c>
      <c r="H681" s="7">
        <v>0.69564814814814813</v>
      </c>
      <c r="I681" s="6">
        <v>43860</v>
      </c>
      <c r="J681" s="7">
        <v>0.45812499999999995</v>
      </c>
      <c r="K681" s="14">
        <v>43861.535613425927</v>
      </c>
      <c r="L681" s="9"/>
      <c r="M681" s="9"/>
      <c r="O681" s="9" t="s">
        <v>1378</v>
      </c>
      <c r="P681" s="9" t="s">
        <v>31</v>
      </c>
      <c r="X681" s="10" t="str">
        <f>IFERROR(VLOOKUP(TablaRequerimientos[[#This Row],[ID de orden de trabajo+]],#REF!,11,FALSE),"Por validar")</f>
        <v>Por validar</v>
      </c>
      <c r="Y681" s="9" t="str">
        <f>IFERROR(VLOOKUP(TablaRequerimientos[[#This Row],[ID de orden de trabajo+]],#REF!,12,FALSE),"Por validar")</f>
        <v>Por validar</v>
      </c>
      <c r="Z681" s="9">
        <v>3.4722223062999547E-5</v>
      </c>
      <c r="AA681" s="9" t="s">
        <v>31</v>
      </c>
    </row>
    <row r="682" spans="1:27" x14ac:dyDescent="0.25">
      <c r="A682" s="13" t="s">
        <v>1379</v>
      </c>
      <c r="B682" t="s">
        <v>211</v>
      </c>
      <c r="C682" t="s">
        <v>57</v>
      </c>
      <c r="D682" t="s">
        <v>30</v>
      </c>
      <c r="E682" t="s">
        <v>31</v>
      </c>
      <c r="F682" t="s">
        <v>32</v>
      </c>
      <c r="G682" s="6">
        <v>43859</v>
      </c>
      <c r="H682" s="7">
        <v>0.57016203703703705</v>
      </c>
      <c r="I682" s="6">
        <v>43859</v>
      </c>
      <c r="J682" s="7">
        <v>0.57048611111111114</v>
      </c>
      <c r="K682" s="14">
        <v>43860.62226851852</v>
      </c>
      <c r="L682" s="9"/>
      <c r="M682" s="9"/>
      <c r="O682" s="9" t="s">
        <v>33</v>
      </c>
      <c r="P682" s="9" t="s">
        <v>31</v>
      </c>
      <c r="X682" s="10" t="str">
        <f>IFERROR(VLOOKUP(TablaRequerimientos[[#This Row],[ID de orden de trabajo+]],#REF!,11,FALSE),"Por validar")</f>
        <v>Por validar</v>
      </c>
      <c r="Y682" s="9" t="str">
        <f>IFERROR(VLOOKUP(TablaRequerimientos[[#This Row],[ID de orden de trabajo+]],#REF!,12,FALSE),"Por validar")</f>
        <v>Por validar</v>
      </c>
      <c r="Z682" s="9" t="s">
        <v>212</v>
      </c>
      <c r="AA682" s="9" t="s">
        <v>212</v>
      </c>
    </row>
    <row r="683" spans="1:27" x14ac:dyDescent="0.25">
      <c r="A683" s="13" t="s">
        <v>1380</v>
      </c>
      <c r="B683" t="s">
        <v>791</v>
      </c>
      <c r="C683" t="s">
        <v>57</v>
      </c>
      <c r="D683" t="s">
        <v>30</v>
      </c>
      <c r="E683" t="s">
        <v>31</v>
      </c>
      <c r="F683" t="s">
        <v>32</v>
      </c>
      <c r="G683" s="6">
        <v>43859</v>
      </c>
      <c r="H683" s="7">
        <v>0.57635416666666661</v>
      </c>
      <c r="I683" s="6">
        <v>43859</v>
      </c>
      <c r="J683" s="7">
        <v>0.57652777777777775</v>
      </c>
      <c r="K683" s="14">
        <v>43860.62226851852</v>
      </c>
      <c r="L683" s="9"/>
      <c r="M683" s="9"/>
      <c r="O683" s="9" t="s">
        <v>33</v>
      </c>
      <c r="P683" s="9" t="s">
        <v>31</v>
      </c>
      <c r="X683" s="10" t="str">
        <f>IFERROR(VLOOKUP(TablaRequerimientos[[#This Row],[ID de orden de trabajo+]],#REF!,11,FALSE),"Por validar")</f>
        <v>Por validar</v>
      </c>
      <c r="Y683" s="9" t="str">
        <f>IFERROR(VLOOKUP(TablaRequerimientos[[#This Row],[ID de orden de trabajo+]],#REF!,12,FALSE),"Por validar")</f>
        <v>Por validar</v>
      </c>
      <c r="Z683" s="9">
        <v>1.2037037013215013E-3</v>
      </c>
      <c r="AA683" s="9" t="s">
        <v>31</v>
      </c>
    </row>
    <row r="684" spans="1:27" x14ac:dyDescent="0.25">
      <c r="A684" s="13" t="s">
        <v>1381</v>
      </c>
      <c r="B684" t="s">
        <v>1382</v>
      </c>
      <c r="C684" t="s">
        <v>57</v>
      </c>
      <c r="D684" t="s">
        <v>30</v>
      </c>
      <c r="E684" t="s">
        <v>31</v>
      </c>
      <c r="F684" t="s">
        <v>32</v>
      </c>
      <c r="G684" s="6">
        <v>43859</v>
      </c>
      <c r="H684" s="7">
        <v>0.64637731481481475</v>
      </c>
      <c r="I684" s="6">
        <v>43859</v>
      </c>
      <c r="J684" s="7">
        <v>0.71297453703703706</v>
      </c>
      <c r="K684" s="14">
        <v>43860.78429398148</v>
      </c>
      <c r="L684" s="9"/>
      <c r="M684" s="9"/>
      <c r="O684" s="9" t="s">
        <v>35</v>
      </c>
      <c r="P684" s="9" t="s">
        <v>31</v>
      </c>
      <c r="X684" s="10" t="str">
        <f>IFERROR(VLOOKUP(TablaRequerimientos[[#This Row],[ID de orden de trabajo+]],#REF!,11,FALSE),"Por validar")</f>
        <v>Por validar</v>
      </c>
      <c r="Y684" s="9" t="str">
        <f>IFERROR(VLOOKUP(TablaRequerimientos[[#This Row],[ID de orden de trabajo+]],#REF!,12,FALSE),"Por validar")</f>
        <v>Por validar</v>
      </c>
      <c r="Z684" s="9">
        <v>4.6296292566694319E-5</v>
      </c>
      <c r="AA684" s="9" t="s">
        <v>31</v>
      </c>
    </row>
    <row r="685" spans="1:27" x14ac:dyDescent="0.25">
      <c r="A685" s="13" t="s">
        <v>1383</v>
      </c>
      <c r="B685" t="s">
        <v>1384</v>
      </c>
      <c r="C685" t="s">
        <v>57</v>
      </c>
      <c r="D685" t="s">
        <v>30</v>
      </c>
      <c r="E685" t="s">
        <v>31</v>
      </c>
      <c r="F685" t="s">
        <v>32</v>
      </c>
      <c r="G685" s="6">
        <v>43859</v>
      </c>
      <c r="H685" s="7">
        <v>0.65047453703703706</v>
      </c>
      <c r="I685" s="6">
        <v>43859</v>
      </c>
      <c r="J685" s="7">
        <v>0.70415509259259268</v>
      </c>
      <c r="K685" s="14">
        <v>43860.704629629632</v>
      </c>
      <c r="L685" s="9"/>
      <c r="M685" s="9"/>
      <c r="O685" s="9" t="s">
        <v>821</v>
      </c>
      <c r="P685" s="9" t="s">
        <v>31</v>
      </c>
      <c r="X685" s="10" t="str">
        <f>IFERROR(VLOOKUP(TablaRequerimientos[[#This Row],[ID de orden de trabajo+]],#REF!,11,FALSE),"Por validar")</f>
        <v>Por validar</v>
      </c>
      <c r="Y685" s="9" t="str">
        <f>IFERROR(VLOOKUP(TablaRequerimientos[[#This Row],[ID de orden de trabajo+]],#REF!,12,FALSE),"Por validar")</f>
        <v>Por validar</v>
      </c>
      <c r="Z685" s="9">
        <v>4.6296299842651933E-5</v>
      </c>
      <c r="AA685" s="9" t="s">
        <v>31</v>
      </c>
    </row>
    <row r="686" spans="1:27" x14ac:dyDescent="0.25">
      <c r="A686" s="13" t="s">
        <v>1385</v>
      </c>
      <c r="B686" t="s">
        <v>526</v>
      </c>
      <c r="C686" t="s">
        <v>57</v>
      </c>
      <c r="D686" t="s">
        <v>30</v>
      </c>
      <c r="E686" t="s">
        <v>31</v>
      </c>
      <c r="F686" t="s">
        <v>32</v>
      </c>
      <c r="G686" s="6">
        <v>43859</v>
      </c>
      <c r="H686" s="7">
        <v>0.70557870370370368</v>
      </c>
      <c r="I686" s="6">
        <v>43860</v>
      </c>
      <c r="J686" s="7">
        <v>0.36082175925925924</v>
      </c>
      <c r="K686" s="14">
        <v>43861.535613425927</v>
      </c>
      <c r="L686" s="9"/>
      <c r="M686" s="9"/>
      <c r="O686" s="9" t="s">
        <v>1128</v>
      </c>
      <c r="P686" s="9" t="s">
        <v>31</v>
      </c>
      <c r="X686" s="10" t="str">
        <f>IFERROR(VLOOKUP(TablaRequerimientos[[#This Row],[ID de orden de trabajo+]],#REF!,11,FALSE),"Por validar")</f>
        <v>Por validar</v>
      </c>
      <c r="Y686" s="9" t="str">
        <f>IFERROR(VLOOKUP(TablaRequerimientos[[#This Row],[ID de orden de trabajo+]],#REF!,12,FALSE),"Por validar")</f>
        <v>Por validar</v>
      </c>
      <c r="Z686" s="9">
        <v>1.1574069503694773E-5</v>
      </c>
      <c r="AA686" s="9" t="s">
        <v>31</v>
      </c>
    </row>
    <row r="687" spans="1:27" x14ac:dyDescent="0.25">
      <c r="A687" s="13" t="s">
        <v>1386</v>
      </c>
      <c r="B687" t="s">
        <v>115</v>
      </c>
      <c r="C687" t="s">
        <v>90</v>
      </c>
      <c r="D687" t="s">
        <v>30</v>
      </c>
      <c r="E687" t="s">
        <v>31</v>
      </c>
      <c r="F687" t="s">
        <v>159</v>
      </c>
      <c r="G687" s="6">
        <v>43859</v>
      </c>
      <c r="H687" s="7">
        <v>0.72228009259259263</v>
      </c>
      <c r="I687" s="6">
        <v>43860</v>
      </c>
      <c r="J687" s="7">
        <v>0.45576388888888886</v>
      </c>
      <c r="K687" s="14">
        <v>43861.535613425927</v>
      </c>
      <c r="L687" s="9"/>
      <c r="M687" s="9"/>
      <c r="O687" s="9" t="s">
        <v>58</v>
      </c>
      <c r="P687" s="9" t="s">
        <v>31</v>
      </c>
      <c r="X687" s="10" t="str">
        <f>IFERROR(VLOOKUP(TablaRequerimientos[[#This Row],[ID de orden de trabajo+]],#REF!,11,FALSE),"Por validar")</f>
        <v>Por validar</v>
      </c>
      <c r="Y687" s="9" t="str">
        <f>IFERROR(VLOOKUP(TablaRequerimientos[[#This Row],[ID de orden de trabajo+]],#REF!,12,FALSE),"Por validar")</f>
        <v>Por validar</v>
      </c>
      <c r="Z687" s="9">
        <v>1.1574076779652387E-5</v>
      </c>
      <c r="AA687" s="9" t="s">
        <v>31</v>
      </c>
    </row>
    <row r="688" spans="1:27" x14ac:dyDescent="0.25">
      <c r="A688" s="13" t="s">
        <v>1387</v>
      </c>
      <c r="B688" t="s">
        <v>1388</v>
      </c>
      <c r="C688" t="s">
        <v>379</v>
      </c>
      <c r="D688" t="s">
        <v>30</v>
      </c>
      <c r="E688" t="s">
        <v>31</v>
      </c>
      <c r="F688" t="s">
        <v>380</v>
      </c>
      <c r="G688" s="6">
        <v>43860</v>
      </c>
      <c r="H688" s="7">
        <v>0.31670138888888888</v>
      </c>
      <c r="I688" s="6">
        <v>43860</v>
      </c>
      <c r="J688" s="7">
        <v>0.73938657407407404</v>
      </c>
      <c r="K688" s="14">
        <v>43861.786666666667</v>
      </c>
      <c r="L688" s="9"/>
      <c r="M688" s="9"/>
      <c r="O688" s="9" t="s">
        <v>770</v>
      </c>
      <c r="P688" s="9" t="s">
        <v>31</v>
      </c>
      <c r="X688" s="10" t="str">
        <f>IFERROR(VLOOKUP(TablaRequerimientos[[#This Row],[ID de orden de trabajo+]],#REF!,11,FALSE),"Por validar")</f>
        <v>Por validar</v>
      </c>
      <c r="Y688" s="9" t="str">
        <f>IFERROR(VLOOKUP(TablaRequerimientos[[#This Row],[ID de orden de trabajo+]],#REF!,12,FALSE),"Por validar")</f>
        <v>Por validar</v>
      </c>
      <c r="Z688" s="9">
        <v>0</v>
      </c>
      <c r="AA688" s="9" t="s">
        <v>31</v>
      </c>
    </row>
    <row r="689" spans="1:27" x14ac:dyDescent="0.25">
      <c r="A689" s="13" t="s">
        <v>1389</v>
      </c>
      <c r="B689" t="s">
        <v>1390</v>
      </c>
      <c r="C689" t="s">
        <v>158</v>
      </c>
      <c r="D689" t="s">
        <v>30</v>
      </c>
      <c r="E689" t="s">
        <v>31</v>
      </c>
      <c r="F689" t="s">
        <v>32</v>
      </c>
      <c r="G689" s="6">
        <v>43859</v>
      </c>
      <c r="H689" s="7">
        <v>0.63172453703703701</v>
      </c>
      <c r="I689" s="6">
        <v>43859</v>
      </c>
      <c r="J689" s="7">
        <v>0.63285879629629627</v>
      </c>
      <c r="K689" s="14">
        <v>43860.704629629632</v>
      </c>
      <c r="L689" s="9"/>
      <c r="M689" s="9"/>
      <c r="O689" s="9" t="s">
        <v>821</v>
      </c>
      <c r="P689" s="9" t="s">
        <v>31</v>
      </c>
      <c r="X689" s="10" t="str">
        <f>IFERROR(VLOOKUP(TablaRequerimientos[[#This Row],[ID de orden de trabajo+]],#REF!,11,FALSE),"Por validar")</f>
        <v>Por validar</v>
      </c>
      <c r="Y689" s="9" t="str">
        <f>IFERROR(VLOOKUP(TablaRequerimientos[[#This Row],[ID de orden de trabajo+]],#REF!,12,FALSE),"Por validar")</f>
        <v>Por validar</v>
      </c>
      <c r="Z689" s="9" t="s">
        <v>212</v>
      </c>
      <c r="AA689" s="9" t="s">
        <v>212</v>
      </c>
    </row>
    <row r="690" spans="1:27" x14ac:dyDescent="0.25">
      <c r="A690" s="13" t="s">
        <v>1391</v>
      </c>
      <c r="B690" t="s">
        <v>1392</v>
      </c>
      <c r="C690" t="s">
        <v>52</v>
      </c>
      <c r="D690" t="s">
        <v>30</v>
      </c>
      <c r="E690" t="s">
        <v>31</v>
      </c>
      <c r="F690" t="s">
        <v>32</v>
      </c>
      <c r="G690" s="6">
        <v>43859</v>
      </c>
      <c r="H690" s="7">
        <v>0.67811342592592594</v>
      </c>
      <c r="I690" s="6">
        <v>43859</v>
      </c>
      <c r="J690" s="7">
        <v>0.75225694444444446</v>
      </c>
      <c r="K690" s="14">
        <v>43860.78429398148</v>
      </c>
      <c r="L690" s="9"/>
      <c r="M690" s="9"/>
      <c r="O690" s="9" t="s">
        <v>33</v>
      </c>
      <c r="P690" s="9" t="s">
        <v>31</v>
      </c>
      <c r="X690" s="10" t="str">
        <f>IFERROR(VLOOKUP(TablaRequerimientos[[#This Row],[ID de orden de trabajo+]],#REF!,11,FALSE),"Por validar")</f>
        <v>Por validar</v>
      </c>
      <c r="Y690" s="9" t="str">
        <f>IFERROR(VLOOKUP(TablaRequerimientos[[#This Row],[ID de orden de trabajo+]],#REF!,12,FALSE),"Por validar")</f>
        <v>Por validar</v>
      </c>
      <c r="Z690" s="9">
        <v>2.3148153559304774E-5</v>
      </c>
      <c r="AA690" s="9" t="s">
        <v>31</v>
      </c>
    </row>
    <row r="691" spans="1:27" x14ac:dyDescent="0.25">
      <c r="A691" s="13" t="s">
        <v>1393</v>
      </c>
      <c r="B691" t="s">
        <v>1394</v>
      </c>
      <c r="C691" t="s">
        <v>57</v>
      </c>
      <c r="D691" t="s">
        <v>30</v>
      </c>
      <c r="E691" t="s">
        <v>31</v>
      </c>
      <c r="F691" t="s">
        <v>32</v>
      </c>
      <c r="G691" s="6">
        <v>43859</v>
      </c>
      <c r="H691" s="7">
        <v>0.69795138888888886</v>
      </c>
      <c r="I691" s="6">
        <v>43859</v>
      </c>
      <c r="J691" s="7">
        <v>0.74706018518518524</v>
      </c>
      <c r="K691" s="14">
        <v>43860.78429398148</v>
      </c>
      <c r="L691" s="9"/>
      <c r="M691" s="9"/>
      <c r="O691" s="9" t="s">
        <v>1395</v>
      </c>
      <c r="P691" s="9" t="s">
        <v>31</v>
      </c>
      <c r="X691" s="10" t="str">
        <f>IFERROR(VLOOKUP(TablaRequerimientos[[#This Row],[ID de orden de trabajo+]],#REF!,11,FALSE),"Por validar")</f>
        <v>Por validar</v>
      </c>
      <c r="Y691" s="9" t="str">
        <f>IFERROR(VLOOKUP(TablaRequerimientos[[#This Row],[ID de orden de trabajo+]],#REF!,12,FALSE),"Por validar")</f>
        <v>Por validar</v>
      </c>
      <c r="Z691" s="9">
        <v>2.314814628334716E-5</v>
      </c>
      <c r="AA691" s="9" t="s">
        <v>31</v>
      </c>
    </row>
    <row r="692" spans="1:27" x14ac:dyDescent="0.25">
      <c r="A692" s="13" t="s">
        <v>1396</v>
      </c>
      <c r="B692" t="s">
        <v>1397</v>
      </c>
      <c r="C692" t="s">
        <v>111</v>
      </c>
      <c r="D692" t="s">
        <v>30</v>
      </c>
      <c r="E692" t="s">
        <v>31</v>
      </c>
      <c r="F692" t="s">
        <v>32</v>
      </c>
      <c r="G692" s="6">
        <v>43860</v>
      </c>
      <c r="H692" s="7">
        <v>0.41039351851851852</v>
      </c>
      <c r="I692" s="6">
        <v>43860</v>
      </c>
      <c r="J692" s="7">
        <v>0.47298611111111111</v>
      </c>
      <c r="K692" s="14">
        <v>43861.535613425927</v>
      </c>
      <c r="L692" s="9"/>
      <c r="M692" s="9"/>
      <c r="O692" s="9" t="s">
        <v>1287</v>
      </c>
      <c r="P692" s="9" t="s">
        <v>31</v>
      </c>
      <c r="X692" s="10" t="str">
        <f>IFERROR(VLOOKUP(TablaRequerimientos[[#This Row],[ID de orden de trabajo+]],#REF!,11,FALSE),"Por validar")</f>
        <v>Por validar</v>
      </c>
      <c r="Y692" s="9" t="str">
        <f>IFERROR(VLOOKUP(TablaRequerimientos[[#This Row],[ID de orden de trabajo+]],#REF!,12,FALSE),"Por validar")</f>
        <v>Por validar</v>
      </c>
      <c r="Z692" s="9">
        <v>6.9444446125999093E-5</v>
      </c>
      <c r="AA692" s="9" t="s">
        <v>31</v>
      </c>
    </row>
    <row r="693" spans="1:27" x14ac:dyDescent="0.25">
      <c r="A693" s="13" t="s">
        <v>1398</v>
      </c>
      <c r="B693" t="s">
        <v>1399</v>
      </c>
      <c r="C693" t="s">
        <v>57</v>
      </c>
      <c r="D693" t="s">
        <v>30</v>
      </c>
      <c r="E693" t="s">
        <v>31</v>
      </c>
      <c r="F693" t="s">
        <v>32</v>
      </c>
      <c r="G693" s="6">
        <v>43860</v>
      </c>
      <c r="H693" s="7">
        <v>0.46273148148148152</v>
      </c>
      <c r="I693" s="6">
        <v>43860</v>
      </c>
      <c r="J693" s="7">
        <v>0.60811342592592588</v>
      </c>
      <c r="K693" s="14">
        <v>43861.623182870368</v>
      </c>
      <c r="L693" s="9"/>
      <c r="M693" s="9"/>
      <c r="O693" s="9" t="s">
        <v>821</v>
      </c>
      <c r="P693" s="9" t="s">
        <v>31</v>
      </c>
      <c r="X693" s="10" t="str">
        <f>IFERROR(VLOOKUP(TablaRequerimientos[[#This Row],[ID de orden de trabajo+]],#REF!,11,FALSE),"Por validar")</f>
        <v>Por validar</v>
      </c>
      <c r="Y693" s="9" t="str">
        <f>IFERROR(VLOOKUP(TablaRequerimientos[[#This Row],[ID de orden de trabajo+]],#REF!,12,FALSE),"Por validar")</f>
        <v>Por validar</v>
      </c>
      <c r="Z693" s="9">
        <v>5.7870369346346706E-5</v>
      </c>
      <c r="AA693" s="9" t="s">
        <v>31</v>
      </c>
    </row>
    <row r="694" spans="1:27" x14ac:dyDescent="0.25">
      <c r="A694" s="13" t="s">
        <v>1400</v>
      </c>
      <c r="B694" t="s">
        <v>1401</v>
      </c>
      <c r="C694" t="s">
        <v>111</v>
      </c>
      <c r="D694" t="s">
        <v>30</v>
      </c>
      <c r="E694" t="s">
        <v>31</v>
      </c>
      <c r="F694" t="s">
        <v>32</v>
      </c>
      <c r="G694" s="6">
        <v>43860</v>
      </c>
      <c r="H694" s="7">
        <v>0.35302083333333334</v>
      </c>
      <c r="I694" s="6">
        <v>43860</v>
      </c>
      <c r="J694" s="7">
        <v>0.54761574074074071</v>
      </c>
      <c r="K694" s="14">
        <v>43861.623182870368</v>
      </c>
      <c r="L694" s="9"/>
      <c r="M694" s="9"/>
      <c r="O694" s="9" t="s">
        <v>1402</v>
      </c>
      <c r="P694" s="9" t="s">
        <v>31</v>
      </c>
      <c r="X694" s="10" t="str">
        <f>IFERROR(VLOOKUP(TablaRequerimientos[[#This Row],[ID de orden de trabajo+]],#REF!,11,FALSE),"Por validar")</f>
        <v>Por validar</v>
      </c>
      <c r="Y694" s="9" t="str">
        <f>IFERROR(VLOOKUP(TablaRequerimientos[[#This Row],[ID de orden de trabajo+]],#REF!,12,FALSE),"Por validar")</f>
        <v>Por validar</v>
      </c>
      <c r="Z694" s="9">
        <v>-2.1990740788169205E-4</v>
      </c>
      <c r="AA694" s="9" t="s">
        <v>31</v>
      </c>
    </row>
    <row r="695" spans="1:27" x14ac:dyDescent="0.25">
      <c r="A695" s="13" t="s">
        <v>1403</v>
      </c>
      <c r="B695" t="s">
        <v>1404</v>
      </c>
      <c r="C695" t="s">
        <v>596</v>
      </c>
      <c r="D695" t="s">
        <v>30</v>
      </c>
      <c r="E695" t="s">
        <v>31</v>
      </c>
      <c r="F695" t="s">
        <v>32</v>
      </c>
      <c r="G695" s="6">
        <v>43860</v>
      </c>
      <c r="H695" s="7">
        <v>0.36276620370370366</v>
      </c>
      <c r="I695" s="6">
        <v>43860</v>
      </c>
      <c r="J695" s="7">
        <v>0.50039351851851854</v>
      </c>
      <c r="K695" s="14">
        <v>43861.535613425927</v>
      </c>
      <c r="L695" s="9"/>
      <c r="M695" s="9"/>
      <c r="O695" s="9" t="s">
        <v>974</v>
      </c>
      <c r="P695" s="9" t="s">
        <v>31</v>
      </c>
      <c r="X695" s="10" t="str">
        <f>IFERROR(VLOOKUP(TablaRequerimientos[[#This Row],[ID de orden de trabajo+]],#REF!,11,FALSE),"Por validar")</f>
        <v>Por validar</v>
      </c>
      <c r="Y695" s="9" t="str">
        <f>IFERROR(VLOOKUP(TablaRequerimientos[[#This Row],[ID de orden de trabajo+]],#REF!,12,FALSE),"Por validar")</f>
        <v>Por validar</v>
      </c>
      <c r="Z695" s="9">
        <v>0</v>
      </c>
      <c r="AA695" s="9" t="s">
        <v>31</v>
      </c>
    </row>
    <row r="696" spans="1:27" x14ac:dyDescent="0.25">
      <c r="A696" s="13" t="s">
        <v>1405</v>
      </c>
      <c r="B696" t="s">
        <v>580</v>
      </c>
      <c r="C696" t="s">
        <v>57</v>
      </c>
      <c r="D696" t="s">
        <v>30</v>
      </c>
      <c r="E696" t="s">
        <v>31</v>
      </c>
      <c r="F696" t="s">
        <v>32</v>
      </c>
      <c r="G696" s="6">
        <v>43860</v>
      </c>
      <c r="H696" s="7">
        <v>0.37155092592592592</v>
      </c>
      <c r="I696" s="6">
        <v>43860</v>
      </c>
      <c r="J696" s="7">
        <v>0.37548611111111113</v>
      </c>
      <c r="K696" s="14">
        <v>43861.535613425927</v>
      </c>
      <c r="L696" s="9"/>
      <c r="M696" s="9"/>
      <c r="O696" s="9" t="s">
        <v>1074</v>
      </c>
      <c r="P696" s="9" t="s">
        <v>31</v>
      </c>
      <c r="X696" s="10" t="str">
        <f>IFERROR(VLOOKUP(TablaRequerimientos[[#This Row],[ID de orden de trabajo+]],#REF!,11,FALSE),"Por validar")</f>
        <v>Por validar</v>
      </c>
      <c r="Y696" s="9" t="str">
        <f>IFERROR(VLOOKUP(TablaRequerimientos[[#This Row],[ID de orden de trabajo+]],#REF!,12,FALSE),"Por validar")</f>
        <v>Por validar</v>
      </c>
      <c r="Z696" s="9" t="s">
        <v>212</v>
      </c>
      <c r="AA696" s="9" t="s">
        <v>212</v>
      </c>
    </row>
    <row r="697" spans="1:27" x14ac:dyDescent="0.25">
      <c r="A697" s="13" t="s">
        <v>1406</v>
      </c>
      <c r="B697" t="s">
        <v>1407</v>
      </c>
      <c r="C697" t="s">
        <v>79</v>
      </c>
      <c r="D697" t="s">
        <v>30</v>
      </c>
      <c r="E697" t="s">
        <v>31</v>
      </c>
      <c r="F697" t="s">
        <v>32</v>
      </c>
      <c r="G697" s="6">
        <v>43860</v>
      </c>
      <c r="H697" s="7">
        <v>0.40013888888888888</v>
      </c>
      <c r="I697" s="6">
        <v>43860</v>
      </c>
      <c r="J697" s="7">
        <v>0.40113425925925927</v>
      </c>
      <c r="K697" s="14">
        <v>43861.535613425927</v>
      </c>
      <c r="L697" s="9"/>
      <c r="M697" s="9"/>
      <c r="O697" s="9" t="s">
        <v>821</v>
      </c>
      <c r="P697" s="9" t="s">
        <v>31</v>
      </c>
      <c r="X697" s="10" t="str">
        <f>IFERROR(VLOOKUP(TablaRequerimientos[[#This Row],[ID de orden de trabajo+]],#REF!,11,FALSE),"Por validar")</f>
        <v>Por validar</v>
      </c>
      <c r="Y697" s="9" t="str">
        <f>IFERROR(VLOOKUP(TablaRequerimientos[[#This Row],[ID de orden de trabajo+]],#REF!,12,FALSE),"Por validar")</f>
        <v>Por validar</v>
      </c>
      <c r="Z697" s="9" t="s">
        <v>212</v>
      </c>
      <c r="AA697" s="9" t="s">
        <v>212</v>
      </c>
    </row>
    <row r="698" spans="1:27" x14ac:dyDescent="0.25">
      <c r="A698" s="13" t="s">
        <v>1408</v>
      </c>
      <c r="B698" t="s">
        <v>651</v>
      </c>
      <c r="C698" t="s">
        <v>57</v>
      </c>
      <c r="D698" t="s">
        <v>30</v>
      </c>
      <c r="E698" t="s">
        <v>31</v>
      </c>
      <c r="F698" t="s">
        <v>32</v>
      </c>
      <c r="G698" s="6">
        <v>43860</v>
      </c>
      <c r="H698" s="7">
        <v>0.43671296296296297</v>
      </c>
      <c r="I698" s="6">
        <v>43860</v>
      </c>
      <c r="J698" s="7">
        <v>0.43857638888888889</v>
      </c>
      <c r="K698" s="14">
        <v>43861.535613425927</v>
      </c>
      <c r="L698" s="9"/>
      <c r="M698" s="9"/>
      <c r="O698" s="9" t="s">
        <v>851</v>
      </c>
      <c r="P698" s="9" t="s">
        <v>31</v>
      </c>
      <c r="X698" s="10" t="str">
        <f>IFERROR(VLOOKUP(TablaRequerimientos[[#This Row],[ID de orden de trabajo+]],#REF!,11,FALSE),"Por validar")</f>
        <v>Por validar</v>
      </c>
      <c r="Y698" s="9" t="str">
        <f>IFERROR(VLOOKUP(TablaRequerimientos[[#This Row],[ID de orden de trabajo+]],#REF!,12,FALSE),"Por validar")</f>
        <v>Por validar</v>
      </c>
      <c r="Z698" s="9" t="s">
        <v>212</v>
      </c>
      <c r="AA698" s="9" t="s">
        <v>212</v>
      </c>
    </row>
    <row r="699" spans="1:27" x14ac:dyDescent="0.25">
      <c r="A699" s="13" t="s">
        <v>1409</v>
      </c>
      <c r="B699" t="s">
        <v>1410</v>
      </c>
      <c r="C699" t="s">
        <v>57</v>
      </c>
      <c r="D699" t="s">
        <v>30</v>
      </c>
      <c r="E699" t="s">
        <v>31</v>
      </c>
      <c r="F699" t="s">
        <v>32</v>
      </c>
      <c r="G699" s="6">
        <v>43860</v>
      </c>
      <c r="H699" s="7">
        <v>0.47650462962962964</v>
      </c>
      <c r="I699" s="6">
        <v>43860</v>
      </c>
      <c r="J699" s="7">
        <v>0.66756944444444455</v>
      </c>
      <c r="K699" s="14">
        <v>43861.711435185185</v>
      </c>
      <c r="L699" s="9"/>
      <c r="M699" s="9"/>
      <c r="O699" s="9" t="s">
        <v>1411</v>
      </c>
      <c r="P699" s="9" t="s">
        <v>31</v>
      </c>
      <c r="X699" s="10" t="str">
        <f>IFERROR(VLOOKUP(TablaRequerimientos[[#This Row],[ID de orden de trabajo+]],#REF!,11,FALSE),"Por validar")</f>
        <v>Por validar</v>
      </c>
      <c r="Y699" s="9" t="str">
        <f>IFERROR(VLOOKUP(TablaRequerimientos[[#This Row],[ID de orden de trabajo+]],#REF!,12,FALSE),"Por validar")</f>
        <v>Por validar</v>
      </c>
      <c r="Z699" s="9">
        <v>1.9560185173759237E-3</v>
      </c>
      <c r="AA699" s="9" t="s">
        <v>31</v>
      </c>
    </row>
    <row r="700" spans="1:27" x14ac:dyDescent="0.25">
      <c r="A700" s="13" t="s">
        <v>1412</v>
      </c>
      <c r="B700" t="s">
        <v>1413</v>
      </c>
      <c r="C700" t="s">
        <v>57</v>
      </c>
      <c r="D700" t="s">
        <v>30</v>
      </c>
      <c r="E700" t="s">
        <v>31</v>
      </c>
      <c r="F700" t="s">
        <v>32</v>
      </c>
      <c r="G700" s="6">
        <v>43860</v>
      </c>
      <c r="H700" s="7">
        <v>0.47116898148148145</v>
      </c>
      <c r="I700" s="6">
        <v>43860</v>
      </c>
      <c r="J700" s="7">
        <v>0.62237268518518518</v>
      </c>
      <c r="K700" s="14">
        <v>43861.623182870368</v>
      </c>
      <c r="L700" s="9"/>
      <c r="M700" s="9"/>
      <c r="O700" s="9" t="s">
        <v>941</v>
      </c>
      <c r="P700" s="9" t="s">
        <v>31</v>
      </c>
      <c r="X700" s="10" t="str">
        <f>IFERROR(VLOOKUP(TablaRequerimientos[[#This Row],[ID de orden de trabajo+]],#REF!,11,FALSE),"Por validar")</f>
        <v>Por validar</v>
      </c>
      <c r="Y700" s="9" t="str">
        <f>IFERROR(VLOOKUP(TablaRequerimientos[[#This Row],[ID de orden de trabajo+]],#REF!,12,FALSE),"Por validar")</f>
        <v>Por validar</v>
      </c>
      <c r="Z700" s="9">
        <v>3.4722223062999547E-5</v>
      </c>
      <c r="AA700" s="9" t="s">
        <v>31</v>
      </c>
    </row>
    <row r="701" spans="1:27" x14ac:dyDescent="0.25">
      <c r="A701" s="13" t="s">
        <v>1414</v>
      </c>
      <c r="B701" t="s">
        <v>1415</v>
      </c>
      <c r="C701" t="s">
        <v>57</v>
      </c>
      <c r="D701" t="s">
        <v>30</v>
      </c>
      <c r="E701" t="s">
        <v>31</v>
      </c>
      <c r="F701" t="s">
        <v>32</v>
      </c>
      <c r="G701" s="6">
        <v>43860</v>
      </c>
      <c r="H701" s="7">
        <v>0.47810185185185183</v>
      </c>
      <c r="I701" s="6">
        <v>43860</v>
      </c>
      <c r="J701" s="7">
        <v>0.50656250000000003</v>
      </c>
      <c r="K701" s="14">
        <v>43861.535613425927</v>
      </c>
      <c r="L701" s="9"/>
      <c r="M701" s="9"/>
      <c r="O701" s="9" t="s">
        <v>1128</v>
      </c>
      <c r="P701" s="9" t="s">
        <v>31</v>
      </c>
      <c r="X701" s="10" t="str">
        <f>IFERROR(VLOOKUP(TablaRequerimientos[[#This Row],[ID de orden de trabajo+]],#REF!,11,FALSE),"Por validar")</f>
        <v>Por validar</v>
      </c>
      <c r="Y701" s="9" t="str">
        <f>IFERROR(VLOOKUP(TablaRequerimientos[[#This Row],[ID de orden de trabajo+]],#REF!,12,FALSE),"Por validar")</f>
        <v>Por validar</v>
      </c>
      <c r="Z701" s="9">
        <v>4.6296299842651933E-5</v>
      </c>
      <c r="AA701" s="9" t="s">
        <v>31</v>
      </c>
    </row>
    <row r="702" spans="1:27" x14ac:dyDescent="0.25">
      <c r="A702" s="13" t="s">
        <v>1416</v>
      </c>
      <c r="B702" t="s">
        <v>1417</v>
      </c>
      <c r="C702" t="s">
        <v>57</v>
      </c>
      <c r="D702" t="s">
        <v>30</v>
      </c>
      <c r="E702" t="s">
        <v>31</v>
      </c>
      <c r="F702" t="s">
        <v>32</v>
      </c>
      <c r="G702" s="6">
        <v>43860</v>
      </c>
      <c r="H702" s="7">
        <v>0.48317129629629635</v>
      </c>
      <c r="I702" s="6">
        <v>43860</v>
      </c>
      <c r="J702" s="7">
        <v>0.56586805555555553</v>
      </c>
      <c r="K702" s="14">
        <v>43861.623182870368</v>
      </c>
      <c r="L702" s="9"/>
      <c r="M702" s="9"/>
      <c r="O702" s="9" t="s">
        <v>816</v>
      </c>
      <c r="P702" s="9" t="s">
        <v>31</v>
      </c>
      <c r="X702" s="10" t="str">
        <f>IFERROR(VLOOKUP(TablaRequerimientos[[#This Row],[ID de orden de trabajo+]],#REF!,11,FALSE),"Por validar")</f>
        <v>Por validar</v>
      </c>
      <c r="Y702" s="9" t="str">
        <f>IFERROR(VLOOKUP(TablaRequerimientos[[#This Row],[ID de orden de trabajo+]],#REF!,12,FALSE),"Por validar")</f>
        <v>Por validar</v>
      </c>
      <c r="Z702" s="9">
        <v>-6.1342592380242422E-4</v>
      </c>
      <c r="AA702" s="9" t="s">
        <v>31</v>
      </c>
    </row>
    <row r="703" spans="1:27" x14ac:dyDescent="0.25">
      <c r="A703" s="13" t="s">
        <v>1418</v>
      </c>
      <c r="B703" t="s">
        <v>1419</v>
      </c>
      <c r="C703" t="s">
        <v>57</v>
      </c>
      <c r="D703" t="s">
        <v>30</v>
      </c>
      <c r="E703" t="s">
        <v>31</v>
      </c>
      <c r="F703" t="s">
        <v>32</v>
      </c>
      <c r="G703" s="6">
        <v>43860</v>
      </c>
      <c r="H703" s="7">
        <v>0.49245370370370373</v>
      </c>
      <c r="I703" s="6">
        <v>43860</v>
      </c>
      <c r="J703" s="7">
        <v>0.60605324074074074</v>
      </c>
      <c r="K703" s="14">
        <v>43861.623182870368</v>
      </c>
      <c r="L703" s="9"/>
      <c r="M703" s="9"/>
      <c r="O703" s="9" t="s">
        <v>1321</v>
      </c>
      <c r="P703" s="9" t="s">
        <v>31</v>
      </c>
      <c r="X703" s="10" t="str">
        <f>IFERROR(VLOOKUP(TablaRequerimientos[[#This Row],[ID de orden de trabajo+]],#REF!,11,FALSE),"Por validar")</f>
        <v>Por validar</v>
      </c>
      <c r="Y703" s="9" t="str">
        <f>IFERROR(VLOOKUP(TablaRequerimientos[[#This Row],[ID de orden de trabajo+]],#REF!,12,FALSE),"Por validar")</f>
        <v>Por validar</v>
      </c>
      <c r="Z703" s="9">
        <v>3.4722215787041932E-5</v>
      </c>
      <c r="AA703" s="9" t="s">
        <v>31</v>
      </c>
    </row>
    <row r="704" spans="1:27" x14ac:dyDescent="0.25">
      <c r="A704" s="13" t="s">
        <v>1420</v>
      </c>
      <c r="B704" t="s">
        <v>1421</v>
      </c>
      <c r="C704" t="s">
        <v>57</v>
      </c>
      <c r="D704" t="s">
        <v>30</v>
      </c>
      <c r="E704" t="s">
        <v>31</v>
      </c>
      <c r="F704" t="s">
        <v>32</v>
      </c>
      <c r="G704" s="6">
        <v>43860</v>
      </c>
      <c r="H704" s="7">
        <v>0.60621527777777773</v>
      </c>
      <c r="I704" s="6">
        <v>43860</v>
      </c>
      <c r="J704" s="7">
        <v>0.62714120370370374</v>
      </c>
      <c r="K704" s="14">
        <v>43861.711435185185</v>
      </c>
      <c r="L704" s="9"/>
      <c r="M704" s="9"/>
      <c r="O704" s="9" t="s">
        <v>862</v>
      </c>
      <c r="P704" s="9" t="s">
        <v>31</v>
      </c>
      <c r="X704" s="10" t="str">
        <f>IFERROR(VLOOKUP(TablaRequerimientos[[#This Row],[ID de orden de trabajo+]],#REF!,11,FALSE),"Por validar")</f>
        <v>Por validar</v>
      </c>
      <c r="Y704" s="9" t="str">
        <f>IFERROR(VLOOKUP(TablaRequerimientos[[#This Row],[ID de orden de trabajo+]],#REF!,12,FALSE),"Por validar")</f>
        <v>Por validar</v>
      </c>
      <c r="Z704" s="9">
        <v>8.101852290565148E-5</v>
      </c>
      <c r="AA704" s="9" t="s">
        <v>31</v>
      </c>
    </row>
    <row r="705" spans="1:27" x14ac:dyDescent="0.25">
      <c r="A705" s="13" t="s">
        <v>1422</v>
      </c>
      <c r="B705" t="s">
        <v>651</v>
      </c>
      <c r="C705" t="s">
        <v>57</v>
      </c>
      <c r="D705" t="s">
        <v>30</v>
      </c>
      <c r="E705" t="s">
        <v>31</v>
      </c>
      <c r="F705" t="s">
        <v>32</v>
      </c>
      <c r="G705" s="6">
        <v>43860</v>
      </c>
      <c r="H705" s="7">
        <v>0.63550925925925927</v>
      </c>
      <c r="I705" s="6">
        <v>43860</v>
      </c>
      <c r="J705" s="7">
        <v>0.63657407407407407</v>
      </c>
      <c r="K705" s="14">
        <v>43861.711435185185</v>
      </c>
      <c r="L705" s="9"/>
      <c r="M705" s="9"/>
      <c r="O705" s="9" t="s">
        <v>821</v>
      </c>
      <c r="P705" s="9" t="s">
        <v>31</v>
      </c>
      <c r="X705" s="10" t="str">
        <f>IFERROR(VLOOKUP(TablaRequerimientos[[#This Row],[ID de orden de trabajo+]],#REF!,11,FALSE),"Por validar")</f>
        <v>Por validar</v>
      </c>
      <c r="Y705" s="9" t="str">
        <f>IFERROR(VLOOKUP(TablaRequerimientos[[#This Row],[ID de orden de trabajo+]],#REF!,12,FALSE),"Por validar")</f>
        <v>Por validar</v>
      </c>
      <c r="Z705" s="9" t="s">
        <v>212</v>
      </c>
      <c r="AA705" s="9" t="s">
        <v>212</v>
      </c>
    </row>
    <row r="706" spans="1:27" x14ac:dyDescent="0.25">
      <c r="A706" s="13" t="s">
        <v>1423</v>
      </c>
      <c r="B706" t="s">
        <v>1424</v>
      </c>
      <c r="C706" t="s">
        <v>57</v>
      </c>
      <c r="D706" t="s">
        <v>30</v>
      </c>
      <c r="E706" t="s">
        <v>31</v>
      </c>
      <c r="F706" t="s">
        <v>32</v>
      </c>
      <c r="G706" s="6">
        <v>43860</v>
      </c>
      <c r="H706" s="7">
        <v>0.63549768518518512</v>
      </c>
      <c r="I706" s="6">
        <v>43860</v>
      </c>
      <c r="J706" s="7">
        <v>0.74613425925925936</v>
      </c>
      <c r="K706" s="14">
        <v>43861.786666666667</v>
      </c>
      <c r="L706" s="9"/>
      <c r="M706" s="9"/>
      <c r="O706" s="9" t="s">
        <v>1425</v>
      </c>
      <c r="P706" s="9" t="s">
        <v>31</v>
      </c>
      <c r="X706" s="10" t="str">
        <f>IFERROR(VLOOKUP(TablaRequerimientos[[#This Row],[ID de orden de trabajo+]],#REF!,11,FALSE),"Por validar")</f>
        <v>Por validar</v>
      </c>
      <c r="Y706" s="9" t="str">
        <f>IFERROR(VLOOKUP(TablaRequerimientos[[#This Row],[ID de orden de trabajo+]],#REF!,12,FALSE),"Por validar")</f>
        <v>Por validar</v>
      </c>
      <c r="Z706" s="9">
        <v>2.3148153559304774E-5</v>
      </c>
      <c r="AA706" s="9" t="s">
        <v>31</v>
      </c>
    </row>
    <row r="707" spans="1:27" x14ac:dyDescent="0.25">
      <c r="A707" s="13" t="s">
        <v>1426</v>
      </c>
      <c r="B707" t="s">
        <v>1427</v>
      </c>
      <c r="C707" t="s">
        <v>52</v>
      </c>
      <c r="D707" t="s">
        <v>30</v>
      </c>
      <c r="E707" t="s">
        <v>31</v>
      </c>
      <c r="F707" t="s">
        <v>32</v>
      </c>
      <c r="G707" s="6">
        <v>43860</v>
      </c>
      <c r="H707" s="7">
        <v>0.60457175925925932</v>
      </c>
      <c r="I707" s="6">
        <v>43860</v>
      </c>
      <c r="J707" s="7">
        <v>0.61148148148148151</v>
      </c>
      <c r="K707" s="14">
        <v>43861.623182870368</v>
      </c>
      <c r="L707" s="9"/>
      <c r="M707" s="9"/>
      <c r="O707" s="9" t="s">
        <v>1074</v>
      </c>
      <c r="P707" s="9" t="s">
        <v>31</v>
      </c>
      <c r="X707" s="10" t="str">
        <f>IFERROR(VLOOKUP(TablaRequerimientos[[#This Row],[ID de orden de trabajo+]],#REF!,11,FALSE),"Por validar")</f>
        <v>Por validar</v>
      </c>
      <c r="Y707" s="9" t="str">
        <f>IFERROR(VLOOKUP(TablaRequerimientos[[#This Row],[ID de orden de trabajo+]],#REF!,12,FALSE),"Por validar")</f>
        <v>Por validar</v>
      </c>
      <c r="Z707" s="9">
        <v>1.1574069503694773E-5</v>
      </c>
      <c r="AA707" s="9" t="s">
        <v>31</v>
      </c>
    </row>
    <row r="708" spans="1:27" x14ac:dyDescent="0.25">
      <c r="A708" s="13" t="s">
        <v>1428</v>
      </c>
      <c r="B708" t="s">
        <v>1429</v>
      </c>
      <c r="C708" t="s">
        <v>57</v>
      </c>
      <c r="D708" t="s">
        <v>30</v>
      </c>
      <c r="E708" t="s">
        <v>31</v>
      </c>
      <c r="F708" t="s">
        <v>32</v>
      </c>
      <c r="G708" s="6">
        <v>43860</v>
      </c>
      <c r="H708" s="7">
        <v>0.609837962962963</v>
      </c>
      <c r="I708" s="6">
        <v>43860</v>
      </c>
      <c r="J708" s="7">
        <v>0.70609953703703709</v>
      </c>
      <c r="K708" s="14">
        <v>43861.711435185185</v>
      </c>
      <c r="L708" s="9"/>
      <c r="M708" s="9"/>
      <c r="O708" s="9" t="s">
        <v>1430</v>
      </c>
      <c r="P708" s="9" t="s">
        <v>31</v>
      </c>
      <c r="X708" s="10" t="str">
        <f>IFERROR(VLOOKUP(TablaRequerimientos[[#This Row],[ID de orden de trabajo+]],#REF!,11,FALSE),"Por validar")</f>
        <v>Por validar</v>
      </c>
      <c r="Y708" s="9" t="str">
        <f>IFERROR(VLOOKUP(TablaRequerimientos[[#This Row],[ID de orden de trabajo+]],#REF!,12,FALSE),"Por validar")</f>
        <v>Por validar</v>
      </c>
      <c r="Z708" s="9">
        <v>3.4722222335403785E-4</v>
      </c>
      <c r="AA708" s="9" t="s">
        <v>31</v>
      </c>
    </row>
    <row r="709" spans="1:27" x14ac:dyDescent="0.25">
      <c r="A709" s="13" t="s">
        <v>1431</v>
      </c>
      <c r="B709" t="s">
        <v>1432</v>
      </c>
      <c r="C709" t="s">
        <v>79</v>
      </c>
      <c r="D709" t="s">
        <v>30</v>
      </c>
      <c r="E709" t="s">
        <v>31</v>
      </c>
      <c r="F709" t="s">
        <v>32</v>
      </c>
      <c r="G709" s="6">
        <v>43860</v>
      </c>
      <c r="H709" s="7">
        <v>0.61032407407407407</v>
      </c>
      <c r="I709" s="6">
        <v>43860</v>
      </c>
      <c r="J709" s="7">
        <v>0.61290509259259263</v>
      </c>
      <c r="K709" s="14">
        <v>43861.623182870368</v>
      </c>
      <c r="L709" s="9"/>
      <c r="M709" s="9"/>
      <c r="O709" s="9" t="s">
        <v>35</v>
      </c>
      <c r="P709" s="9" t="s">
        <v>31</v>
      </c>
      <c r="X709" s="10" t="str">
        <f>IFERROR(VLOOKUP(TablaRequerimientos[[#This Row],[ID de orden de trabajo+]],#REF!,11,FALSE),"Por validar")</f>
        <v>Por validar</v>
      </c>
      <c r="Y709" s="9" t="str">
        <f>IFERROR(VLOOKUP(TablaRequerimientos[[#This Row],[ID de orden de trabajo+]],#REF!,12,FALSE),"Por validar")</f>
        <v>Por validar</v>
      </c>
      <c r="Z709" s="9">
        <v>9.2592599685303867E-5</v>
      </c>
      <c r="AA709" s="9" t="s">
        <v>31</v>
      </c>
    </row>
    <row r="710" spans="1:27" x14ac:dyDescent="0.25">
      <c r="A710" s="13" t="s">
        <v>1433</v>
      </c>
      <c r="B710" t="s">
        <v>791</v>
      </c>
      <c r="C710" t="s">
        <v>57</v>
      </c>
      <c r="D710" t="s">
        <v>30</v>
      </c>
      <c r="E710" t="s">
        <v>31</v>
      </c>
      <c r="F710" t="s">
        <v>32</v>
      </c>
      <c r="G710" s="6">
        <v>43860</v>
      </c>
      <c r="H710" s="7">
        <v>0.61574074074074081</v>
      </c>
      <c r="I710" s="6">
        <v>43860</v>
      </c>
      <c r="J710" s="7">
        <v>0.61726851851851849</v>
      </c>
      <c r="K710" s="14">
        <v>43861.623182870368</v>
      </c>
      <c r="L710" s="9"/>
      <c r="M710" s="9"/>
      <c r="O710" s="9" t="s">
        <v>851</v>
      </c>
      <c r="P710" s="9" t="s">
        <v>31</v>
      </c>
      <c r="X710" s="10" t="str">
        <f>IFERROR(VLOOKUP(TablaRequerimientos[[#This Row],[ID de orden de trabajo+]],#REF!,11,FALSE),"Por validar")</f>
        <v>Por validar</v>
      </c>
      <c r="Y710" s="9" t="str">
        <f>IFERROR(VLOOKUP(TablaRequerimientos[[#This Row],[ID de orden de trabajo+]],#REF!,12,FALSE),"Por validar")</f>
        <v>Por validar</v>
      </c>
      <c r="Z710" s="9">
        <v>2.314814628334716E-5</v>
      </c>
      <c r="AA710" s="9" t="s">
        <v>31</v>
      </c>
    </row>
    <row r="711" spans="1:27" x14ac:dyDescent="0.25">
      <c r="A711" s="13" t="s">
        <v>1434</v>
      </c>
      <c r="B711" t="s">
        <v>791</v>
      </c>
      <c r="C711" t="s">
        <v>57</v>
      </c>
      <c r="D711" t="s">
        <v>30</v>
      </c>
      <c r="E711" t="s">
        <v>31</v>
      </c>
      <c r="F711" t="s">
        <v>32</v>
      </c>
      <c r="G711" s="6">
        <v>43860</v>
      </c>
      <c r="H711" s="7">
        <v>0.62056712962962968</v>
      </c>
      <c r="I711" s="6">
        <v>43860</v>
      </c>
      <c r="J711" s="7">
        <v>0.62067129629629625</v>
      </c>
      <c r="K711" s="14">
        <v>43861.623182870368</v>
      </c>
      <c r="L711" s="9"/>
      <c r="M711" s="9"/>
      <c r="O711" s="9" t="s">
        <v>33</v>
      </c>
      <c r="P711" s="9" t="s">
        <v>31</v>
      </c>
      <c r="X711" s="10" t="str">
        <f>IFERROR(VLOOKUP(TablaRequerimientos[[#This Row],[ID de orden de trabajo+]],#REF!,11,FALSE),"Por validar")</f>
        <v>Por validar</v>
      </c>
      <c r="Y711" s="9" t="str">
        <f>IFERROR(VLOOKUP(TablaRequerimientos[[#This Row],[ID de orden de trabajo+]],#REF!,12,FALSE),"Por validar")</f>
        <v>Por validar</v>
      </c>
      <c r="Z711" s="9">
        <v>7.4074073927477002E-4</v>
      </c>
      <c r="AA711" s="9" t="s">
        <v>31</v>
      </c>
    </row>
    <row r="712" spans="1:27" x14ac:dyDescent="0.25">
      <c r="A712" s="13" t="s">
        <v>1435</v>
      </c>
      <c r="B712" t="s">
        <v>791</v>
      </c>
      <c r="C712" t="s">
        <v>57</v>
      </c>
      <c r="D712" t="s">
        <v>30</v>
      </c>
      <c r="E712" t="s">
        <v>31</v>
      </c>
      <c r="F712" t="s">
        <v>32</v>
      </c>
      <c r="G712" s="6">
        <v>43860</v>
      </c>
      <c r="H712" s="7">
        <v>0.64929398148148143</v>
      </c>
      <c r="I712" s="6">
        <v>43860</v>
      </c>
      <c r="J712" s="7">
        <v>0.65100694444444451</v>
      </c>
      <c r="K712" s="14">
        <v>43861.711435185185</v>
      </c>
      <c r="L712" s="9"/>
      <c r="M712" s="9"/>
      <c r="O712" s="9" t="s">
        <v>851</v>
      </c>
      <c r="P712" s="9" t="s">
        <v>31</v>
      </c>
      <c r="X712" s="10" t="str">
        <f>IFERROR(VLOOKUP(TablaRequerimientos[[#This Row],[ID de orden de trabajo+]],#REF!,11,FALSE),"Por validar")</f>
        <v>Por validar</v>
      </c>
      <c r="Y712" s="9" t="str">
        <f>IFERROR(VLOOKUP(TablaRequerimientos[[#This Row],[ID de orden de trabajo+]],#REF!,12,FALSE),"Por validar")</f>
        <v>Por validar</v>
      </c>
      <c r="Z712" s="9">
        <v>3.4722215787041932E-5</v>
      </c>
      <c r="AA712" s="9" t="s">
        <v>31</v>
      </c>
    </row>
    <row r="713" spans="1:27" x14ac:dyDescent="0.25">
      <c r="A713" s="13" t="s">
        <v>1436</v>
      </c>
      <c r="B713" t="s">
        <v>1437</v>
      </c>
      <c r="C713" t="s">
        <v>57</v>
      </c>
      <c r="D713" t="s">
        <v>30</v>
      </c>
      <c r="E713" t="s">
        <v>31</v>
      </c>
      <c r="F713" t="s">
        <v>32</v>
      </c>
      <c r="G713" s="6">
        <v>43860</v>
      </c>
      <c r="H713" s="7">
        <v>0.67418981481481488</v>
      </c>
      <c r="I713" s="6">
        <v>43860</v>
      </c>
      <c r="J713" s="7">
        <v>0.72250000000000003</v>
      </c>
      <c r="K713" s="14">
        <v>43861.786666666667</v>
      </c>
      <c r="L713" s="9"/>
      <c r="M713" s="9"/>
      <c r="O713" s="9" t="s">
        <v>1438</v>
      </c>
      <c r="P713" s="9" t="s">
        <v>31</v>
      </c>
      <c r="X713" s="10" t="str">
        <f>IFERROR(VLOOKUP(TablaRequerimientos[[#This Row],[ID de orden de trabajo+]],#REF!,11,FALSE),"Por validar")</f>
        <v>Por validar</v>
      </c>
      <c r="Y713" s="9" t="str">
        <f>IFERROR(VLOOKUP(TablaRequerimientos[[#This Row],[ID de orden de trabajo+]],#REF!,12,FALSE),"Por validar")</f>
        <v>Por validar</v>
      </c>
      <c r="Z713" s="9">
        <v>4.6296299842651933E-5</v>
      </c>
      <c r="AA713" s="9" t="s">
        <v>31</v>
      </c>
    </row>
    <row r="714" spans="1:27" x14ac:dyDescent="0.25">
      <c r="A714" s="13" t="s">
        <v>1439</v>
      </c>
      <c r="B714" t="s">
        <v>651</v>
      </c>
      <c r="C714" t="s">
        <v>57</v>
      </c>
      <c r="D714" t="s">
        <v>30</v>
      </c>
      <c r="E714" t="s">
        <v>31</v>
      </c>
      <c r="F714" t="s">
        <v>32</v>
      </c>
      <c r="G714" s="6">
        <v>43860</v>
      </c>
      <c r="H714" s="7">
        <v>0.69787037037037036</v>
      </c>
      <c r="I714" s="6">
        <v>43860</v>
      </c>
      <c r="J714" s="7">
        <v>0.69817129629629626</v>
      </c>
      <c r="K714" s="14">
        <v>43861.711435185185</v>
      </c>
      <c r="L714" s="9"/>
      <c r="M714" s="9"/>
      <c r="O714" s="9" t="s">
        <v>33</v>
      </c>
      <c r="P714" s="9" t="s">
        <v>31</v>
      </c>
      <c r="X714" s="10" t="str">
        <f>IFERROR(VLOOKUP(TablaRequerimientos[[#This Row],[ID de orden de trabajo+]],#REF!,11,FALSE),"Por validar")</f>
        <v>Por validar</v>
      </c>
      <c r="Y714" s="9" t="str">
        <f>IFERROR(VLOOKUP(TablaRequerimientos[[#This Row],[ID de orden de trabajo+]],#REF!,12,FALSE),"Por validar")</f>
        <v>Por validar</v>
      </c>
      <c r="Z714" s="9" t="s">
        <v>212</v>
      </c>
      <c r="AA714" s="9" t="s">
        <v>212</v>
      </c>
    </row>
    <row r="715" spans="1:27" x14ac:dyDescent="0.25">
      <c r="A715" s="13" t="s">
        <v>1440</v>
      </c>
      <c r="B715" t="s">
        <v>1441</v>
      </c>
      <c r="C715" t="s">
        <v>57</v>
      </c>
      <c r="D715" t="s">
        <v>30</v>
      </c>
      <c r="E715" t="s">
        <v>31</v>
      </c>
      <c r="F715" t="s">
        <v>159</v>
      </c>
      <c r="G715" s="6">
        <v>43860</v>
      </c>
      <c r="H715" s="7">
        <v>0.61456018518518518</v>
      </c>
      <c r="I715" s="6">
        <v>43860</v>
      </c>
      <c r="J715" s="7">
        <v>0.66592592592592592</v>
      </c>
      <c r="K715" s="14">
        <v>43861.711435185185</v>
      </c>
      <c r="L715" s="9"/>
      <c r="M715" s="9"/>
      <c r="O715" s="9" t="s">
        <v>1045</v>
      </c>
      <c r="P715" s="9" t="s">
        <v>31</v>
      </c>
      <c r="X715" s="10" t="str">
        <f>IFERROR(VLOOKUP(TablaRequerimientos[[#This Row],[ID de orden de trabajo+]],#REF!,11,FALSE),"Por validar")</f>
        <v>Por validar</v>
      </c>
      <c r="Y715" s="9" t="str">
        <f>IFERROR(VLOOKUP(TablaRequerimientos[[#This Row],[ID de orden de trabajo+]],#REF!,12,FALSE),"Por validar")</f>
        <v>Por validar</v>
      </c>
      <c r="Z715" s="9">
        <v>4.6296292566694319E-5</v>
      </c>
      <c r="AA715" s="9" t="s">
        <v>31</v>
      </c>
    </row>
    <row r="716" spans="1:27" x14ac:dyDescent="0.25">
      <c r="A716" s="13" t="s">
        <v>1442</v>
      </c>
      <c r="B716" t="s">
        <v>651</v>
      </c>
      <c r="C716" t="s">
        <v>158</v>
      </c>
      <c r="D716" t="s">
        <v>53</v>
      </c>
      <c r="E716" t="s">
        <v>31</v>
      </c>
      <c r="F716" t="s">
        <v>32</v>
      </c>
      <c r="G716" s="6">
        <v>43860</v>
      </c>
      <c r="H716" s="7">
        <v>0.61828703703703702</v>
      </c>
      <c r="I716" s="6">
        <v>43860</v>
      </c>
      <c r="J716" s="7">
        <v>0.6244791666666667</v>
      </c>
      <c r="K716" s="14">
        <v>43861.711435185185</v>
      </c>
      <c r="L716" s="9"/>
      <c r="M716" s="9"/>
      <c r="O716" s="9" t="s">
        <v>955</v>
      </c>
      <c r="P716" s="9" t="s">
        <v>31</v>
      </c>
      <c r="X716" s="10" t="str">
        <f>IFERROR(VLOOKUP(TablaRequerimientos[[#This Row],[ID de orden de trabajo+]],#REF!,11,FALSE),"Por validar")</f>
        <v>Por validar</v>
      </c>
      <c r="Y716" s="9" t="str">
        <f>IFERROR(VLOOKUP(TablaRequerimientos[[#This Row],[ID de orden de trabajo+]],#REF!,12,FALSE),"Por validar")</f>
        <v>Por validar</v>
      </c>
      <c r="Z716" s="9" t="s">
        <v>212</v>
      </c>
      <c r="AA716" s="9" t="s">
        <v>212</v>
      </c>
    </row>
    <row r="717" spans="1:27" x14ac:dyDescent="0.25">
      <c r="A717" s="13" t="s">
        <v>1443</v>
      </c>
      <c r="B717" t="s">
        <v>651</v>
      </c>
      <c r="C717" t="s">
        <v>57</v>
      </c>
      <c r="D717" t="s">
        <v>53</v>
      </c>
      <c r="E717" t="s">
        <v>31</v>
      </c>
      <c r="F717" t="s">
        <v>32</v>
      </c>
      <c r="G717" s="6">
        <v>43860</v>
      </c>
      <c r="H717" s="7">
        <v>0.64486111111111111</v>
      </c>
      <c r="I717" s="6">
        <v>43860</v>
      </c>
      <c r="J717" s="7">
        <v>0.64519675925925923</v>
      </c>
      <c r="K717" s="14">
        <v>43861.711435185185</v>
      </c>
      <c r="L717" s="9"/>
      <c r="M717" s="9"/>
      <c r="O717" s="9" t="s">
        <v>33</v>
      </c>
      <c r="P717" s="9" t="s">
        <v>31</v>
      </c>
      <c r="X717" s="10" t="str">
        <f>IFERROR(VLOOKUP(TablaRequerimientos[[#This Row],[ID de orden de trabajo+]],#REF!,11,FALSE),"Por validar")</f>
        <v>Por validar</v>
      </c>
      <c r="Y717" s="9" t="str">
        <f>IFERROR(VLOOKUP(TablaRequerimientos[[#This Row],[ID de orden de trabajo+]],#REF!,12,FALSE),"Por validar")</f>
        <v>Por validar</v>
      </c>
      <c r="Z717" s="9" t="s">
        <v>212</v>
      </c>
      <c r="AA717" s="9" t="s">
        <v>212</v>
      </c>
    </row>
    <row r="718" spans="1:27" x14ac:dyDescent="0.25">
      <c r="A718" s="13" t="s">
        <v>1444</v>
      </c>
      <c r="B718" t="s">
        <v>1445</v>
      </c>
      <c r="C718" t="s">
        <v>57</v>
      </c>
      <c r="D718" t="s">
        <v>30</v>
      </c>
      <c r="E718" t="s">
        <v>31</v>
      </c>
      <c r="F718" t="s">
        <v>32</v>
      </c>
      <c r="G718" s="6">
        <v>43860</v>
      </c>
      <c r="H718" s="7">
        <v>0.6790856481481482</v>
      </c>
      <c r="I718" s="6">
        <v>43860</v>
      </c>
      <c r="J718" s="7">
        <v>0.74417824074074079</v>
      </c>
      <c r="K718" s="14">
        <v>43861.786666666667</v>
      </c>
      <c r="L718" s="9"/>
      <c r="M718" s="9"/>
      <c r="O718" s="9" t="s">
        <v>965</v>
      </c>
      <c r="P718" s="9" t="s">
        <v>31</v>
      </c>
      <c r="X718" s="10" t="str">
        <f>IFERROR(VLOOKUP(TablaRequerimientos[[#This Row],[ID de orden de trabajo+]],#REF!,11,FALSE),"Por validar")</f>
        <v>Por validar</v>
      </c>
      <c r="Y718" s="9" t="str">
        <f>IFERROR(VLOOKUP(TablaRequerimientos[[#This Row],[ID de orden de trabajo+]],#REF!,12,FALSE),"Por validar")</f>
        <v>Por validar</v>
      </c>
      <c r="Z718" s="9">
        <v>3.8194443914107978E-4</v>
      </c>
      <c r="AA718" s="9" t="s">
        <v>31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Prieto-Rugeles</dc:creator>
  <cp:lastModifiedBy>Prieto-Rugeles</cp:lastModifiedBy>
  <dcterms:created xsi:type="dcterms:W3CDTF">2020-02-15T22:24:03Z</dcterms:created>
  <dcterms:modified xsi:type="dcterms:W3CDTF">2020-02-15T22:24:24Z</dcterms:modified>
</cp:coreProperties>
</file>