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c7a41518d9a049/Desktop/"/>
    </mc:Choice>
  </mc:AlternateContent>
  <xr:revisionPtr revIDLastSave="0" documentId="8_{8F29F765-AF56-4BCB-885E-5443C2CF2758}" xr6:coauthVersionLast="47" xr6:coauthVersionMax="47" xr10:uidLastSave="{00000000-0000-0000-0000-000000000000}"/>
  <bookViews>
    <workbookView xWindow="63795" yWindow="2085" windowWidth="27960" windowHeight="16965" xr2:uid="{9B5B9278-8FDA-4B96-8624-42DE83BB844D}"/>
  </bookViews>
  <sheets>
    <sheet name="Combined 2022-2023" sheetId="1" r:id="rId1"/>
  </sheets>
  <externalReferences>
    <externalReference r:id="rId2"/>
  </externalReferences>
  <definedNames>
    <definedName name="_xlnm._FilterDatabase" localSheetId="0" hidden="1">'Combined 2022-2023'!$A$1:$BE$2474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" i="1" l="1"/>
  <c r="AP7" i="1"/>
  <c r="AP8" i="1"/>
  <c r="AP9" i="1"/>
  <c r="AP10" i="1"/>
  <c r="AP12" i="1"/>
  <c r="AP13" i="1"/>
  <c r="AP14" i="1"/>
  <c r="AP20" i="1"/>
  <c r="AP23" i="1"/>
  <c r="AP25" i="1"/>
  <c r="AP29" i="1"/>
  <c r="AP30" i="1"/>
  <c r="AP31" i="1"/>
  <c r="AP32" i="1"/>
  <c r="AP33" i="1"/>
  <c r="AP42" i="1"/>
  <c r="AP4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4" i="1"/>
  <c r="AP385" i="1"/>
  <c r="AP387" i="1"/>
  <c r="AP388" i="1"/>
  <c r="AP389" i="1"/>
  <c r="AP390" i="1"/>
  <c r="AP391" i="1"/>
  <c r="AP398" i="1"/>
  <c r="AP399" i="1"/>
  <c r="AP400" i="1"/>
  <c r="AP401" i="1"/>
  <c r="AP402" i="1"/>
  <c r="AP403" i="1"/>
  <c r="AP404" i="1"/>
  <c r="AP405" i="1"/>
  <c r="AP406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8" i="1"/>
  <c r="AP498" i="1"/>
  <c r="AP499" i="1"/>
  <c r="AP501" i="1"/>
  <c r="AP502" i="1"/>
  <c r="AP503" i="1"/>
  <c r="AP504" i="1"/>
  <c r="AP505" i="1"/>
  <c r="AP506" i="1"/>
  <c r="AP507" i="1"/>
  <c r="AP509" i="1"/>
  <c r="AP512" i="1"/>
  <c r="AP513" i="1"/>
  <c r="AP514" i="1"/>
  <c r="AP515" i="1"/>
  <c r="AP518" i="1"/>
  <c r="AP519" i="1"/>
  <c r="AP520" i="1"/>
  <c r="AP521" i="1"/>
  <c r="AP522" i="1"/>
  <c r="AP524" i="1"/>
  <c r="AP525" i="1"/>
  <c r="AP526" i="1"/>
  <c r="AP527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52" i="1"/>
  <c r="AP556" i="1"/>
  <c r="AP558" i="1"/>
  <c r="AP559" i="1"/>
  <c r="AP560" i="1"/>
  <c r="AP563" i="1"/>
  <c r="AP564" i="1"/>
  <c r="AP570" i="1"/>
  <c r="AP572" i="1"/>
  <c r="AP576" i="1"/>
  <c r="AP577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11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5" i="1"/>
  <c r="AP656" i="1"/>
  <c r="AP657" i="1"/>
  <c r="AP668" i="1"/>
  <c r="AP669" i="1"/>
  <c r="AP673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5" i="1"/>
  <c r="AP867" i="1"/>
  <c r="AP868" i="1"/>
  <c r="AP869" i="1"/>
  <c r="AP870" i="1"/>
  <c r="AP871" i="1"/>
  <c r="AP875" i="1"/>
  <c r="AP876" i="1"/>
  <c r="AP877" i="1"/>
  <c r="AP878" i="1"/>
  <c r="AP879" i="1"/>
  <c r="AP880" i="1"/>
  <c r="AP881" i="1"/>
  <c r="AP882" i="1"/>
  <c r="AP889" i="1"/>
  <c r="AP892" i="1"/>
  <c r="AP893" i="1"/>
  <c r="AP896" i="1"/>
  <c r="AP897" i="1"/>
  <c r="AP898" i="1"/>
  <c r="AP899" i="1"/>
  <c r="AP901" i="1"/>
  <c r="AP902" i="1"/>
  <c r="AP903" i="1"/>
  <c r="AP904" i="1"/>
  <c r="AP905" i="1"/>
  <c r="AP908" i="1"/>
  <c r="AP909" i="1"/>
  <c r="AP911" i="1"/>
  <c r="AP912" i="1"/>
  <c r="AP913" i="1"/>
  <c r="AP915" i="1"/>
  <c r="AP916" i="1"/>
  <c r="AP917" i="1"/>
  <c r="AP918" i="1"/>
  <c r="AP919" i="1"/>
  <c r="AP920" i="1"/>
  <c r="AP922" i="1"/>
  <c r="AP925" i="1"/>
  <c r="AP926" i="1"/>
  <c r="AP930" i="1"/>
  <c r="AP931" i="1"/>
  <c r="AP935" i="1"/>
  <c r="AP936" i="1"/>
  <c r="AP937" i="1"/>
  <c r="AP938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5" i="1"/>
  <c r="AP966" i="1"/>
  <c r="AP967" i="1"/>
  <c r="AP968" i="1"/>
  <c r="AP969" i="1"/>
  <c r="AP970" i="1"/>
  <c r="AP971" i="1"/>
  <c r="AP972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5" i="1"/>
  <c r="AP997" i="1"/>
  <c r="AP998" i="1"/>
  <c r="AP999" i="1"/>
  <c r="AP1000" i="1"/>
  <c r="AP1003" i="1"/>
  <c r="AP1004" i="1"/>
  <c r="AP1005" i="1"/>
  <c r="AP1008" i="1"/>
  <c r="AP1009" i="1"/>
  <c r="AP1010" i="1"/>
  <c r="AP1011" i="1"/>
  <c r="AP1014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5" i="1"/>
  <c r="AP1046" i="1"/>
  <c r="AP1048" i="1"/>
  <c r="AP1049" i="1"/>
  <c r="AP1050" i="1"/>
  <c r="AP1051" i="1"/>
  <c r="AP1052" i="1"/>
  <c r="AP1053" i="1"/>
  <c r="AP1054" i="1"/>
  <c r="AP1055" i="1"/>
  <c r="AP1056" i="1"/>
  <c r="AP1058" i="1"/>
  <c r="AP1059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9" i="1"/>
  <c r="AP1090" i="1"/>
  <c r="AP1091" i="1"/>
  <c r="AP1093" i="1"/>
  <c r="AP1096" i="1"/>
  <c r="AP1097" i="1"/>
  <c r="AP1099" i="1"/>
  <c r="AP1101" i="1"/>
  <c r="AP1108" i="1"/>
  <c r="AP1109" i="1"/>
  <c r="AP1110" i="1"/>
  <c r="AP1111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6" i="1"/>
  <c r="AP1317" i="1"/>
  <c r="AP1318" i="1"/>
  <c r="AP1404" i="1"/>
  <c r="AP1406" i="1"/>
  <c r="AP1407" i="1"/>
  <c r="AP1411" i="1"/>
  <c r="AP1414" i="1"/>
  <c r="AP1416" i="1"/>
  <c r="AP1417" i="1"/>
  <c r="AP1418" i="1"/>
  <c r="AP1419" i="1"/>
  <c r="AP1420" i="1"/>
  <c r="AP1421" i="1"/>
  <c r="AP1509" i="1"/>
  <c r="AP1511" i="1"/>
  <c r="AP1512" i="1"/>
  <c r="AP1516" i="1"/>
  <c r="AP1519" i="1"/>
  <c r="AP1521" i="1"/>
  <c r="AP1522" i="1"/>
  <c r="AP1523" i="1"/>
  <c r="AP1524" i="1"/>
  <c r="AP1525" i="1"/>
  <c r="AP1526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6" i="1"/>
  <c r="AP1817" i="1"/>
  <c r="AP1818" i="1"/>
  <c r="AP1819" i="1"/>
  <c r="AP1820" i="1"/>
  <c r="AP1821" i="1"/>
  <c r="AP1822" i="1"/>
  <c r="AP1823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6" i="1"/>
  <c r="AP1888" i="1"/>
  <c r="AP1889" i="1"/>
  <c r="AP1890" i="1"/>
  <c r="AP1896" i="1"/>
  <c r="AP1897" i="1"/>
  <c r="AP1899" i="1"/>
  <c r="AP1900" i="1"/>
  <c r="AP1901" i="1"/>
  <c r="AP1902" i="1"/>
  <c r="AP1903" i="1"/>
  <c r="AP1906" i="1"/>
  <c r="AP1907" i="1"/>
  <c r="AP1908" i="1"/>
  <c r="AP1911" i="1"/>
  <c r="AP1912" i="1"/>
  <c r="AP1913" i="1"/>
  <c r="AP1914" i="1"/>
  <c r="AP1915" i="1"/>
  <c r="AP1916" i="1"/>
  <c r="AP1922" i="1"/>
  <c r="AP1923" i="1"/>
  <c r="AP1925" i="1"/>
  <c r="AP1926" i="1"/>
  <c r="AP1927" i="1"/>
  <c r="AP1928" i="1"/>
  <c r="AP1929" i="1"/>
  <c r="AP1931" i="1"/>
  <c r="AP1938" i="1"/>
  <c r="AP1939" i="1"/>
  <c r="AP1940" i="1"/>
  <c r="AP1941" i="1"/>
  <c r="AP1942" i="1"/>
  <c r="AP1943" i="1"/>
  <c r="AP1944" i="1"/>
  <c r="AP1945" i="1"/>
  <c r="AP1948" i="1"/>
  <c r="AP1949" i="1"/>
  <c r="AP1950" i="1"/>
  <c r="AP1951" i="1"/>
  <c r="AP1952" i="1"/>
  <c r="AP1955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3" i="1"/>
  <c r="AP2006" i="1"/>
  <c r="AP2007" i="1"/>
  <c r="AP2008" i="1"/>
  <c r="AP2009" i="1"/>
  <c r="AP2011" i="1"/>
  <c r="AP2017" i="1"/>
  <c r="AP2019" i="1"/>
  <c r="AP2020" i="1"/>
  <c r="AP2023" i="1"/>
  <c r="AP2024" i="1"/>
  <c r="AP2026" i="1"/>
  <c r="AP2027" i="1"/>
  <c r="AP2029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2" i="1"/>
  <c r="AP2133" i="1"/>
  <c r="AP2134" i="1"/>
  <c r="AP2135" i="1"/>
  <c r="AP2136" i="1"/>
  <c r="AP2137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2" i="1"/>
  <c r="AP2234" i="1"/>
  <c r="AP2237" i="1"/>
  <c r="AP2239" i="1"/>
  <c r="AP2241" i="1"/>
  <c r="AP2244" i="1"/>
  <c r="AP2245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78" i="1"/>
  <c r="AP2279" i="1"/>
  <c r="AP2280" i="1"/>
  <c r="AP2281" i="1"/>
  <c r="AP2282" i="1"/>
  <c r="AP2283" i="1"/>
  <c r="AP2289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8" i="1"/>
  <c r="AP2309" i="1"/>
  <c r="AP2314" i="1"/>
  <c r="AP2315" i="1"/>
  <c r="AP2317" i="1"/>
  <c r="AP2325" i="1"/>
  <c r="AP2326" i="1"/>
  <c r="AP2327" i="1"/>
  <c r="AP2328" i="1"/>
  <c r="AP2329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5" i="1"/>
  <c r="AP2366" i="1"/>
  <c r="AP2368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5" i="1"/>
  <c r="AP2466" i="1"/>
  <c r="AP2467" i="1"/>
  <c r="AP2468" i="1"/>
  <c r="AP2469" i="1"/>
  <c r="AP2470" i="1"/>
  <c r="AP2471" i="1"/>
  <c r="AP2472" i="1"/>
  <c r="AP2473" i="1"/>
  <c r="AP2474" i="1"/>
  <c r="AP4" i="1"/>
  <c r="AP3" i="1"/>
  <c r="X1528" i="1"/>
  <c r="W1528" i="1"/>
  <c r="X1527" i="1"/>
  <c r="W1527" i="1"/>
  <c r="X1526" i="1"/>
  <c r="W1526" i="1"/>
  <c r="X1525" i="1"/>
  <c r="W1525" i="1"/>
  <c r="X1524" i="1"/>
  <c r="W1524" i="1"/>
  <c r="X1523" i="1"/>
  <c r="W1523" i="1"/>
  <c r="X1522" i="1"/>
  <c r="W1522" i="1"/>
  <c r="X1519" i="1"/>
  <c r="W1519" i="1"/>
  <c r="X1518" i="1"/>
  <c r="W1518" i="1"/>
  <c r="X1517" i="1"/>
  <c r="W1517" i="1"/>
  <c r="X1516" i="1"/>
  <c r="W1516" i="1"/>
  <c r="X1515" i="1"/>
  <c r="W1515" i="1"/>
  <c r="X1514" i="1"/>
  <c r="W1514" i="1"/>
  <c r="X1513" i="1"/>
  <c r="W1513" i="1"/>
  <c r="X1512" i="1"/>
  <c r="W1512" i="1"/>
  <c r="X1511" i="1"/>
  <c r="W1511" i="1"/>
  <c r="X1510" i="1"/>
  <c r="W1510" i="1"/>
  <c r="X1509" i="1"/>
  <c r="W1509" i="1"/>
  <c r="AX1490" i="1"/>
  <c r="AX1488" i="1"/>
  <c r="AX1487" i="1"/>
  <c r="AX1486" i="1"/>
  <c r="AX1485" i="1"/>
  <c r="AX1463" i="1"/>
  <c r="AX1449" i="1"/>
  <c r="AX1448" i="1"/>
  <c r="AX1443" i="1"/>
  <c r="AW1443" i="1"/>
  <c r="AV1443" i="1"/>
  <c r="AX1442" i="1"/>
  <c r="X1423" i="1"/>
  <c r="W1423" i="1"/>
  <c r="X1422" i="1"/>
  <c r="W1422" i="1"/>
  <c r="X1421" i="1"/>
  <c r="W1421" i="1"/>
  <c r="X1420" i="1"/>
  <c r="W1420" i="1"/>
  <c r="X1419" i="1"/>
  <c r="W1419" i="1"/>
  <c r="X1418" i="1"/>
  <c r="W1418" i="1"/>
  <c r="X1417" i="1"/>
  <c r="W1417" i="1"/>
  <c r="X1414" i="1"/>
  <c r="W1414" i="1"/>
  <c r="X1413" i="1"/>
  <c r="W1413" i="1"/>
  <c r="X1412" i="1"/>
  <c r="W1412" i="1"/>
  <c r="X1411" i="1"/>
  <c r="W1411" i="1"/>
  <c r="X1410" i="1"/>
  <c r="W1410" i="1"/>
  <c r="X1409" i="1"/>
  <c r="W1409" i="1"/>
  <c r="X1408" i="1"/>
  <c r="W1408" i="1"/>
  <c r="X1407" i="1"/>
  <c r="W1407" i="1"/>
  <c r="X1406" i="1"/>
  <c r="W1406" i="1"/>
  <c r="X1405" i="1"/>
  <c r="W1405" i="1"/>
  <c r="X1404" i="1"/>
  <c r="W1404" i="1"/>
  <c r="AX1385" i="1"/>
  <c r="AX1383" i="1"/>
  <c r="AX1382" i="1"/>
  <c r="AX1381" i="1"/>
  <c r="AX1380" i="1"/>
  <c r="AX1358" i="1"/>
  <c r="AX1344" i="1"/>
  <c r="AX1343" i="1"/>
  <c r="AX1338" i="1"/>
  <c r="AW1338" i="1"/>
  <c r="AV1338" i="1"/>
  <c r="AX1337" i="1"/>
  <c r="AX134" i="1"/>
  <c r="AX133" i="1"/>
  <c r="AX130" i="1"/>
  <c r="AX129" i="1"/>
  <c r="AW129" i="1"/>
  <c r="AV129" i="1"/>
  <c r="AX128" i="1"/>
  <c r="AX127" i="1"/>
  <c r="AX126" i="1"/>
  <c r="AX125" i="1"/>
  <c r="AX122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3" i="1"/>
  <c r="AX92" i="1"/>
  <c r="AX91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<sst xmlns="http://schemas.openxmlformats.org/spreadsheetml/2006/main" count="26401" uniqueCount="1344">
  <si>
    <t xml:space="preserve">Model Yr </t>
  </si>
  <si>
    <t>Mfr Name</t>
  </si>
  <si>
    <t>Division</t>
  </si>
  <si>
    <t>Carline</t>
  </si>
  <si>
    <t>Vehicle Type</t>
  </si>
  <si>
    <t>Verify Mfr Cd</t>
  </si>
  <si>
    <t>Index (Model Type Index)</t>
  </si>
  <si>
    <t>City FE (Guide) - Conventional Fuel</t>
  </si>
  <si>
    <t>Hwy FE (Guide) - Conventional Fuel</t>
  </si>
  <si>
    <t>Comb FE (Guide) - Conventional Fuel</t>
  </si>
  <si>
    <t>Max Ethanol % - Gasoline</t>
  </si>
  <si>
    <t>Range1 - Model Type Driving Range - Conventional Fuel</t>
  </si>
  <si>
    <t>Fuel Usage  - Conventional Fuel</t>
  </si>
  <si>
    <t>Fuel Unit - Conventional Fuel</t>
  </si>
  <si>
    <t>Annual Fuel1 Cost - Conventional Fuel</t>
  </si>
  <si>
    <t xml:space="preserve">EPA Calculated Annual Fuel Cost - Conventional Fuel -----  Annual fuel cost error. Please revise Verify. </t>
  </si>
  <si>
    <t>City2 FE (Guide) - Alternative Fuel</t>
  </si>
  <si>
    <t>Hwy2 Fuel FE (Guide) - Alternative Fuel</t>
  </si>
  <si>
    <t>Comb2 Fuel FE (Guide) - Alternative Fuel</t>
  </si>
  <si>
    <t xml:space="preserve"> Range2 - Alt Fuel Model Typ Driving Range - Alternative Fuel</t>
  </si>
  <si>
    <t xml:space="preserve"> Fuel2 Usage - Alternative Fuel</t>
  </si>
  <si>
    <t>Fuel2 Unit - Alternative Fuel</t>
  </si>
  <si>
    <t>Fuel2 Annual Fuel Cost - Alternative Fuel</t>
  </si>
  <si>
    <t>Fuel2 EPA Calculated Annual Fuel Cost - Alternative Fuel</t>
  </si>
  <si>
    <t>Descriptor - Model Type (40 Char or less)</t>
  </si>
  <si>
    <t>Carline Class</t>
  </si>
  <si>
    <t>Carline Class Desc</t>
  </si>
  <si>
    <t>Car/Truck Category - Cash for Clunkers Bill.</t>
  </si>
  <si>
    <t>Calc Approach Desc</t>
  </si>
  <si>
    <t>EPA FE Label Dataset ID</t>
  </si>
  <si>
    <t># Batteries</t>
  </si>
  <si>
    <t>Battery Type Desc</t>
  </si>
  <si>
    <t>Battery Type, If Other</t>
  </si>
  <si>
    <t>Total Voltage for Battery Pack(s)</t>
  </si>
  <si>
    <t>Batt Energy Capacity (Amp-hrs)</t>
  </si>
  <si>
    <t>Batt Specific Energy (Watt-hr/kg)</t>
  </si>
  <si>
    <t>FE Rating (1-10 rating on Label)</t>
  </si>
  <si>
    <t>GHG Rating (1-10 rating on Label)</t>
  </si>
  <si>
    <t>GHG 1-10 rating on Ethanol (EPA Determined)</t>
  </si>
  <si>
    <t xml:space="preserve">$ You Save over 5 years (amount saved in fuel costs over 5 years - on label) </t>
  </si>
  <si>
    <t xml:space="preserve">$ You Spend over 5 years (increased amount spent in fuel costs over 5 years - on label) </t>
  </si>
  <si>
    <t>240V Charge Time at 240 volts (hours)</t>
  </si>
  <si>
    <t>PHEV Total Driving Range (rounded to nearest 10 miles)DISTANCE</t>
  </si>
  <si>
    <t>City PHEV Composite MPGe</t>
  </si>
  <si>
    <t>Hwy PHEV Composite MPGe</t>
  </si>
  <si>
    <t>Comb PHEV Composite MPGe</t>
  </si>
  <si>
    <t>City Range (miles)</t>
  </si>
  <si>
    <t>Hwy Range (miles)</t>
  </si>
  <si>
    <t>Comb Range as shown on FE Label (miles)</t>
  </si>
  <si>
    <t>Size (gal)</t>
  </si>
  <si>
    <t>Volkswagen Group of</t>
  </si>
  <si>
    <t>Audi</t>
  </si>
  <si>
    <t>e-tron GT</t>
  </si>
  <si>
    <t>VGA</t>
  </si>
  <si>
    <t>EL</t>
  </si>
  <si>
    <t>MPG</t>
  </si>
  <si>
    <t>Midsize Cars</t>
  </si>
  <si>
    <t>car</t>
  </si>
  <si>
    <t>Electric Vehicle 2-cycle label</t>
  </si>
  <si>
    <t>Lithium Ion</t>
  </si>
  <si>
    <t>Other</t>
  </si>
  <si>
    <t>RS e-tron GT</t>
  </si>
  <si>
    <t>Q4 e-tron</t>
  </si>
  <si>
    <t>Small SUV 2WD</t>
  </si>
  <si>
    <t>e-tron quattro</t>
  </si>
  <si>
    <t>Standard SUV 4WD</t>
  </si>
  <si>
    <t>Electric Vehicle 5-cycle label</t>
  </si>
  <si>
    <t>e-tron S (20in. wheels)</t>
  </si>
  <si>
    <t>e-tron S Sportback (20 wheels)</t>
  </si>
  <si>
    <t>e-tron Sportback quattro</t>
  </si>
  <si>
    <t>Q4 e-tron quattro</t>
  </si>
  <si>
    <t>Q4 e-tron Sportback</t>
  </si>
  <si>
    <t>BMW</t>
  </si>
  <si>
    <t>i4 M50 Gran Coupe (19'' Wheels)</t>
  </si>
  <si>
    <t>BMX</t>
  </si>
  <si>
    <t>Subcompact Cars</t>
  </si>
  <si>
    <t>i4 M50 Gran Coupe (20'' Wheels)</t>
  </si>
  <si>
    <t>i4 eDrive40 Gran Coupe (18'' Wheels)</t>
  </si>
  <si>
    <t>i7 xDrive60 Sedan (19'' Wheels)</t>
  </si>
  <si>
    <t>Large Cars</t>
  </si>
  <si>
    <t>i7 xDrive60 Sedan (20'' Wheels)</t>
  </si>
  <si>
    <t>i7 xDrive60 Sedan (21'' Wheels)</t>
  </si>
  <si>
    <t>iX xDrive50 (20'' Wheels)</t>
  </si>
  <si>
    <t>iX xDrive50 (21'' Wheels)</t>
  </si>
  <si>
    <t>iX xDrive50 (22'' Wheels)</t>
  </si>
  <si>
    <t>iX M60 (21" Wheels)</t>
  </si>
  <si>
    <t>iX M60 (22" Wheels)</t>
  </si>
  <si>
    <t>General Motors</t>
  </si>
  <si>
    <t>Cadillac</t>
  </si>
  <si>
    <t>LYRIQ</t>
  </si>
  <si>
    <t>GMX</t>
  </si>
  <si>
    <t>Chevrolet</t>
  </si>
  <si>
    <t>BOLT EUV</t>
  </si>
  <si>
    <t>Small Station Wagons</t>
  </si>
  <si>
    <t>BOLT EV</t>
  </si>
  <si>
    <t>Hyundai</t>
  </si>
  <si>
    <t>GENESIS</t>
  </si>
  <si>
    <t>Electrified G80</t>
  </si>
  <si>
    <t>HYX</t>
  </si>
  <si>
    <t>GV60 ADVANCE</t>
  </si>
  <si>
    <t>GV60 PERFORMANCE</t>
  </si>
  <si>
    <t>HYUNDAI MOTOR COMPANY</t>
  </si>
  <si>
    <t>Kona Electric</t>
  </si>
  <si>
    <t>Jaguar Land Rover L</t>
  </si>
  <si>
    <t>Jaguar</t>
  </si>
  <si>
    <t>I-PACE EV400 (20 inch tires)</t>
  </si>
  <si>
    <t>JLX</t>
  </si>
  <si>
    <t>Small SUV 4WD</t>
  </si>
  <si>
    <t>I-PACE EV400 (22 inch tire)</t>
  </si>
  <si>
    <t>Kia</t>
  </si>
  <si>
    <t>KIA</t>
  </si>
  <si>
    <t>EV6 AWD GT</t>
  </si>
  <si>
    <t>KMX</t>
  </si>
  <si>
    <t>EV6 Long Range AWD (19inch tire)</t>
  </si>
  <si>
    <t>EV6 Long Range AWD (20inch tire)</t>
  </si>
  <si>
    <t>EV6 Long Range RWD</t>
  </si>
  <si>
    <t>EV6 Standard Range RWD</t>
  </si>
  <si>
    <t>Niro Electric</t>
  </si>
  <si>
    <t>Mercedes-Benz</t>
  </si>
  <si>
    <t>EQS 450 4MATIC</t>
  </si>
  <si>
    <t>MBX</t>
  </si>
  <si>
    <t>EQS 450 4MATIC (SUV)</t>
  </si>
  <si>
    <t>EQS 450+ (SUV)</t>
  </si>
  <si>
    <t>Standard SUV 2WD</t>
  </si>
  <si>
    <t>EQS 580 4MATIC (SUV)</t>
  </si>
  <si>
    <t>Mini</t>
  </si>
  <si>
    <t>COOPER SE HARDTOP 2 DOOR</t>
  </si>
  <si>
    <t>Nissan</t>
  </si>
  <si>
    <t>NISSAN</t>
  </si>
  <si>
    <t>ARIYA ENGAGE FWD 63kWh</t>
  </si>
  <si>
    <t>NSX</t>
  </si>
  <si>
    <t>ARIYA EVO+/EMP+/PRM FWD 87kWh</t>
  </si>
  <si>
    <t>ARIYA VENTURE+ FWD 87kWh</t>
  </si>
  <si>
    <t>LEAF</t>
  </si>
  <si>
    <t>LEAF SV</t>
  </si>
  <si>
    <t>Porsche</t>
  </si>
  <si>
    <t>Taycan 4 Cross Turismo</t>
  </si>
  <si>
    <t>PRX</t>
  </si>
  <si>
    <t>Taycan 4S Cross Turismo</t>
  </si>
  <si>
    <t>Taycan 4S Perf Battery Plus</t>
  </si>
  <si>
    <t>Compact Cars</t>
  </si>
  <si>
    <t>Taycan 4S Performance Battery</t>
  </si>
  <si>
    <t>Taycan GTS</t>
  </si>
  <si>
    <t>Taycan GTS Sport Turismo</t>
  </si>
  <si>
    <t>Taycan Perf Battery Plus</t>
  </si>
  <si>
    <t>Taycan Performance Battery</t>
  </si>
  <si>
    <t>Taycan Turbo</t>
  </si>
  <si>
    <t>Taycan Turbo Cross Turismo</t>
  </si>
  <si>
    <t>Taycan Turbo S</t>
  </si>
  <si>
    <t>Taycan Turbo S Cross Turismo</t>
  </si>
  <si>
    <t>Tesla</t>
  </si>
  <si>
    <t>Tesla Motors</t>
  </si>
  <si>
    <t>Model 3 Long Range AWD</t>
  </si>
  <si>
    <t>TSL</t>
  </si>
  <si>
    <t>Model 3 Performance AWD</t>
  </si>
  <si>
    <t>Model 3 RWD</t>
  </si>
  <si>
    <t>Model S</t>
  </si>
  <si>
    <t>Model X</t>
  </si>
  <si>
    <t>Model X Plaid (20" Wheels)</t>
  </si>
  <si>
    <t>Model X Plaid (22" Wheels)</t>
  </si>
  <si>
    <t>Model Y AWD</t>
  </si>
  <si>
    <t>Model Y Long Range AWD</t>
  </si>
  <si>
    <t>Model Y Performance AWD</t>
  </si>
  <si>
    <t>Volvo</t>
  </si>
  <si>
    <t>Polestar Automotive USA Inc</t>
  </si>
  <si>
    <t>Polestar 2 BST edition</t>
  </si>
  <si>
    <t>VVX</t>
  </si>
  <si>
    <t>Polestar 2 Dual Motor</t>
  </si>
  <si>
    <t>Polestar 2 Dual Motor Perf Pack</t>
  </si>
  <si>
    <t>Polestar 2 Single Motor</t>
  </si>
  <si>
    <t>Subaru</t>
  </si>
  <si>
    <t>SOLTERRA AWD</t>
  </si>
  <si>
    <t>FJX</t>
  </si>
  <si>
    <t>SOLTERRA LIMITED / TOURING AWD</t>
  </si>
  <si>
    <t>Toyota</t>
  </si>
  <si>
    <t>TOYOTA</t>
  </si>
  <si>
    <t>bZ4X</t>
  </si>
  <si>
    <t>TYX</t>
  </si>
  <si>
    <t>bZ4X LIMITED</t>
  </si>
  <si>
    <t>bZ4X AWD</t>
  </si>
  <si>
    <t>bZ4X LIMITED AWD</t>
  </si>
  <si>
    <t>Volkswagen</t>
  </si>
  <si>
    <t>ID.4</t>
  </si>
  <si>
    <t>ID.4 AWD Pro</t>
  </si>
  <si>
    <t>ID.4 AWD Pro S</t>
  </si>
  <si>
    <t>ID.4 Pro</t>
  </si>
  <si>
    <t>ID.4 Pro S</t>
  </si>
  <si>
    <t>ID.4 S</t>
  </si>
  <si>
    <t>Volvo Cars of North America, LLC</t>
  </si>
  <si>
    <t>C40 Recharge twin</t>
  </si>
  <si>
    <t>XC40 Recharge twin</t>
  </si>
  <si>
    <t>Bentley</t>
  </si>
  <si>
    <t>Flying Spur Hybrid</t>
  </si>
  <si>
    <t>GP</t>
  </si>
  <si>
    <t xml:space="preserve">SIDI; PHEV; </t>
  </si>
  <si>
    <t>Plug-in Hybrid Label</t>
  </si>
  <si>
    <t>530e Sedan</t>
  </si>
  <si>
    <t>KW-HR/100Miles</t>
  </si>
  <si>
    <t>530e xDrive Sedan</t>
  </si>
  <si>
    <t>X5 xDrive45e</t>
  </si>
  <si>
    <t>FCA US LLC</t>
  </si>
  <si>
    <t>Chrysler</t>
  </si>
  <si>
    <t>Pacifica Hybrid</t>
  </si>
  <si>
    <t>CRX</t>
  </si>
  <si>
    <t>G</t>
  </si>
  <si>
    <t>Special Purpose Vehicle, minivan 2WD</t>
  </si>
  <si>
    <t>Santa Fe Plug-in Hybrid</t>
  </si>
  <si>
    <t>Tucson Plug-in Hybrid</t>
  </si>
  <si>
    <t>Jeep</t>
  </si>
  <si>
    <t>Wrangler 4dr 4xe</t>
  </si>
  <si>
    <t>Grand Cherokee 4xe</t>
  </si>
  <si>
    <t>LEXUS</t>
  </si>
  <si>
    <t>NX 450h+ AWD</t>
  </si>
  <si>
    <t>Ford Motor Company</t>
  </si>
  <si>
    <t>Lincoln</t>
  </si>
  <si>
    <t>AVIATOR AWD PHEV</t>
  </si>
  <si>
    <t>FMX</t>
  </si>
  <si>
    <t>COOPER SE COUNTRYMAN ALL4</t>
  </si>
  <si>
    <t xml:space="preserve">McLaren Automotive </t>
  </si>
  <si>
    <t>McLaren</t>
  </si>
  <si>
    <t>Artura</t>
  </si>
  <si>
    <t>MLN</t>
  </si>
  <si>
    <t>Two Seaters</t>
  </si>
  <si>
    <t>Panamera 4 E-Hybrid</t>
  </si>
  <si>
    <t>GPR</t>
  </si>
  <si>
    <t>Panamera 4S E-Hybrid</t>
  </si>
  <si>
    <t>Panamera Turbo S E-Hybrid</t>
  </si>
  <si>
    <t>Cayenne Turbo S E-Hybrid</t>
  </si>
  <si>
    <t>Cayenne Turbo S E-Hybrid Coupé</t>
  </si>
  <si>
    <t>S90 T8 AWD Recharge ext. Range</t>
  </si>
  <si>
    <t>V60 T8 AWD Recharge ext. Range</t>
  </si>
  <si>
    <t>aston martin</t>
  </si>
  <si>
    <t>Aston Martin Lagonda Ltd</t>
  </si>
  <si>
    <t>V12 Vantage</t>
  </si>
  <si>
    <t>ASX</t>
  </si>
  <si>
    <t>Derived 5-cycle label</t>
  </si>
  <si>
    <t>Vantage V8</t>
  </si>
  <si>
    <t xml:space="preserve">SIDI; </t>
  </si>
  <si>
    <t>DB11 V12</t>
  </si>
  <si>
    <t>Minicompact Cars</t>
  </si>
  <si>
    <t>DB11 V8</t>
  </si>
  <si>
    <t>DBS</t>
  </si>
  <si>
    <t>DBX 707</t>
  </si>
  <si>
    <t>DBX V8</t>
  </si>
  <si>
    <t>Z4 M40i</t>
  </si>
  <si>
    <t>Z4 sDrive30i</t>
  </si>
  <si>
    <t>Supra 2.0</t>
  </si>
  <si>
    <t>Supra 3.0</t>
  </si>
  <si>
    <t>COOPER CONVERTIBLE</t>
  </si>
  <si>
    <t>COOPER S CONVERTIBLE</t>
  </si>
  <si>
    <t>JOHN COOPER WORKS CONVERTIBLE</t>
  </si>
  <si>
    <t>230i Coupe</t>
  </si>
  <si>
    <t>230i xDrive Coupe</t>
  </si>
  <si>
    <t>430i Convertible</t>
  </si>
  <si>
    <t>430i Coupe</t>
  </si>
  <si>
    <t>430i xDrive Convertible</t>
  </si>
  <si>
    <t>430i xDrive Coupe</t>
  </si>
  <si>
    <t>840i Convertible</t>
  </si>
  <si>
    <t>840i Coupe</t>
  </si>
  <si>
    <t>840i xDrive Convertible</t>
  </si>
  <si>
    <t>840i xDrive Coupe</t>
  </si>
  <si>
    <t>M2 Coupe</t>
  </si>
  <si>
    <t>M240i Coupe</t>
  </si>
  <si>
    <t>M240i xDrive Coupe</t>
  </si>
  <si>
    <t>M4 Competition Coupe</t>
  </si>
  <si>
    <t>M4 Competition M xDrive Coupe</t>
  </si>
  <si>
    <t>M4 Coupe</t>
  </si>
  <si>
    <t>M4 CSL Coupe</t>
  </si>
  <si>
    <t>M440i Convertible</t>
  </si>
  <si>
    <t xml:space="preserve">SIDI; Mild Hybrid; </t>
  </si>
  <si>
    <t>M440i Coupe</t>
  </si>
  <si>
    <t>M440i xDrive Convertible</t>
  </si>
  <si>
    <t>M440i xDrive Coupe</t>
  </si>
  <si>
    <t>M4CompetitionMxDriveConvertible</t>
  </si>
  <si>
    <t>M8 Competition Convertible</t>
  </si>
  <si>
    <t>M8 Competition Coupe</t>
  </si>
  <si>
    <t>M850i xDrive Convertible</t>
  </si>
  <si>
    <t>M850i xDrive Coupe</t>
  </si>
  <si>
    <t>COOPER HARDTOP 2 DOOR</t>
  </si>
  <si>
    <t>COOPER HARDTOP 4 DOOR</t>
  </si>
  <si>
    <t>COOPER S HARDTOP 2 DOOR</t>
  </si>
  <si>
    <t>COOPER S HARDTOP 4 DOOR</t>
  </si>
  <si>
    <t>JOHN COOPER WORKS HARDTOP 2 DOOR</t>
  </si>
  <si>
    <t>228i Gran Coupe</t>
  </si>
  <si>
    <t>228i xDrive Gran Coupe</t>
  </si>
  <si>
    <t>330i Sedan</t>
  </si>
  <si>
    <t>330i xDrive Sedan</t>
  </si>
  <si>
    <t>430i Gran Coupe</t>
  </si>
  <si>
    <t>430i xDrive Gran Coupe</t>
  </si>
  <si>
    <t>M235i xDrive Gran Coupe</t>
  </si>
  <si>
    <t>M3 Competition M xDrive Sedan</t>
  </si>
  <si>
    <t>M3 Competition Sedan</t>
  </si>
  <si>
    <t>M3 Sedan</t>
  </si>
  <si>
    <t>M340i Sedan</t>
  </si>
  <si>
    <t>M340i xDrive Sedan</t>
  </si>
  <si>
    <t>M440i Gran Coupe</t>
  </si>
  <si>
    <t>M440i xDrive Gran Coupe</t>
  </si>
  <si>
    <t>530i Sedan</t>
  </si>
  <si>
    <t>530i xDrive Sedan</t>
  </si>
  <si>
    <t>540i Sedan</t>
  </si>
  <si>
    <t>540i xDrive Sedan</t>
  </si>
  <si>
    <t>840i Gran Coupe</t>
  </si>
  <si>
    <t>840i xDrive Gran Coupe</t>
  </si>
  <si>
    <t>ALPINA B8 Gran Coupe</t>
  </si>
  <si>
    <t>M5 Competition Sedan</t>
  </si>
  <si>
    <t>M5 Sedan</t>
  </si>
  <si>
    <t>M550i xDrive Sedan</t>
  </si>
  <si>
    <t>M8 Competition Gran Coupe</t>
  </si>
  <si>
    <t>M850i xDrive Gran Coupe</t>
  </si>
  <si>
    <t>X2 M35i</t>
  </si>
  <si>
    <t>X2 sDrive28i</t>
  </si>
  <si>
    <t>X2 xDrive28i</t>
  </si>
  <si>
    <t>COOPER COUNTRYMAN</t>
  </si>
  <si>
    <t>COOPER COUNTRYMAN ALL4</t>
  </si>
  <si>
    <t>COOPER S CLUBMAN</t>
  </si>
  <si>
    <t>COOPER S CLUBMAN ALL4</t>
  </si>
  <si>
    <t>COOPER S COUNTRYMAN</t>
  </si>
  <si>
    <t>COOPER S COUNTRYMAN ALL4</t>
  </si>
  <si>
    <t>JCW COUNTRYMAN ALL4</t>
  </si>
  <si>
    <t>JOHN COOPER WORKS CLUBMAN ALL4</t>
  </si>
  <si>
    <t>740i Sedan</t>
  </si>
  <si>
    <t xml:space="preserve">SIDI &amp; PFI; Mild Hybrid; </t>
  </si>
  <si>
    <t>760i xDrive Sedan</t>
  </si>
  <si>
    <t>X3 sDrive30i</t>
  </si>
  <si>
    <t>X1 xDrive28i</t>
  </si>
  <si>
    <t xml:space="preserve">SIDI &amp; PFI; </t>
  </si>
  <si>
    <t>X3 M</t>
  </si>
  <si>
    <t>X3 M Competition</t>
  </si>
  <si>
    <t>X3 M40i</t>
  </si>
  <si>
    <t>X3 xDrive30i</t>
  </si>
  <si>
    <t>X4 M</t>
  </si>
  <si>
    <t>X4 M Competition</t>
  </si>
  <si>
    <t>X4 M40i</t>
  </si>
  <si>
    <t>X4 xDrive30i</t>
  </si>
  <si>
    <t>X5 sDrive40i</t>
  </si>
  <si>
    <t>ALPINA XB7</t>
  </si>
  <si>
    <t>X5 M</t>
  </si>
  <si>
    <t>X5 M Competition</t>
  </si>
  <si>
    <t>X5 M50i</t>
  </si>
  <si>
    <t>X5 xDrive40i</t>
  </si>
  <si>
    <t>X6 M</t>
  </si>
  <si>
    <t>X6 M Competition</t>
  </si>
  <si>
    <t>X6 M50i</t>
  </si>
  <si>
    <t>X6 xDrive40i</t>
  </si>
  <si>
    <t>X7 M60i xDrive</t>
  </si>
  <si>
    <t>X7 xDrive40i</t>
  </si>
  <si>
    <t>ALFA ROMEO</t>
  </si>
  <si>
    <t>Giulia</t>
  </si>
  <si>
    <t>Giulia AWD</t>
  </si>
  <si>
    <t>Gladiator 4X4</t>
  </si>
  <si>
    <t>Standard Pick-up Trucks 4WD</t>
  </si>
  <si>
    <t>Gladiator EcoDiesel 4X4</t>
  </si>
  <si>
    <t>DU</t>
  </si>
  <si>
    <t>Gladiator Rubic EcoDiesel 4X4</t>
  </si>
  <si>
    <t>Stelvio</t>
  </si>
  <si>
    <t>Stelvio AWD</t>
  </si>
  <si>
    <t>Wrangler 2dr 4X4</t>
  </si>
  <si>
    <t>Derived Vehicle Specific 5-cycle Calculation Approach for city label but Modified 5-cycle Calculation Approach for Highway label</t>
  </si>
  <si>
    <t xml:space="preserve">Mild Hybrid; </t>
  </si>
  <si>
    <t>Wrangler 4dr 4X4</t>
  </si>
  <si>
    <t>Wrangler 4dr EcoDiesel 4x4</t>
  </si>
  <si>
    <t>Wrangler Rubic 4dr EcoDiesel 4x4</t>
  </si>
  <si>
    <t>Dodge</t>
  </si>
  <si>
    <t>Durango RWD</t>
  </si>
  <si>
    <t>GM</t>
  </si>
  <si>
    <t>Grand Cherokee L 4X2</t>
  </si>
  <si>
    <t>Wagoneer 4x2</t>
  </si>
  <si>
    <t>Durango AWD</t>
  </si>
  <si>
    <t>Grand Cherokee 4X4</t>
  </si>
  <si>
    <t>Grand Cherokee L 4X4</t>
  </si>
  <si>
    <t>Grand Wagoneer 4x4</t>
  </si>
  <si>
    <t>Grand Wagoneer L 4x4</t>
  </si>
  <si>
    <t>Wagoneer 4x4</t>
  </si>
  <si>
    <t>Ferrari</t>
  </si>
  <si>
    <t>Ferrari North America, Inc.</t>
  </si>
  <si>
    <t>812 Competizione</t>
  </si>
  <si>
    <t>FEX</t>
  </si>
  <si>
    <t>812 Competizione A</t>
  </si>
  <si>
    <t>812 GTS</t>
  </si>
  <si>
    <t>F8 Spider</t>
  </si>
  <si>
    <t>F8 Tributo</t>
  </si>
  <si>
    <t>Ferrari Daytona SP3</t>
  </si>
  <si>
    <t>Ferrari Monza SP1</t>
  </si>
  <si>
    <t>Ferrari Monza SP2</t>
  </si>
  <si>
    <t>Portofino M</t>
  </si>
  <si>
    <t>Roma</t>
  </si>
  <si>
    <t>Ford</t>
  </si>
  <si>
    <t>F150 PICKUP 2WD</t>
  </si>
  <si>
    <t>Standard Pick-up Trucks 2WD</t>
  </si>
  <si>
    <t>SIDI &amp; PFI; with Stop-start;</t>
  </si>
  <si>
    <t>F150 PICKUP 2WD FFV</t>
  </si>
  <si>
    <t>478/540</t>
  </si>
  <si>
    <t>358/405</t>
  </si>
  <si>
    <t>E</t>
  </si>
  <si>
    <t xml:space="preserve">FFV; </t>
  </si>
  <si>
    <t>502/567</t>
  </si>
  <si>
    <t>382/432</t>
  </si>
  <si>
    <t>FFV; with Stop-start;</t>
  </si>
  <si>
    <t>SIDI &amp; PFI; FFV; with Stop-start;</t>
  </si>
  <si>
    <t>454/513</t>
  </si>
  <si>
    <t>335/378</t>
  </si>
  <si>
    <t xml:space="preserve">SIDI &amp; PFI; FFV; </t>
  </si>
  <si>
    <t>F150 PICKUP 2WD HEV</t>
  </si>
  <si>
    <t xml:space="preserve">SIDI; Hybrid; </t>
  </si>
  <si>
    <t>RANGER 2WD</t>
  </si>
  <si>
    <t>F150 PICKUP 4WD</t>
  </si>
  <si>
    <t>SIDI &amp; PFI;</t>
  </si>
  <si>
    <t>SIDI &amp; PFI;  with Stop-start;</t>
  </si>
  <si>
    <t>F150 PICKUP 4WD FFV</t>
  </si>
  <si>
    <t>FFV;  with Stop-start;</t>
  </si>
  <si>
    <t>430/486</t>
  </si>
  <si>
    <t>SIDI &amp; PFI; FFV;  with Stop-start;</t>
  </si>
  <si>
    <t>F150 PICKUP 4WD HEV</t>
  </si>
  <si>
    <t>F150 PICKUP TREMOR 4WD</t>
  </si>
  <si>
    <t>F150 PICKUP TREMOR 4WD FFV</t>
  </si>
  <si>
    <t>F150 RAPTOR 37 4WD</t>
  </si>
  <si>
    <t>F150 RAPTOR 4WD</t>
  </si>
  <si>
    <t>F150 RAPTOR R 4WD</t>
  </si>
  <si>
    <t>RANGER 4WD</t>
  </si>
  <si>
    <t>RANGER TREMOR 4WD</t>
  </si>
  <si>
    <t>SIDI; with Stop-start;</t>
  </si>
  <si>
    <t>BRONCO 4WD</t>
  </si>
  <si>
    <t>BRONCO BADLANDS 4WD</t>
  </si>
  <si>
    <t>BRONCO BLACK DIAMOND 4WD</t>
  </si>
  <si>
    <t>BRONCO SASQUATCH 4WD</t>
  </si>
  <si>
    <t>AVIATOR RWD</t>
  </si>
  <si>
    <t>BRONCO RAPTOR 4WD</t>
  </si>
  <si>
    <t>AVIATOR AWD</t>
  </si>
  <si>
    <t>CORVETTE</t>
  </si>
  <si>
    <t>Vehicle Specific 5-cycle label</t>
  </si>
  <si>
    <t>CORVETTE Z06</t>
  </si>
  <si>
    <t>CORVETTE Z06 CARBON AERO</t>
  </si>
  <si>
    <t>CAMARO</t>
  </si>
  <si>
    <t>CT4</t>
  </si>
  <si>
    <t>CT4 AWD</t>
  </si>
  <si>
    <t>CT4 V</t>
  </si>
  <si>
    <t>CT4 V AWD</t>
  </si>
  <si>
    <t>CT5</t>
  </si>
  <si>
    <t>CT5 AWD</t>
  </si>
  <si>
    <t>CT5 V</t>
  </si>
  <si>
    <t>MALIBU</t>
  </si>
  <si>
    <t>SILVERADO 2WD</t>
  </si>
  <si>
    <t>SIDI; with Sport Mode;</t>
  </si>
  <si>
    <t>SIDI; Municipal;</t>
  </si>
  <si>
    <t>432/509</t>
  </si>
  <si>
    <t>312/368</t>
  </si>
  <si>
    <t xml:space="preserve">SIDI; FFV; </t>
  </si>
  <si>
    <t>GMC</t>
  </si>
  <si>
    <t>SIERRA 2WD</t>
  </si>
  <si>
    <t>SILVERADO 4WD</t>
  </si>
  <si>
    <t>with Sport Mode;</t>
  </si>
  <si>
    <t>408/481</t>
  </si>
  <si>
    <t>288/340</t>
  </si>
  <si>
    <t>SILVERADO 4WD MUD TERRAIN TIRES</t>
  </si>
  <si>
    <t>SILVERADO 4WD ZR2</t>
  </si>
  <si>
    <t>SIERRA 4WD</t>
  </si>
  <si>
    <t>SIERRA 4WD AT4X</t>
  </si>
  <si>
    <t>SIERRA 4WD MUD TERRAIN TIRES</t>
  </si>
  <si>
    <t>XT5 HEARSE FWD</t>
  </si>
  <si>
    <t>Special Purpose Vehicle 2WD</t>
  </si>
  <si>
    <t>??</t>
  </si>
  <si>
    <t>XT5 LIMO FWD</t>
  </si>
  <si>
    <t>XT5 HEARSE AWD</t>
  </si>
  <si>
    <t>Special Purpose Vehicle 4WD</t>
  </si>
  <si>
    <t>XT5 LIMO AWD</t>
  </si>
  <si>
    <t>SILVERADO 2WD CAB CHASSIS</t>
  </si>
  <si>
    <t>Special Purpose Vehicle cab chassis</t>
  </si>
  <si>
    <t>SILVERADO 4WD CAB CHASSIS</t>
  </si>
  <si>
    <t>SIERRA 2WD CAB CHASSIS</t>
  </si>
  <si>
    <t>SIERRA 4WD CAB CHASSIS</t>
  </si>
  <si>
    <t>Buick</t>
  </si>
  <si>
    <t>ENCORE GX FWD</t>
  </si>
  <si>
    <t>ENVISION FWD</t>
  </si>
  <si>
    <t>XT4 FWD</t>
  </si>
  <si>
    <t>XT5 FWD</t>
  </si>
  <si>
    <t>XT6 FWD</t>
  </si>
  <si>
    <t>BLAZER FWD</t>
  </si>
  <si>
    <t>EQUINOX FWD</t>
  </si>
  <si>
    <t>TRAILBLAZER FWD</t>
  </si>
  <si>
    <t>TERRAIN FWD</t>
  </si>
  <si>
    <t>ENCORE GX AWD</t>
  </si>
  <si>
    <t>ENVISION AWD</t>
  </si>
  <si>
    <t>XT4 AWD</t>
  </si>
  <si>
    <t>XT5 AWD</t>
  </si>
  <si>
    <t>XT6 AWD</t>
  </si>
  <si>
    <t>BLAZER AWD</t>
  </si>
  <si>
    <t>EQUINOX AWD</t>
  </si>
  <si>
    <t>TRAILBLAZER AWD</t>
  </si>
  <si>
    <t>TERRAIN AWD</t>
  </si>
  <si>
    <t>ENCLAVE FWD</t>
  </si>
  <si>
    <t>ESCALADE 2WD</t>
  </si>
  <si>
    <t>SUBURBAN 2WD</t>
  </si>
  <si>
    <t>TAHOE 2WD</t>
  </si>
  <si>
    <t>TRAVERSE FWD</t>
  </si>
  <si>
    <t>ACADIA FWD</t>
  </si>
  <si>
    <t>YUKON 2WD</t>
  </si>
  <si>
    <t>YUKON XL 2WD</t>
  </si>
  <si>
    <t>ENCLAVE AWD</t>
  </si>
  <si>
    <t>ESCALADE 4WD</t>
  </si>
  <si>
    <t>ESCALADE V AWD</t>
  </si>
  <si>
    <t>SUBURBAN 4WD</t>
  </si>
  <si>
    <t>TAHOE 4WD</t>
  </si>
  <si>
    <t>TRAVERSE AWD</t>
  </si>
  <si>
    <t>ACADIA AWD</t>
  </si>
  <si>
    <t>YUKON 4WD</t>
  </si>
  <si>
    <t>YUKON XL 4WD</t>
  </si>
  <si>
    <t>Honda</t>
  </si>
  <si>
    <t>Acura</t>
  </si>
  <si>
    <t>TLX AWD</t>
  </si>
  <si>
    <t>HNX</t>
  </si>
  <si>
    <t>TLX AWD A-SPEC</t>
  </si>
  <si>
    <t>TLX FWD</t>
  </si>
  <si>
    <t>TLX FWD A-SPEC</t>
  </si>
  <si>
    <t>TLX Type-S</t>
  </si>
  <si>
    <t>TLX Type-S Perf Tire</t>
  </si>
  <si>
    <t>CIVIC 4Dr</t>
  </si>
  <si>
    <t>INTEGRA</t>
  </si>
  <si>
    <t>INTEGRA A-SPEC</t>
  </si>
  <si>
    <t>CIVIC 5Dr</t>
  </si>
  <si>
    <t>HR-V AWD</t>
  </si>
  <si>
    <t>HR-V FWD</t>
  </si>
  <si>
    <t>RIDGELINE AWD</t>
  </si>
  <si>
    <t>ODYSSEY FWD</t>
  </si>
  <si>
    <t>MDX FWD</t>
  </si>
  <si>
    <t>RDX FWD</t>
  </si>
  <si>
    <t>RDX FWD A-SPEC</t>
  </si>
  <si>
    <t>CR-V FWD</t>
  </si>
  <si>
    <t>MDX AWD</t>
  </si>
  <si>
    <t>RDX AWD</t>
  </si>
  <si>
    <t>RDX AWD A-SPEC</t>
  </si>
  <si>
    <t>CR-V AWD</t>
  </si>
  <si>
    <t>PASSPORT AWD</t>
  </si>
  <si>
    <t>MDX AWD Type-S</t>
  </si>
  <si>
    <t>G70 AWD</t>
  </si>
  <si>
    <t>G70 RWD</t>
  </si>
  <si>
    <t>Elantra</t>
  </si>
  <si>
    <t>with Stop-start;</t>
  </si>
  <si>
    <t>Elantra Hybrid</t>
  </si>
  <si>
    <t>Elantra Hybrid Blue</t>
  </si>
  <si>
    <t>Elantra N</t>
  </si>
  <si>
    <t>Venue</t>
  </si>
  <si>
    <t>G80 AWD</t>
  </si>
  <si>
    <t>G80 RWD</t>
  </si>
  <si>
    <t>G90 AWD</t>
  </si>
  <si>
    <t>G90 MHEV</t>
  </si>
  <si>
    <t>Sonata</t>
  </si>
  <si>
    <t>Sonata Hybrid</t>
  </si>
  <si>
    <t>Sonata Hybrid Blue</t>
  </si>
  <si>
    <t>Kona FWD</t>
  </si>
  <si>
    <t>Kona N</t>
  </si>
  <si>
    <t>Palisade FWD</t>
  </si>
  <si>
    <t>Santa Cruz FWD</t>
  </si>
  <si>
    <t>Santa Fe FWD</t>
  </si>
  <si>
    <t>GV70 AWD</t>
  </si>
  <si>
    <t>SIDI &amp; PFI; 4-mode transmission;</t>
  </si>
  <si>
    <t>SIDI &amp; PFI; 5-mode transmission;</t>
  </si>
  <si>
    <t>Kona AWD</t>
  </si>
  <si>
    <t>Palisade AWD</t>
  </si>
  <si>
    <t>Santa Cruz AWD</t>
  </si>
  <si>
    <t>Santa Fe AWD</t>
  </si>
  <si>
    <t>Santa Fe Hybrid</t>
  </si>
  <si>
    <t>Santa Fe Hybrid Blue</t>
  </si>
  <si>
    <t>Tucson AWD</t>
  </si>
  <si>
    <t>Tucson Hybrid</t>
  </si>
  <si>
    <t>Tucson Hybrid Blue</t>
  </si>
  <si>
    <t>GV80 AWD</t>
  </si>
  <si>
    <t>F-TYPE P450 AWD R-Dynamic Conv</t>
  </si>
  <si>
    <t>F-TYPE P450 AWD R-Dynamic Coupe</t>
  </si>
  <si>
    <t>F-TYPE P450 RWD Convertible</t>
  </si>
  <si>
    <t>F-TYPE P450 RWD Coupe</t>
  </si>
  <si>
    <t>F-TYPE R AWD Convertible</t>
  </si>
  <si>
    <t>F-TYPE R AWD Coupe</t>
  </si>
  <si>
    <t>XF P250</t>
  </si>
  <si>
    <t>XF P250 AWD</t>
  </si>
  <si>
    <t>XF P300 AWD</t>
  </si>
  <si>
    <t>E-PACE</t>
  </si>
  <si>
    <t>F-PACE</t>
  </si>
  <si>
    <t>F-PACE P340 MHEV</t>
  </si>
  <si>
    <t>F-PACE P400 MHEV</t>
  </si>
  <si>
    <t>F-PACE SVR</t>
  </si>
  <si>
    <t>Land Rover</t>
  </si>
  <si>
    <t>Discovery Sport</t>
  </si>
  <si>
    <t>Range Rover Evoque</t>
  </si>
  <si>
    <t>Range Rover Evoque MHEV</t>
  </si>
  <si>
    <t>Range Rover Velar</t>
  </si>
  <si>
    <t>Range Rover Velar P340 MHEV</t>
  </si>
  <si>
    <t>Range Rover Velar P400 MHEV</t>
  </si>
  <si>
    <t>Defender 110</t>
  </si>
  <si>
    <t>Defender 110 MHEV</t>
  </si>
  <si>
    <t>Defender 130 P300 MHEV</t>
  </si>
  <si>
    <t>Defender 130 P400 MHEV</t>
  </si>
  <si>
    <t>Defender 90</t>
  </si>
  <si>
    <t>Defender 90 MHEV</t>
  </si>
  <si>
    <t>Discovery</t>
  </si>
  <si>
    <t>Discovery MHEV</t>
  </si>
  <si>
    <t>New Range Rover</t>
  </si>
  <si>
    <t>SIDI; SV;</t>
  </si>
  <si>
    <t>New Range Rover LWB</t>
  </si>
  <si>
    <t>SIDI; LWB SV;</t>
  </si>
  <si>
    <t>SIDI; LWB;</t>
  </si>
  <si>
    <t>New Range Rover P360 LWB MHEV</t>
  </si>
  <si>
    <t>New Range Rover P360 MHEV</t>
  </si>
  <si>
    <t>New Range Rover P400 LWB MHEV</t>
  </si>
  <si>
    <t>New Range Rover P400 MHEV</t>
  </si>
  <si>
    <t>New Range Rover Sport</t>
  </si>
  <si>
    <t>New Range Rover Sport P360 MHEV</t>
  </si>
  <si>
    <t>New Range Rover Sport P400 MHEV</t>
  </si>
  <si>
    <t>Rio</t>
  </si>
  <si>
    <t>Forte</t>
  </si>
  <si>
    <t>Forte FE</t>
  </si>
  <si>
    <t>Stinger AWD</t>
  </si>
  <si>
    <t>Stinger RWD</t>
  </si>
  <si>
    <t>K5</t>
  </si>
  <si>
    <t>K5 AWD</t>
  </si>
  <si>
    <t>Niro</t>
  </si>
  <si>
    <t>Niro FE</t>
  </si>
  <si>
    <t>Soul</t>
  </si>
  <si>
    <t>Soul Eco dynamics</t>
  </si>
  <si>
    <t>Carnival</t>
  </si>
  <si>
    <t>Seltos FWD</t>
  </si>
  <si>
    <t>Sorento FWD</t>
  </si>
  <si>
    <t>Sorento Hybrid FWD</t>
  </si>
  <si>
    <t>Sportage FWD</t>
  </si>
  <si>
    <t>Telluride FWD</t>
  </si>
  <si>
    <t>Seltos AWD</t>
  </si>
  <si>
    <t>Sorento AWD</t>
  </si>
  <si>
    <t>Sorento Hybrid AWD</t>
  </si>
  <si>
    <t>Sportage AWD</t>
  </si>
  <si>
    <t>Sportage Hybrid AWD</t>
  </si>
  <si>
    <t>Sportage Hybrid FWD</t>
  </si>
  <si>
    <t>Telluride AWD</t>
  </si>
  <si>
    <t>Maserati</t>
  </si>
  <si>
    <t>MASERATI</t>
  </si>
  <si>
    <t>MC20</t>
  </si>
  <si>
    <t>MAX</t>
  </si>
  <si>
    <t>MC20 Spyder</t>
  </si>
  <si>
    <t>GHIBLI GT</t>
  </si>
  <si>
    <t>GHIBLI MODENA AWD</t>
  </si>
  <si>
    <t>GHIBLI MODENA RWD</t>
  </si>
  <si>
    <t>GHIBLI TROFEO</t>
  </si>
  <si>
    <t>QUATTROPORTE GT</t>
  </si>
  <si>
    <t>QUATTROPORTE MODENA AWD</t>
  </si>
  <si>
    <t>QUATTROPORTE MODENA RWD</t>
  </si>
  <si>
    <t>QUATTROPORTE TROFEO</t>
  </si>
  <si>
    <t>GRECALE GT</t>
  </si>
  <si>
    <t>GRECALE MODENA</t>
  </si>
  <si>
    <t>GRECALE TROFEO</t>
  </si>
  <si>
    <t>LEVANTE GT</t>
  </si>
  <si>
    <t>LEVANTE MODENA</t>
  </si>
  <si>
    <t>LEVANTE MODENA V8</t>
  </si>
  <si>
    <t>LEVANTE TROFEO</t>
  </si>
  <si>
    <t>MAZDA</t>
  </si>
  <si>
    <t>MAZDA3 5-Door 2WD</t>
  </si>
  <si>
    <t>TKX</t>
  </si>
  <si>
    <t>MAZDA3 5-Door 4WD</t>
  </si>
  <si>
    <t>CX-5 4WD</t>
  </si>
  <si>
    <t>CX-9 4WD</t>
  </si>
  <si>
    <t>MAZDA CX-50 4WD</t>
  </si>
  <si>
    <t>AMG C 43 4MATIC (coupe)</t>
  </si>
  <si>
    <t>C 300 (convertible)</t>
  </si>
  <si>
    <t>C 300 (Coupe)</t>
  </si>
  <si>
    <t>C 300 4MATIC (convertible)</t>
  </si>
  <si>
    <t>C 300 4MATIC (Coupe)</t>
  </si>
  <si>
    <t>E 450 (coupe)</t>
  </si>
  <si>
    <t>E 450 4MATIC (convertible)</t>
  </si>
  <si>
    <t>E 450 4MATIC (coupe)</t>
  </si>
  <si>
    <t>C 300</t>
  </si>
  <si>
    <t>C 300 4MATIC</t>
  </si>
  <si>
    <t>CLA 250</t>
  </si>
  <si>
    <t>CLA 250 4MATIC</t>
  </si>
  <si>
    <t>CLS 450 4MATIC</t>
  </si>
  <si>
    <t>E 350</t>
  </si>
  <si>
    <t>E 350 4MATIC</t>
  </si>
  <si>
    <t>E 450 4MATIC</t>
  </si>
  <si>
    <t>S 500 4MATIC</t>
  </si>
  <si>
    <t>S 580 4MATIC</t>
  </si>
  <si>
    <t>S 580 4MATIC Maybach</t>
  </si>
  <si>
    <t>E 450 4MATIC All-Terrain (wagon)</t>
  </si>
  <si>
    <t>Midsize Station Wagons</t>
  </si>
  <si>
    <t>GLA 250</t>
  </si>
  <si>
    <t>GLB 250</t>
  </si>
  <si>
    <t>Metris (Cargo Van)</t>
  </si>
  <si>
    <t>Metris (Cargo Van, LWB)</t>
  </si>
  <si>
    <t>Metris (Passenger Van)</t>
  </si>
  <si>
    <t>Metris (US Postal Long)</t>
  </si>
  <si>
    <t>Metris (US Postal)</t>
  </si>
  <si>
    <t>AMG GLC 43 4MATIC (coupe)</t>
  </si>
  <si>
    <t>GLA 250 4MATIC</t>
  </si>
  <si>
    <t>GLB 250 4MATIC</t>
  </si>
  <si>
    <t>GLC 300 4MATIC (Coupe)</t>
  </si>
  <si>
    <t>GLE 350</t>
  </si>
  <si>
    <t>GLE 350 4MATIC</t>
  </si>
  <si>
    <t>AMG GLE 53 4MATIC+</t>
  </si>
  <si>
    <t>AMG GLE 53 4MATIC+ (coupe)</t>
  </si>
  <si>
    <t>GLE 450 4MATIC</t>
  </si>
  <si>
    <t>GLS 450 4MATIC</t>
  </si>
  <si>
    <t>Mitsubishi Motors Co</t>
  </si>
  <si>
    <t>Mitsubishi Motors Corporation</t>
  </si>
  <si>
    <t>MIRAGE</t>
  </si>
  <si>
    <t>MTX</t>
  </si>
  <si>
    <t>MIRAGE G4</t>
  </si>
  <si>
    <t>ECLIPSE CROSS 2WD</t>
  </si>
  <si>
    <t>ECLIPSE CROSS ES 2WD</t>
  </si>
  <si>
    <t>Outlander Sport 2WD</t>
  </si>
  <si>
    <t>ECLIPSE CROSS 4WD</t>
  </si>
  <si>
    <t>ECLIPSE CROSS ES 4WD</t>
  </si>
  <si>
    <t>Outlander Sport 4WD</t>
  </si>
  <si>
    <t>Z</t>
  </si>
  <si>
    <t>INFINITI</t>
  </si>
  <si>
    <t>Q50</t>
  </si>
  <si>
    <t>Q50 AWD</t>
  </si>
  <si>
    <t>Q50 AWD RED SPORT</t>
  </si>
  <si>
    <t>Q50 RED SPORT</t>
  </si>
  <si>
    <t>ALTIMA</t>
  </si>
  <si>
    <t>ALTIMA AWD</t>
  </si>
  <si>
    <t>ALTIMA SL/SR</t>
  </si>
  <si>
    <t>ALTIMA SR</t>
  </si>
  <si>
    <t>KICKS</t>
  </si>
  <si>
    <t>MAXIMA</t>
  </si>
  <si>
    <t>MURANO AWD</t>
  </si>
  <si>
    <t>MURANO FWD</t>
  </si>
  <si>
    <t>FRONTIER 2WD</t>
  </si>
  <si>
    <t>TITAN 2WD</t>
  </si>
  <si>
    <t>FRONTIER 4WD</t>
  </si>
  <si>
    <t>FRONTIER 4WD PRO-4X</t>
  </si>
  <si>
    <t>TITAN 4WD</t>
  </si>
  <si>
    <t>TITAN 4WD PRO-4X</t>
  </si>
  <si>
    <t>QX50</t>
  </si>
  <si>
    <t>MITSUBISHI MOTORS</t>
  </si>
  <si>
    <t>Outlander 2WD</t>
  </si>
  <si>
    <t>PATHFINDER 2WD</t>
  </si>
  <si>
    <t>ROGUE FWD</t>
  </si>
  <si>
    <t>ROGUE FWD SL/PLATINUM</t>
  </si>
  <si>
    <t>QX50 AWD</t>
  </si>
  <si>
    <t>QX55 AWD</t>
  </si>
  <si>
    <t>Outlander 4WD</t>
  </si>
  <si>
    <t>PATHFINDER 4WD</t>
  </si>
  <si>
    <t>PATHFINDER 4WD ROCK CREEK</t>
  </si>
  <si>
    <t>PATHFINDER 4WD SL/PLATINUM</t>
  </si>
  <si>
    <t>ROGUE AWD</t>
  </si>
  <si>
    <t>ROGUE AWD SL/PLATINUM</t>
  </si>
  <si>
    <t>QX60 FWD</t>
  </si>
  <si>
    <t>QX80 2WD</t>
  </si>
  <si>
    <t>QX60 AWD</t>
  </si>
  <si>
    <t>QX80 4WD</t>
  </si>
  <si>
    <t>SIDI; MDPV;</t>
  </si>
  <si>
    <t>718 Boxster</t>
  </si>
  <si>
    <t>718 Boxster GTS 4.0</t>
  </si>
  <si>
    <t>718 Boxster S</t>
  </si>
  <si>
    <t>718 Boxster T</t>
  </si>
  <si>
    <t>718 Cayman</t>
  </si>
  <si>
    <t>718 Cayman GT4</t>
  </si>
  <si>
    <t>718 Cayman GTS 4.0</t>
  </si>
  <si>
    <t>718 Cayman S</t>
  </si>
  <si>
    <t>718 Cayman T</t>
  </si>
  <si>
    <t>718 GT4 RS</t>
  </si>
  <si>
    <t>718 Spyder</t>
  </si>
  <si>
    <t>911 GT3</t>
  </si>
  <si>
    <t>911 GT3 Touring</t>
  </si>
  <si>
    <t>911 Carrera</t>
  </si>
  <si>
    <t>911 Carrera 4</t>
  </si>
  <si>
    <t>911 Carrera 4 Cabriolet</t>
  </si>
  <si>
    <t>911 Carrera 4 GTS</t>
  </si>
  <si>
    <t>911 Carrera 4 GTS Cabriolet</t>
  </si>
  <si>
    <t>911 Carrera 4S</t>
  </si>
  <si>
    <t>911 Carrera 4S Cabriolet</t>
  </si>
  <si>
    <t>911 Carrera Cabriolet</t>
  </si>
  <si>
    <t>911 Carrera GTS</t>
  </si>
  <si>
    <t>911 Carrera GTS Cabriolet</t>
  </si>
  <si>
    <t>911 Carrera S</t>
  </si>
  <si>
    <t>911 Carrera S Cabriolet</t>
  </si>
  <si>
    <t>911 Sport Classic</t>
  </si>
  <si>
    <t>911 Targa 4</t>
  </si>
  <si>
    <t>911 Targa 4 GTS</t>
  </si>
  <si>
    <t>911 Targa 4S</t>
  </si>
  <si>
    <t>911 Turbo</t>
  </si>
  <si>
    <t>911 Turbo Cabriolet</t>
  </si>
  <si>
    <t>911 Turbo S</t>
  </si>
  <si>
    <t>911 Turbo S Cabriolet</t>
  </si>
  <si>
    <t>Panamera</t>
  </si>
  <si>
    <t>Panamera 4</t>
  </si>
  <si>
    <t>Panamera 4 Executive</t>
  </si>
  <si>
    <t>Panamera 4 ST</t>
  </si>
  <si>
    <t>Panamera 4S</t>
  </si>
  <si>
    <t>Panamera 4S Executive</t>
  </si>
  <si>
    <t>Panamera 4S ST</t>
  </si>
  <si>
    <t>Panamera GTS</t>
  </si>
  <si>
    <t>Panamera GTS ST</t>
  </si>
  <si>
    <t>Panamera Turbo S</t>
  </si>
  <si>
    <t>Macan</t>
  </si>
  <si>
    <t>Macan GTS</t>
  </si>
  <si>
    <t>Macan S</t>
  </si>
  <si>
    <t>Macan T</t>
  </si>
  <si>
    <t>Cayenne</t>
  </si>
  <si>
    <t>Cayenne GTS</t>
  </si>
  <si>
    <t>Cayenne GTS Coupe</t>
  </si>
  <si>
    <t>Cayenne S</t>
  </si>
  <si>
    <t>Cayenne S Coupe</t>
  </si>
  <si>
    <t>Cayenne Turbo</t>
  </si>
  <si>
    <t>Cayenne Turbo Coupé</t>
  </si>
  <si>
    <t>Cayenne Turbo GT</t>
  </si>
  <si>
    <t>Rolls-Royce</t>
  </si>
  <si>
    <t>Rolls-Royce Motor Cars Limited</t>
  </si>
  <si>
    <t>Ghost</t>
  </si>
  <si>
    <t>RRG</t>
  </si>
  <si>
    <t>Ghost Black Badge</t>
  </si>
  <si>
    <t>Ghost Extended</t>
  </si>
  <si>
    <t>Phantom</t>
  </si>
  <si>
    <t>Phantom Extended</t>
  </si>
  <si>
    <t>Cullinan</t>
  </si>
  <si>
    <t>Cullinan Black Badge</t>
  </si>
  <si>
    <t>BRZ</t>
  </si>
  <si>
    <t>IMPREZA 4-Door</t>
  </si>
  <si>
    <t>IMPREZA 4-Door SPORT</t>
  </si>
  <si>
    <t>LEGACY</t>
  </si>
  <si>
    <t>IMPREZA 5-Door</t>
  </si>
  <si>
    <t>IMPREZA 5-Door SPORT</t>
  </si>
  <si>
    <t>CROSSTREK AWD</t>
  </si>
  <si>
    <t>FORESTER AWD</t>
  </si>
  <si>
    <t>FORESTER WILDERNESS AWD</t>
  </si>
  <si>
    <t>OUTBACK AWD</t>
  </si>
  <si>
    <t>OUTBACK WILDERNESS AWD</t>
  </si>
  <si>
    <t>ASCENT AWD</t>
  </si>
  <si>
    <t>ASCENT LIMITED/TOURING/ONYX AWD</t>
  </si>
  <si>
    <t>LC 500 CONVERTIBLE</t>
  </si>
  <si>
    <t>GR86</t>
  </si>
  <si>
    <t>LC 500</t>
  </si>
  <si>
    <t>LC 500h</t>
  </si>
  <si>
    <t xml:space="preserve">SIDI &amp; PFI; Hybrid; </t>
  </si>
  <si>
    <t>RC 300</t>
  </si>
  <si>
    <t>RC 300 AWD</t>
  </si>
  <si>
    <t>RC 350</t>
  </si>
  <si>
    <t>RC 350 AWD</t>
  </si>
  <si>
    <t>IS 300</t>
  </si>
  <si>
    <t>IS 300 AWD</t>
  </si>
  <si>
    <t>IS 350</t>
  </si>
  <si>
    <t>IS 350 AWD</t>
  </si>
  <si>
    <t>IS 500</t>
  </si>
  <si>
    <t>UX 250h</t>
  </si>
  <si>
    <t>NiMH</t>
  </si>
  <si>
    <t>UX 250h AWD</t>
  </si>
  <si>
    <t>COROLLA</t>
  </si>
  <si>
    <t>SIDI &amp; PFI; 3-mode;</t>
  </si>
  <si>
    <t>SIDI &amp; PFI; 1-mode;</t>
  </si>
  <si>
    <t>COROLLA HATCHBACK</t>
  </si>
  <si>
    <t>COROLLA HATCHBACK XSE</t>
  </si>
  <si>
    <t>COROLLA HYBRID</t>
  </si>
  <si>
    <t xml:space="preserve">Hybrid; </t>
  </si>
  <si>
    <t>COROLLA HYBRID AWD</t>
  </si>
  <si>
    <t>ES 250 AWD</t>
  </si>
  <si>
    <t>ES 300h</t>
  </si>
  <si>
    <t>ES 350</t>
  </si>
  <si>
    <t>ES 350 F SPORT</t>
  </si>
  <si>
    <t>LS 500</t>
  </si>
  <si>
    <t>LS 500 AWD</t>
  </si>
  <si>
    <t>LS 500h AWD</t>
  </si>
  <si>
    <t>SIDI &amp; PFI; Hybrid;  with ADS;</t>
  </si>
  <si>
    <t>CAMRY</t>
  </si>
  <si>
    <t>CAMRY AWD LE/SE</t>
  </si>
  <si>
    <t>CAMRY AWD XLE/XSE</t>
  </si>
  <si>
    <t>CAMRY HYBRID LE</t>
  </si>
  <si>
    <t>CAMRY HYBRID SE/XLE/XSE</t>
  </si>
  <si>
    <t>CAMRY LE/SE</t>
  </si>
  <si>
    <t>CAMRY TRD</t>
  </si>
  <si>
    <t>CAMRY XLE/XSE</t>
  </si>
  <si>
    <t>CAMRY XSE</t>
  </si>
  <si>
    <t>TACOMA 2WD</t>
  </si>
  <si>
    <t>Small Pick-up Trucks 2WD</t>
  </si>
  <si>
    <t>TACOMA 4WD</t>
  </si>
  <si>
    <t>Small Pick-up Trucks 4WD</t>
  </si>
  <si>
    <t>TACOMA 4WD D-CAB MT TRD-ORP/PRO</t>
  </si>
  <si>
    <t>TUNDRA 2WD</t>
  </si>
  <si>
    <t>SIDI &amp; PFI; 3-mode (Sport/Normal/Eco);</t>
  </si>
  <si>
    <t>TUNDRA 4WD</t>
  </si>
  <si>
    <t>TUNDRA 4WD PRO</t>
  </si>
  <si>
    <t>SIENNA</t>
  </si>
  <si>
    <t>SIENNA AWD</t>
  </si>
  <si>
    <t>Special Purpose Vehicle, minivan 4WD</t>
  </si>
  <si>
    <t>NX 250</t>
  </si>
  <si>
    <t>HIGHLANDER</t>
  </si>
  <si>
    <t>HIGHLANDER HYBRID</t>
  </si>
  <si>
    <t>RAV4</t>
  </si>
  <si>
    <t>NX 250 AWD</t>
  </si>
  <si>
    <t>NX 350 AWD</t>
  </si>
  <si>
    <t>SIDI &amp; PFI; F Sport;</t>
  </si>
  <si>
    <t>NX 350h AWD</t>
  </si>
  <si>
    <t>HIGHLANDER AWD</t>
  </si>
  <si>
    <t>RAV4 AWD</t>
  </si>
  <si>
    <t>RAV4 AWD LE</t>
  </si>
  <si>
    <t>RAV4 AWD TRD OFFROAD</t>
  </si>
  <si>
    <t>RAV4 HYBRID AWD</t>
  </si>
  <si>
    <t>Li-Ion and NiMH</t>
  </si>
  <si>
    <t>RAV4 HYBRID AWD WOODLAND EDITION</t>
  </si>
  <si>
    <t>VENZA AWD</t>
  </si>
  <si>
    <t>4RUNNER 2WD</t>
  </si>
  <si>
    <t>SEQUOIA 2WD</t>
  </si>
  <si>
    <t>GX 460</t>
  </si>
  <si>
    <t>4RUNNER 4WD</t>
  </si>
  <si>
    <t>Full-Time 4WD;</t>
  </si>
  <si>
    <t>Part-time 4WD;</t>
  </si>
  <si>
    <t>HIGHLANDER HYBRID AWD</t>
  </si>
  <si>
    <t>HIGHLANDER HYBRID AWD LTD/PLAT</t>
  </si>
  <si>
    <t>SEQUOIA 4WD</t>
  </si>
  <si>
    <t>R8 Coupe quattro</t>
  </si>
  <si>
    <t>R8 Coupe RWD</t>
  </si>
  <si>
    <t>R8 GT RWD</t>
  </si>
  <si>
    <t>R8 Spyder quattro</t>
  </si>
  <si>
    <t>R8 Spyder RWD</t>
  </si>
  <si>
    <t>TT Roadster</t>
  </si>
  <si>
    <t>Bugatti</t>
  </si>
  <si>
    <t>Chiron</t>
  </si>
  <si>
    <t>Chiron Pur Sport</t>
  </si>
  <si>
    <t>Chiron Super Sport</t>
  </si>
  <si>
    <t>Lamborghini</t>
  </si>
  <si>
    <t>Huracan Coupe</t>
  </si>
  <si>
    <t>Huracan Coupe 2WD</t>
  </si>
  <si>
    <t>Huracan Spyder</t>
  </si>
  <si>
    <t>Huracan Spyder 2WD</t>
  </si>
  <si>
    <t>Continental GT Convertible</t>
  </si>
  <si>
    <t>Continental GT Convertible Speed</t>
  </si>
  <si>
    <t>A3</t>
  </si>
  <si>
    <t>A3 quattro</t>
  </si>
  <si>
    <t>A5 Cabriolet quattro</t>
  </si>
  <si>
    <t>A5 Coupe quattro</t>
  </si>
  <si>
    <t>RS5 Coupe</t>
  </si>
  <si>
    <t>S3</t>
  </si>
  <si>
    <t>S5 Cabriolet</t>
  </si>
  <si>
    <t>S5 Coupe</t>
  </si>
  <si>
    <t>TT Coupe</t>
  </si>
  <si>
    <t>TTS Coupe</t>
  </si>
  <si>
    <t>Continental GT</t>
  </si>
  <si>
    <t>Continental GT Speed</t>
  </si>
  <si>
    <t>A4 quattro</t>
  </si>
  <si>
    <t>A4 S-Line quattro</t>
  </si>
  <si>
    <t>S4</t>
  </si>
  <si>
    <t>GLI</t>
  </si>
  <si>
    <t>Golf-R</t>
  </si>
  <si>
    <t>GTI</t>
  </si>
  <si>
    <t>SIDI;</t>
  </si>
  <si>
    <t>Jetta</t>
  </si>
  <si>
    <t>Jetta Sport/SE/SEL</t>
  </si>
  <si>
    <t>A5 Sportback quattro</t>
  </si>
  <si>
    <t>A5 Sportback S-Line quattro</t>
  </si>
  <si>
    <t>A6 quattro</t>
  </si>
  <si>
    <t>A7</t>
  </si>
  <si>
    <t>RS 7</t>
  </si>
  <si>
    <t>RS5 Sportback</t>
  </si>
  <si>
    <t>S5 Sportback</t>
  </si>
  <si>
    <t>S6</t>
  </si>
  <si>
    <t>S7</t>
  </si>
  <si>
    <t>Flying Spur</t>
  </si>
  <si>
    <t>A8L</t>
  </si>
  <si>
    <t>S8</t>
  </si>
  <si>
    <t>Arteon</t>
  </si>
  <si>
    <t>Arteon 4Motion</t>
  </si>
  <si>
    <t>A4 Allroad quattro</t>
  </si>
  <si>
    <t>Urus Performante</t>
  </si>
  <si>
    <t>A6 Allroad</t>
  </si>
  <si>
    <t>RS 6 Avant</t>
  </si>
  <si>
    <t>Atlas</t>
  </si>
  <si>
    <t>Atlas Cross Sport</t>
  </si>
  <si>
    <t>Taos</t>
  </si>
  <si>
    <t>Tiguan</t>
  </si>
  <si>
    <t>Tiguan S</t>
  </si>
  <si>
    <t>Q3 S-Line</t>
  </si>
  <si>
    <t>Q5 quattro</t>
  </si>
  <si>
    <t>Q5 S-Line quattro</t>
  </si>
  <si>
    <t>Q5 Sportback S-line quattro</t>
  </si>
  <si>
    <t>SQ5</t>
  </si>
  <si>
    <t>SQ5 Sportback</t>
  </si>
  <si>
    <t>Atlas 4Motion</t>
  </si>
  <si>
    <t>Atlas Cross Sport 4Motion</t>
  </si>
  <si>
    <t>Taos 4Motion</t>
  </si>
  <si>
    <t>Tiguan 4Motion</t>
  </si>
  <si>
    <t>Tiguan R-Line 4Motion</t>
  </si>
  <si>
    <t>Q7</t>
  </si>
  <si>
    <t>Q8</t>
  </si>
  <si>
    <t>RS Q8</t>
  </si>
  <si>
    <t>SQ7</t>
  </si>
  <si>
    <t>SQ8</t>
  </si>
  <si>
    <t>Bentayga</t>
  </si>
  <si>
    <t>Bentayga EWB</t>
  </si>
  <si>
    <t>Bentayga Speed</t>
  </si>
  <si>
    <t>Urus S</t>
  </si>
  <si>
    <t>S60 B5</t>
  </si>
  <si>
    <t>S60 B5 AWD</t>
  </si>
  <si>
    <t>S90 B6 AWD</t>
  </si>
  <si>
    <t>V60CC B5 AWD</t>
  </si>
  <si>
    <t>V90CC B6 AWD</t>
  </si>
  <si>
    <t>XC40 B4</t>
  </si>
  <si>
    <t>XC60 B5</t>
  </si>
  <si>
    <t>XC40 B5 AWD</t>
  </si>
  <si>
    <t>XC60 B5 AWD</t>
  </si>
  <si>
    <t>XC60 B6 AWD</t>
  </si>
  <si>
    <t>XC90 B5 AWD</t>
  </si>
  <si>
    <t>XC90 B6 AWD</t>
  </si>
  <si>
    <t>AMG C 43 4MATIC (convertible)</t>
  </si>
  <si>
    <t>AMG E 53 4MATIC+ (Convertible)</t>
  </si>
  <si>
    <t>AMG E 53 4MATIC+ (Coupe)</t>
  </si>
  <si>
    <t>E 450 (convertible)</t>
  </si>
  <si>
    <t>GR COROLLA</t>
  </si>
  <si>
    <t>AMG CLA 45 4MATIC</t>
  </si>
  <si>
    <t>AMG GT 43 4MATIC+</t>
  </si>
  <si>
    <t>AMG GT 53 4MATIC+</t>
  </si>
  <si>
    <t>AMG E 53 4MATIC+</t>
  </si>
  <si>
    <t>AMG GLA 45 4MATIC</t>
  </si>
  <si>
    <t>RAM</t>
  </si>
  <si>
    <t>1500 4X2</t>
  </si>
  <si>
    <t>1500 4X4</t>
  </si>
  <si>
    <t>1500 TRX 4x4</t>
  </si>
  <si>
    <t>RX 350</t>
  </si>
  <si>
    <t>Renegade 4x4</t>
  </si>
  <si>
    <t>Renegade Trailhawk 4x4</t>
  </si>
  <si>
    <t>RX 350 AWD</t>
  </si>
  <si>
    <t>CX-30 4WD</t>
  </si>
  <si>
    <t>Wagoneer L 4x2</t>
  </si>
  <si>
    <t>ARMADA 2WD</t>
  </si>
  <si>
    <t>Durango SRT AWD</t>
  </si>
  <si>
    <t>Wagoneer L 4x4</t>
  </si>
  <si>
    <t>LX 600</t>
  </si>
  <si>
    <t>G 550</t>
  </si>
  <si>
    <t>A7 TFSI e quattro</t>
  </si>
  <si>
    <t>Q5 TFSI e quattro</t>
  </si>
  <si>
    <t>330e Sedan</t>
  </si>
  <si>
    <t>330e xDrive Sedan</t>
  </si>
  <si>
    <t>745e xDrive</t>
  </si>
  <si>
    <t xml:space="preserve">PHEV; </t>
  </si>
  <si>
    <t>296 GTB</t>
  </si>
  <si>
    <t>SF90 Spider</t>
  </si>
  <si>
    <t>SF90 Stradale</t>
  </si>
  <si>
    <t>ESCAPE FWD PHEV</t>
  </si>
  <si>
    <t>Ioniq Plug-in Hybrid</t>
  </si>
  <si>
    <t>KIA MOTORS CORPORATION</t>
  </si>
  <si>
    <t>Niro Plug-in Hybrid</t>
  </si>
  <si>
    <t>Sorento Plug-in Hybrid</t>
  </si>
  <si>
    <t>Range Rover Sport PHEV</t>
  </si>
  <si>
    <t>CORSAIR AWD PHEV</t>
  </si>
  <si>
    <t>Outlander PHEV</t>
  </si>
  <si>
    <t>Cayenne/Coupe/Platinum E-Hybrid</t>
  </si>
  <si>
    <t>Cayenne Turbo S / Coupe E-Hybrid</t>
  </si>
  <si>
    <t>Panamera 4 E-Hybrid/Exec/ST</t>
  </si>
  <si>
    <t>Panamera 4S E-Hybrid/Exec/ST</t>
  </si>
  <si>
    <t>Panamera TurboS E-Hybrid/Exec/ST</t>
  </si>
  <si>
    <t>PRIUS PRIME</t>
  </si>
  <si>
    <t>RAV4 PRIME AWD</t>
  </si>
  <si>
    <t>S60 T8 AWD Recharge</t>
  </si>
  <si>
    <t>S60 T8 AWD Recharge ext. Range</t>
  </si>
  <si>
    <t>S90 T8 AWD Recharge</t>
  </si>
  <si>
    <t>V60 T8 AWD Recharge</t>
  </si>
  <si>
    <t>XC60 T8 AWD Recharge</t>
  </si>
  <si>
    <t>XC60 T8 AWD Recharge ext. Range</t>
  </si>
  <si>
    <t>XC90 T8 AWD Recharge</t>
  </si>
  <si>
    <t>XC90 T8 AWD Recharge ext. Range</t>
  </si>
  <si>
    <t>e-tron S (20" wheels)</t>
  </si>
  <si>
    <t>e-tron S (21" or 22" wheels)</t>
  </si>
  <si>
    <t>e-tron S Sportback (20" wheels)</t>
  </si>
  <si>
    <t>e-tron S Sportback(21/22" wheel)</t>
  </si>
  <si>
    <t>Q4 e-tron Sportback quattro</t>
  </si>
  <si>
    <t>i4 M50 Gran Coupe (19" Wheels)</t>
  </si>
  <si>
    <t>i4 M50 Gran Coupe (20" Wheels)</t>
  </si>
  <si>
    <t>i4eDrive40 Gran Coupe (18" Wheels)</t>
  </si>
  <si>
    <t>i4e Drive 40 Gran Coupe (19" Wheels)</t>
  </si>
  <si>
    <t>iX xDrive50 (20" Wheels)</t>
  </si>
  <si>
    <t>iX xDrive50 (21" Wheels)</t>
  </si>
  <si>
    <t>iX xDrive50 (22" Wheels)</t>
  </si>
  <si>
    <t>F150 LIGHTNING PLATINUM 4WD</t>
  </si>
  <si>
    <t>F150 PICKUP LIGHTNING 4WD Extended Range</t>
  </si>
  <si>
    <t>F150 PICKUP LIGHTNING 4WD</t>
  </si>
  <si>
    <t>MUSTANG MACH-E AWD</t>
  </si>
  <si>
    <t>MUSTANG MACH-E AWD EXTENDED</t>
  </si>
  <si>
    <t>MUSTANG MACH-E CAL RT 1 ER AWD</t>
  </si>
  <si>
    <t>MUSTANG MACH-E CAL RT 1 ER RWD</t>
  </si>
  <si>
    <t>MUSTANG MACH-E GT</t>
  </si>
  <si>
    <t>MUSTANG MACH-E GT PERFORMANCE</t>
  </si>
  <si>
    <t>MUSTANG MACH-E RWD</t>
  </si>
  <si>
    <t>MUSTANG MACH-E RWD EXTENDED</t>
  </si>
  <si>
    <t>Ioniq 5</t>
  </si>
  <si>
    <t>EV6</t>
  </si>
  <si>
    <t>Lucid USA, Inc</t>
  </si>
  <si>
    <t>Lucid USA Inc.</t>
  </si>
  <si>
    <t>Air Dream P AWD w/19" wheels</t>
  </si>
  <si>
    <t>LMU</t>
  </si>
  <si>
    <t>Air Dream P AWD w/21" wheels</t>
  </si>
  <si>
    <t>Air Dream R AWD w/19" wheels</t>
  </si>
  <si>
    <t>Air Dream R AWD w/21" wheels</t>
  </si>
  <si>
    <t>Air G Touring AWD w/19" wheels</t>
  </si>
  <si>
    <t>Air G Touring AWD w/21" wheels</t>
  </si>
  <si>
    <t>MX-30</t>
  </si>
  <si>
    <t>EQS 450+</t>
  </si>
  <si>
    <t>EQS 580 4MATIC</t>
  </si>
  <si>
    <t>Combined range voluntarily lowered from 340 miles</t>
  </si>
  <si>
    <t>LEAF SV/SL</t>
  </si>
  <si>
    <t>Taycan 4S Perf Battery</t>
  </si>
  <si>
    <t>Taycan GTS ST</t>
  </si>
  <si>
    <t>Taycan Perf Battery</t>
  </si>
  <si>
    <t>Rivian Automotice L</t>
  </si>
  <si>
    <t>Rivian</t>
  </si>
  <si>
    <t>R1S</t>
  </si>
  <si>
    <t>RIV</t>
  </si>
  <si>
    <t>R1T</t>
  </si>
  <si>
    <t>Model S Plaid (19" Wheels)</t>
  </si>
  <si>
    <t>Model S Plaid (21" Wheels)</t>
  </si>
  <si>
    <t>Model Y RWD</t>
  </si>
  <si>
    <t>R8 Coupe</t>
  </si>
  <si>
    <t>R8 Spyder</t>
  </si>
  <si>
    <t>TT Roadster quattro</t>
  </si>
  <si>
    <t>FORD GT</t>
  </si>
  <si>
    <t>Aventador Countach</t>
  </si>
  <si>
    <t>Aventador Coupe</t>
  </si>
  <si>
    <t>Aventador Roadster</t>
  </si>
  <si>
    <t>Huracan Coupe RWD</t>
  </si>
  <si>
    <t>Huracan Spyder RWD</t>
  </si>
  <si>
    <t>MX-5</t>
  </si>
  <si>
    <t>720S Coupe</t>
  </si>
  <si>
    <t>720S Spider</t>
  </si>
  <si>
    <t>765LT Spider</t>
  </si>
  <si>
    <t>GT</t>
  </si>
  <si>
    <t>Continental GT Speed Convertible</t>
  </si>
  <si>
    <t>Continental GT V8 Convertible</t>
  </si>
  <si>
    <t>AMG SL 55 4MATIC+</t>
  </si>
  <si>
    <t>AMG SL 63 4MATIC+</t>
  </si>
  <si>
    <t>RS 5 Coupe</t>
  </si>
  <si>
    <t>RS3</t>
  </si>
  <si>
    <t>TT Coupe quattro</t>
  </si>
  <si>
    <t>TT RS Coupe</t>
  </si>
  <si>
    <t>TTS Coupe quattro</t>
  </si>
  <si>
    <t>SPARK</t>
  </si>
  <si>
    <t>SPARK ACTIV</t>
  </si>
  <si>
    <t>MUSTANG</t>
  </si>
  <si>
    <t>MUSTANG CONVERTIBLE</t>
  </si>
  <si>
    <t>MUSTANG HO CONVERTIBLE</t>
  </si>
  <si>
    <t>MUSTANG HO COUPE</t>
  </si>
  <si>
    <t>MUSTANG MACH 1</t>
  </si>
  <si>
    <t>SHELBY GT500 MUSTANG</t>
  </si>
  <si>
    <t>Q60</t>
  </si>
  <si>
    <t>Q60 AWD</t>
  </si>
  <si>
    <t>Q60 AWD RED SPORT</t>
  </si>
  <si>
    <t>Q60 RED SPORT</t>
  </si>
  <si>
    <t>RC F</t>
  </si>
  <si>
    <t>A 220</t>
  </si>
  <si>
    <t>A 220 4MATIC</t>
  </si>
  <si>
    <t>AMG A 35 4MATIC</t>
  </si>
  <si>
    <t xml:space="preserve">SIDI; Mild Hybrid; Under EPA regulations, the manufacturer revised the fuel economy label values on . Previous values were XX MPG city, XX MPG highway, and XX MPG combined; </t>
  </si>
  <si>
    <t>ILX</t>
  </si>
  <si>
    <t>A4 S line quattro</t>
  </si>
  <si>
    <t>INSIGHT TOURING</t>
  </si>
  <si>
    <t>Accent</t>
  </si>
  <si>
    <t>Veloster N</t>
  </si>
  <si>
    <t>MAZDA3 4-Door 2WD</t>
  </si>
  <si>
    <t>MAZDA3 4-Door 4WD</t>
  </si>
  <si>
    <t>AMG CLA 35 4MATIC</t>
  </si>
  <si>
    <t>VERSA</t>
  </si>
  <si>
    <t>C-HR</t>
  </si>
  <si>
    <t>COROLLA APEX</t>
  </si>
  <si>
    <t>COROLLA HATCHBACK MANUAL</t>
  </si>
  <si>
    <t>COROLLA XLE</t>
  </si>
  <si>
    <t>COROLLA XSE</t>
  </si>
  <si>
    <t>Jetta SE/SEL</t>
  </si>
  <si>
    <t>A5 Sportback S line quattro</t>
  </si>
  <si>
    <t>A7 quattro</t>
  </si>
  <si>
    <t>RS 5 Sportback</t>
  </si>
  <si>
    <t>M5 CS Sedan</t>
  </si>
  <si>
    <t>CT5 V AWD</t>
  </si>
  <si>
    <t>Challenger</t>
  </si>
  <si>
    <t>Challenger AWD</t>
  </si>
  <si>
    <t>Challenger SRT</t>
  </si>
  <si>
    <t>Challenger SRT Widebody</t>
  </si>
  <si>
    <t>Challenger Widebody</t>
  </si>
  <si>
    <t>INSIGHT</t>
  </si>
  <si>
    <t xml:space="preserve">Stop-Start; </t>
  </si>
  <si>
    <t>UX 200</t>
  </si>
  <si>
    <t>ALTIMA AWD SR/PLATINUM</t>
  </si>
  <si>
    <t>ALTIMA SV/SL</t>
  </si>
  <si>
    <t>SENTRA</t>
  </si>
  <si>
    <t>SENTRA SR</t>
  </si>
  <si>
    <t>IMPREZA SPORT 4-Door</t>
  </si>
  <si>
    <t>WRX</t>
  </si>
  <si>
    <t>AVALON</t>
  </si>
  <si>
    <t>AVALON HYBRID</t>
  </si>
  <si>
    <t>AVALON HYBRID XLE</t>
  </si>
  <si>
    <t>AVALON XLE</t>
  </si>
  <si>
    <t>PRIUS</t>
  </si>
  <si>
    <t>PRIUS AWD</t>
  </si>
  <si>
    <t>PRIUS Eco</t>
  </si>
  <si>
    <t>Passat</t>
  </si>
  <si>
    <t>A8 L quattro</t>
  </si>
  <si>
    <t>740i xDrive Sedan</t>
  </si>
  <si>
    <t>750i xDrive Sedan</t>
  </si>
  <si>
    <t>ALPINA B7 xDrive</t>
  </si>
  <si>
    <t>M760i xDrive Sedan</t>
  </si>
  <si>
    <t>X1 sDrive28i</t>
  </si>
  <si>
    <t>300 AWD</t>
  </si>
  <si>
    <t>Charger</t>
  </si>
  <si>
    <t>Charger AWD</t>
  </si>
  <si>
    <t>Charger SRT Widebody</t>
  </si>
  <si>
    <t>Charger Widebody</t>
  </si>
  <si>
    <t>G90 RWD</t>
  </si>
  <si>
    <t>ACCORD</t>
  </si>
  <si>
    <t>ACCORD SPORT/TOURING</t>
  </si>
  <si>
    <t>Ioniq</t>
  </si>
  <si>
    <t>Ioniq Blue</t>
  </si>
  <si>
    <t xml:space="preserve">SIDI &amp; PFI; Stop-Start; </t>
  </si>
  <si>
    <t xml:space="preserve">SIDI; Stop-Start; </t>
  </si>
  <si>
    <t>Maybach S 680 4Matic</t>
  </si>
  <si>
    <t>Panamera Turbo S / Exec / ST</t>
  </si>
  <si>
    <t>A4 allroad quattro</t>
  </si>
  <si>
    <t>Niro Touring</t>
  </si>
  <si>
    <t>AMG GLA 35 4MATIC</t>
  </si>
  <si>
    <t>ROGUE SPORT</t>
  </si>
  <si>
    <t>ROGUE SPORT AWD</t>
  </si>
  <si>
    <t>IMPREZA SPORT 5-Door</t>
  </si>
  <si>
    <t>V60CC T5 AWD</t>
  </si>
  <si>
    <t>A6 Allroad quattro</t>
  </si>
  <si>
    <t>AMG GLB 35 4MATIC</t>
  </si>
  <si>
    <t>COLORADO 2WD</t>
  </si>
  <si>
    <t>MAVERICK FWD</t>
  </si>
  <si>
    <t>MAVERICK HEV FWD</t>
  </si>
  <si>
    <t>CANYON 2WD</t>
  </si>
  <si>
    <t>COLORADO 4WD</t>
  </si>
  <si>
    <t>COLORADO ZR2 4WD</t>
  </si>
  <si>
    <t>MAVERICK AWD</t>
  </si>
  <si>
    <t>CANYON 4WD</t>
  </si>
  <si>
    <t xml:space="preserve">SIDI; Transmission with Sport Mode; </t>
  </si>
  <si>
    <t>SIDI; Start-Stop;</t>
  </si>
  <si>
    <t xml:space="preserve">SIDI &amp; PFI; FFV; Stop-Start; </t>
  </si>
  <si>
    <t>1500 Classic 4X2</t>
  </si>
  <si>
    <t>1500 HFE 4X2</t>
  </si>
  <si>
    <t>Start-Stop;</t>
  </si>
  <si>
    <t xml:space="preserve">SIDI; Stop-Start; Transmission with Sport Mode; </t>
  </si>
  <si>
    <t>311/351</t>
  </si>
  <si>
    <t>Gladiator Rubic EcoDiesel 4x4</t>
  </si>
  <si>
    <t>1500 Classic 4X4</t>
  </si>
  <si>
    <t>TRANSIT T150 WAGON 2WD FFV</t>
  </si>
  <si>
    <t>Vans, Passenger Type</t>
  </si>
  <si>
    <t>TRANSIT T150 WAGON 4WD FFV</t>
  </si>
  <si>
    <t>TRANSIT CONNECT USPS</t>
  </si>
  <si>
    <t>TRANSIT CONNECT VAN FFV</t>
  </si>
  <si>
    <t>Transit Connect Van FWD</t>
  </si>
  <si>
    <t>TRANSIT CONNECT WAGON LWB FFV</t>
  </si>
  <si>
    <t>Transit Connect Wagon LWB FWD</t>
  </si>
  <si>
    <t>Promaster City</t>
  </si>
  <si>
    <t>Pacifica</t>
  </si>
  <si>
    <t>Voyager</t>
  </si>
  <si>
    <t>Pacifica AWD</t>
  </si>
  <si>
    <t>ENCORE FWD</t>
  </si>
  <si>
    <t>TRAX FWD</t>
  </si>
  <si>
    <t>ESCAPE FWD</t>
  </si>
  <si>
    <t>ESCAPE FWD HEV</t>
  </si>
  <si>
    <t>GV80 RWD</t>
  </si>
  <si>
    <t>PASSPORT FWD</t>
  </si>
  <si>
    <t>PILOT FWD</t>
  </si>
  <si>
    <t>Tucson FWD</t>
  </si>
  <si>
    <t>Cherokee FWD</t>
  </si>
  <si>
    <t>Compass 4X2</t>
  </si>
  <si>
    <t>Renegade 4x2</t>
  </si>
  <si>
    <t>RX 350 L</t>
  </si>
  <si>
    <t>CORSAIR FWD</t>
  </si>
  <si>
    <t>NAUTILUS FWD</t>
  </si>
  <si>
    <t>GLC 300</t>
  </si>
  <si>
    <t>COROLLA CROSS</t>
  </si>
  <si>
    <t>XC40 T4</t>
  </si>
  <si>
    <t>Q3 quattro</t>
  </si>
  <si>
    <t>Q3 S line quattro</t>
  </si>
  <si>
    <t>Q5 S line quattro</t>
  </si>
  <si>
    <t>Q5 Sportback S line quattro</t>
  </si>
  <si>
    <t>ENCORE AWD</t>
  </si>
  <si>
    <t>TRAX AWD</t>
  </si>
  <si>
    <t>FIAT</t>
  </si>
  <si>
    <t>500X AWD</t>
  </si>
  <si>
    <t>BRONCO SPORT 4WD</t>
  </si>
  <si>
    <t>ECOSPORT AWD</t>
  </si>
  <si>
    <t>EDGE AWD</t>
  </si>
  <si>
    <t>ESCAPE AWD</t>
  </si>
  <si>
    <t>ESCAPE AWD HEV</t>
  </si>
  <si>
    <t xml:space="preserve">SIDI &amp; PFI; Sport Package; </t>
  </si>
  <si>
    <t>PILOT AWD</t>
  </si>
  <si>
    <t>PILOT AWD TrailSport</t>
  </si>
  <si>
    <t>E-PACE MHEV</t>
  </si>
  <si>
    <t>Cherokee 4X4</t>
  </si>
  <si>
    <t>Cherokee Trailhawk 4X4</t>
  </si>
  <si>
    <t>Compass 4X4</t>
  </si>
  <si>
    <t xml:space="preserve">SIDI &amp; PFI; F-Sport; F-Sport; </t>
  </si>
  <si>
    <t>RX 350 L AWD</t>
  </si>
  <si>
    <t>CORSAIR AWD</t>
  </si>
  <si>
    <t>NAUTILUS AWD</t>
  </si>
  <si>
    <t>AMG GLC 43 4MATIC</t>
  </si>
  <si>
    <t>GLC 300 4MATIC</t>
  </si>
  <si>
    <t>COROLLA CROSS AWD</t>
  </si>
  <si>
    <t>XC40 T5 AWD</t>
  </si>
  <si>
    <t>EXPEDITION 2WD</t>
  </si>
  <si>
    <t>EXPLORER HEV RWD</t>
  </si>
  <si>
    <t>EXPLORER PLATINUM HEV RWD</t>
  </si>
  <si>
    <t>EXPLORER RWD</t>
  </si>
  <si>
    <t>Grand Cherokee 4X2</t>
  </si>
  <si>
    <t>Grand Cherokee WK 4X2</t>
  </si>
  <si>
    <t>Grand Wagoneer 4x2</t>
  </si>
  <si>
    <t>NAVIGATOR 2WD</t>
  </si>
  <si>
    <t>XC90 T5</t>
  </si>
  <si>
    <t>Q7 quattro</t>
  </si>
  <si>
    <t>Q8 quattro</t>
  </si>
  <si>
    <t>X7 M50i</t>
  </si>
  <si>
    <t>EXPEDITION 4WD</t>
  </si>
  <si>
    <t>EXPEDITION TIMBERLINE 4X4</t>
  </si>
  <si>
    <t>EXPLORER AWD</t>
  </si>
  <si>
    <t>EXPLORER FFV AWD</t>
  </si>
  <si>
    <t>EXPLORER HEV AWD</t>
  </si>
  <si>
    <t>EXPLORER PLATINUM HEV AWD</t>
  </si>
  <si>
    <t>EXPLORER TIMBERLINE AWD</t>
  </si>
  <si>
    <t xml:space="preserve">SIDI; MDPV (Curb Weight &gt;6000 lbs); </t>
  </si>
  <si>
    <t>Grand Cherokee WK 4X4</t>
  </si>
  <si>
    <t>Urus</t>
  </si>
  <si>
    <t>Range Rover</t>
  </si>
  <si>
    <t>Range Rover LWB</t>
  </si>
  <si>
    <t>Range Rover LWB SVA</t>
  </si>
  <si>
    <t>Range Rover P360 MHEV</t>
  </si>
  <si>
    <t>Range Rover P400 MHEV</t>
  </si>
  <si>
    <t>Range Rover Sport</t>
  </si>
  <si>
    <t>Range Rover Sport P360 MHEV</t>
  </si>
  <si>
    <t>Range Rover Sport P400 MHEV</t>
  </si>
  <si>
    <t>Range Rover Sport SVR</t>
  </si>
  <si>
    <t>Range Rover SVA</t>
  </si>
  <si>
    <t>RX 450h AWD</t>
  </si>
  <si>
    <t>RX 450h L AWD</t>
  </si>
  <si>
    <t>NAVIGATOR 4WD</t>
  </si>
  <si>
    <t>AMG G 63</t>
  </si>
  <si>
    <t>AMG GLE 63 S 4MATIC+</t>
  </si>
  <si>
    <t>AMG GLE 63 S 4MATIC+ (coupe)</t>
  </si>
  <si>
    <t>AMG GLS 63 4MATIC+</t>
  </si>
  <si>
    <t>SIDI; Mild Hybrid; Gasoline Particulate Filter;</t>
  </si>
  <si>
    <t>GLE 580 4MATIC</t>
  </si>
  <si>
    <t>GLS 580 4MATIC</t>
  </si>
  <si>
    <t>GLS 600 4MATIC Maybach</t>
  </si>
  <si>
    <t>ARMADA 4WD</t>
  </si>
  <si>
    <t>PATHFINDER 4WD PLATINUM</t>
  </si>
  <si>
    <t>Cayenne / Cayenne Coupé</t>
  </si>
  <si>
    <t>Cayenne S Coupé</t>
  </si>
  <si>
    <t>Cayenne Turbo GT Coupe</t>
  </si>
  <si>
    <t xml:space="preserve">Part-time 4WD; </t>
  </si>
  <si>
    <t>XC90 T5 AWD</t>
  </si>
  <si>
    <t>XC90 T6 AWD</t>
  </si>
  <si>
    <t>Plug-In Hybrid Vehicle</t>
  </si>
  <si>
    <t>all-Electric Vehicle</t>
  </si>
  <si>
    <t>Plug-in Hybrid Vehicle</t>
  </si>
  <si>
    <t>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</si>
</sst>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0.000"/>
    <numFmt numFmtId="167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3366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808DB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2" borderId="4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164" fontId="5" fillId="2" borderId="3" xfId="0" applyNumberFormat="1" applyFont="1" applyFill="1" applyBorder="1"/>
    <xf numFmtId="0" fontId="4" fillId="5" borderId="1" xfId="0" applyFont="1" applyFill="1" applyBorder="1"/>
    <xf numFmtId="0" fontId="4" fillId="2" borderId="2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8" borderId="3" xfId="0" applyFont="1" applyFill="1" applyBorder="1"/>
    <xf numFmtId="0" fontId="3" fillId="8" borderId="1" xfId="0" applyFont="1" applyFill="1" applyBorder="1"/>
    <xf numFmtId="0" fontId="3" fillId="8" borderId="4" xfId="0" applyFont="1" applyFill="1" applyBorder="1"/>
    <xf numFmtId="0" fontId="3" fillId="8" borderId="2" xfId="0" applyFont="1" applyFill="1" applyBorder="1"/>
    <xf numFmtId="0" fontId="3" fillId="9" borderId="1" xfId="0" applyFont="1" applyFill="1" applyBorder="1"/>
    <xf numFmtId="0" fontId="3" fillId="9" borderId="2" xfId="0" applyFont="1" applyFill="1" applyBorder="1"/>
    <xf numFmtId="0" fontId="3" fillId="9" borderId="3" xfId="0" applyFont="1" applyFill="1" applyBorder="1"/>
    <xf numFmtId="0" fontId="0" fillId="6" borderId="5" xfId="0" applyFill="1" applyBorder="1" applyAlignment="1">
      <alignment horizontal="center"/>
    </xf>
    <xf numFmtId="0" fontId="7" fillId="0" borderId="6" xfId="0" applyFont="1" applyBorder="1"/>
    <xf numFmtId="0" fontId="7" fillId="0" borderId="0" xfId="0" applyFont="1"/>
    <xf numFmtId="165" fontId="7" fillId="0" borderId="0" xfId="0" applyNumberFormat="1" applyFont="1"/>
    <xf numFmtId="0" fontId="7" fillId="0" borderId="7" xfId="0" applyFont="1" applyBorder="1"/>
    <xf numFmtId="0" fontId="7" fillId="0" borderId="8" xfId="0" applyFont="1" applyBorder="1"/>
    <xf numFmtId="1" fontId="7" fillId="0" borderId="6" xfId="0" applyNumberFormat="1" applyFont="1" applyBorder="1"/>
    <xf numFmtId="165" fontId="7" fillId="0" borderId="6" xfId="0" applyNumberFormat="1" applyFont="1" applyBorder="1"/>
    <xf numFmtId="1" fontId="7" fillId="0" borderId="7" xfId="0" applyNumberFormat="1" applyFont="1" applyBorder="1"/>
    <xf numFmtId="0" fontId="2" fillId="0" borderId="0" xfId="0" applyFont="1"/>
    <xf numFmtId="1" fontId="7" fillId="0" borderId="0" xfId="0" applyNumberFormat="1" applyFont="1"/>
    <xf numFmtId="2" fontId="7" fillId="0" borderId="6" xfId="0" applyNumberFormat="1" applyFont="1" applyBorder="1"/>
    <xf numFmtId="2" fontId="7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0" borderId="0" xfId="0" applyFont="1"/>
    <xf numFmtId="1" fontId="0" fillId="0" borderId="0" xfId="0" applyNumberFormat="1"/>
    <xf numFmtId="0" fontId="8" fillId="0" borderId="6" xfId="0" applyFont="1" applyBorder="1"/>
    <xf numFmtId="0" fontId="7" fillId="0" borderId="8" xfId="0" applyFont="1" applyBorder="1" applyAlignment="1">
      <alignment horizontal="center"/>
    </xf>
    <xf numFmtId="166" fontId="7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165" fontId="7" fillId="0" borderId="8" xfId="0" applyNumberFormat="1" applyFont="1" applyBorder="1" applyAlignment="1">
      <alignment horizontal="center"/>
    </xf>
    <xf numFmtId="1" fontId="7" fillId="0" borderId="0" xfId="1" applyNumberFormat="1" applyFont="1" applyFill="1" applyBorder="1" applyAlignment="1">
      <alignment horizontal="right"/>
    </xf>
    <xf numFmtId="9" fontId="7" fillId="0" borderId="0" xfId="1" applyFont="1" applyBorder="1"/>
    <xf numFmtId="9" fontId="7" fillId="0" borderId="0" xfId="1" applyFont="1" applyFill="1" applyBorder="1"/>
    <xf numFmtId="0" fontId="7" fillId="0" borderId="0" xfId="1" applyNumberFormat="1" applyFont="1" applyBorder="1"/>
    <xf numFmtId="165" fontId="8" fillId="0" borderId="0" xfId="0" applyNumberFormat="1" applyFont="1"/>
    <xf numFmtId="0" fontId="9" fillId="0" borderId="8" xfId="0" applyFont="1" applyBorder="1"/>
    <xf numFmtId="0" fontId="9" fillId="0" borderId="6" xfId="0" applyFont="1" applyBorder="1"/>
    <xf numFmtId="0" fontId="9" fillId="0" borderId="0" xfId="0" applyFont="1"/>
    <xf numFmtId="0" fontId="9" fillId="0" borderId="7" xfId="0" applyFont="1" applyBorder="1"/>
    <xf numFmtId="0" fontId="7" fillId="6" borderId="0" xfId="0" applyFont="1" applyFill="1"/>
    <xf numFmtId="167" fontId="3" fillId="7" borderId="3" xfId="2" applyNumberFormat="1" applyFont="1" applyFill="1" applyBorder="1"/>
    <xf numFmtId="167" fontId="7" fillId="0" borderId="7" xfId="2" applyNumberFormat="1" applyFont="1" applyBorder="1"/>
    <xf numFmtId="167" fontId="0" fillId="0" borderId="0" xfId="2" applyNumberFormat="1" applyFont="1"/>
    <xf numFmtId="167" fontId="6" fillId="0" borderId="7" xfId="2" applyNumberFormat="1" applyFont="1" applyBorder="1"/>
    <xf numFmtId="167" fontId="7" fillId="0" borderId="0" xfId="2" applyNumberFormat="1" applyFont="1"/>
    <xf numFmtId="5" fontId="3" fillId="7" borderId="1" xfId="2" applyNumberFormat="1" applyFont="1" applyFill="1" applyBorder="1"/>
    <xf numFmtId="5" fontId="7" fillId="0" borderId="6" xfId="2" applyNumberFormat="1" applyFont="1" applyBorder="1"/>
    <xf numFmtId="5" fontId="7" fillId="0" borderId="0" xfId="2" applyNumberFormat="1" applyFont="1"/>
    <xf numFmtId="5" fontId="0" fillId="0" borderId="0" xfId="2" applyNumberFormat="1" applyFont="1"/>
    <xf numFmtId="6" fontId="3" fillId="7" borderId="3" xfId="2" applyNumberFormat="1" applyFont="1" applyFill="1" applyBorder="1"/>
    <xf numFmtId="6" fontId="0" fillId="0" borderId="0" xfId="2" applyNumberFormat="1" applyFont="1"/>
    <xf numFmtId="0" fontId="7" fillId="0" borderId="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lli\Downloads\23data\2023%20FE%20Guide%20for%20DO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"/>
      <sheetName val="EVs"/>
      <sheetName val="Sheet1"/>
    </sheetNames>
    <sheetDataSet>
      <sheetData sheetId="0"/>
      <sheetData sheetId="1">
        <row r="88">
          <cell r="AO88">
            <v>1600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2BA1-EDCF-4D27-8E76-F1666E684561}">
  <dimension ref="A1:BE2474"/>
  <sheetViews>
    <sheetView tabSelected="1" zoomScaleNormal="100" workbookViewId="0">
      <selection activeCell="E47" sqref="E47"/>
    </sheetView>
  </sheetViews>
  <sheetFormatPr defaultRowHeight="14.4" x14ac:dyDescent="0.55000000000000004"/>
  <cols>
    <col min="11" max="11" width="23.68359375" bestFit="1" customWidth="1"/>
    <col min="12" max="12" width="9.20703125" customWidth="1"/>
    <col min="29" max="29" width="18.89453125" bestFit="1" customWidth="1"/>
    <col min="30" max="30" width="22.68359375" bestFit="1" customWidth="1"/>
    <col min="40" max="40" width="12.1015625" style="67" bestFit="1" customWidth="1"/>
    <col min="41" max="41" width="9.1015625" style="61" hidden="1" customWidth="1"/>
    <col min="42" max="42" width="13.7890625" style="69" bestFit="1" customWidth="1"/>
    <col min="50" max="50" width="48.1015625" bestFit="1" customWidth="1"/>
  </cols>
  <sheetData>
    <row r="1" spans="1:51" ht="14.7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10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2" t="s">
        <v>36</v>
      </c>
      <c r="AL1" s="12" t="s">
        <v>37</v>
      </c>
      <c r="AM1" s="13" t="s">
        <v>38</v>
      </c>
      <c r="AN1" s="64" t="s">
        <v>39</v>
      </c>
      <c r="AO1" s="59" t="s">
        <v>40</v>
      </c>
      <c r="AP1" s="68" t="s">
        <v>40</v>
      </c>
      <c r="AQ1" s="15" t="s">
        <v>41</v>
      </c>
      <c r="AR1" s="16" t="s">
        <v>42</v>
      </c>
      <c r="AS1" s="15" t="s">
        <v>43</v>
      </c>
      <c r="AT1" s="17" t="s">
        <v>44</v>
      </c>
      <c r="AU1" s="14" t="s">
        <v>45</v>
      </c>
      <c r="AV1" s="18" t="s">
        <v>46</v>
      </c>
      <c r="AW1" s="19" t="s">
        <v>47</v>
      </c>
      <c r="AX1" s="20" t="s">
        <v>48</v>
      </c>
      <c r="AY1" s="21" t="s">
        <v>49</v>
      </c>
    </row>
    <row r="2" spans="1:51" x14ac:dyDescent="0.55000000000000004">
      <c r="A2" s="23">
        <v>2022</v>
      </c>
      <c r="B2" s="23" t="s">
        <v>50</v>
      </c>
      <c r="C2" s="23" t="s">
        <v>51</v>
      </c>
      <c r="D2" s="23" t="s">
        <v>1021</v>
      </c>
      <c r="E2" s="23" t="s">
        <v>1340</v>
      </c>
      <c r="F2" s="23" t="s">
        <v>53</v>
      </c>
      <c r="G2" s="23">
        <v>72</v>
      </c>
      <c r="H2" s="22">
        <v>25</v>
      </c>
      <c r="I2" s="23">
        <v>31</v>
      </c>
      <c r="J2" s="23">
        <v>27</v>
      </c>
      <c r="K2" s="23">
        <v>15</v>
      </c>
      <c r="L2" s="40">
        <v>387</v>
      </c>
      <c r="M2" s="23" t="s">
        <v>193</v>
      </c>
      <c r="N2" s="23" t="s">
        <v>55</v>
      </c>
      <c r="O2" s="22">
        <v>1200</v>
      </c>
      <c r="P2" s="23">
        <v>1200</v>
      </c>
      <c r="Q2" s="22">
        <v>51</v>
      </c>
      <c r="R2" s="23">
        <v>44</v>
      </c>
      <c r="S2" s="23">
        <v>48</v>
      </c>
      <c r="T2" s="40">
        <v>26</v>
      </c>
      <c r="U2" s="23" t="s">
        <v>54</v>
      </c>
      <c r="V2" s="23" t="s">
        <v>197</v>
      </c>
      <c r="W2" s="23">
        <v>1200</v>
      </c>
      <c r="X2" s="25">
        <v>1200</v>
      </c>
      <c r="Y2" s="27" t="s">
        <v>194</v>
      </c>
      <c r="Z2" s="23">
        <v>5</v>
      </c>
      <c r="AA2" s="23" t="s">
        <v>56</v>
      </c>
      <c r="AB2" s="23" t="s">
        <v>57</v>
      </c>
      <c r="AC2" s="23" t="s">
        <v>195</v>
      </c>
      <c r="AD2" s="23">
        <v>29540</v>
      </c>
      <c r="AE2" s="23">
        <v>1</v>
      </c>
      <c r="AF2" s="23" t="s">
        <v>59</v>
      </c>
      <c r="AG2" s="23"/>
      <c r="AH2" s="23">
        <v>374</v>
      </c>
      <c r="AI2" s="23">
        <v>48</v>
      </c>
      <c r="AJ2" s="23">
        <v>126</v>
      </c>
      <c r="AK2" s="22">
        <v>8</v>
      </c>
      <c r="AL2" s="23">
        <v>10</v>
      </c>
      <c r="AM2" s="25"/>
      <c r="AN2" s="65">
        <v>500</v>
      </c>
      <c r="AO2" s="60"/>
      <c r="AQ2" s="23">
        <v>3</v>
      </c>
      <c r="AR2" s="26">
        <v>410</v>
      </c>
      <c r="AS2" s="22">
        <v>39</v>
      </c>
      <c r="AT2" s="23">
        <v>49</v>
      </c>
      <c r="AU2" s="25">
        <v>43</v>
      </c>
      <c r="AV2" s="32">
        <v>24.908799999999999</v>
      </c>
      <c r="AW2" s="33">
        <v>28.416</v>
      </c>
      <c r="AX2" s="25">
        <f t="shared" ref="AX2:AX45" si="0">T2</f>
        <v>26</v>
      </c>
      <c r="AY2" s="36">
        <v>14</v>
      </c>
    </row>
    <row r="3" spans="1:51" x14ac:dyDescent="0.55000000000000004">
      <c r="A3" s="23">
        <v>2022</v>
      </c>
      <c r="B3" s="23" t="s">
        <v>50</v>
      </c>
      <c r="C3" s="23" t="s">
        <v>51</v>
      </c>
      <c r="D3" s="23" t="s">
        <v>1022</v>
      </c>
      <c r="E3" s="23" t="s">
        <v>1340</v>
      </c>
      <c r="F3" s="23" t="s">
        <v>53</v>
      </c>
      <c r="G3" s="23">
        <v>334</v>
      </c>
      <c r="H3" s="22">
        <v>25</v>
      </c>
      <c r="I3" s="23">
        <v>27</v>
      </c>
      <c r="J3" s="23">
        <v>26</v>
      </c>
      <c r="K3" s="23">
        <v>15</v>
      </c>
      <c r="L3" s="40">
        <v>369</v>
      </c>
      <c r="M3" s="23" t="s">
        <v>193</v>
      </c>
      <c r="N3" s="23" t="s">
        <v>55</v>
      </c>
      <c r="O3" s="22">
        <v>1350</v>
      </c>
      <c r="P3" s="23">
        <v>1350</v>
      </c>
      <c r="Q3" s="42">
        <v>57</v>
      </c>
      <c r="R3" s="40">
        <v>55</v>
      </c>
      <c r="S3" s="40">
        <v>56</v>
      </c>
      <c r="T3" s="23">
        <v>23</v>
      </c>
      <c r="U3" s="23" t="s">
        <v>54</v>
      </c>
      <c r="V3" s="23" t="s">
        <v>197</v>
      </c>
      <c r="W3" s="23">
        <v>1350</v>
      </c>
      <c r="X3" s="25">
        <v>1350</v>
      </c>
      <c r="Y3" s="27" t="s">
        <v>194</v>
      </c>
      <c r="Z3" s="23">
        <v>31</v>
      </c>
      <c r="AA3" s="23" t="s">
        <v>107</v>
      </c>
      <c r="AB3" s="23"/>
      <c r="AC3" s="23" t="s">
        <v>195</v>
      </c>
      <c r="AD3" s="23">
        <v>29541</v>
      </c>
      <c r="AE3" s="23">
        <v>1</v>
      </c>
      <c r="AF3" s="23" t="s">
        <v>59</v>
      </c>
      <c r="AG3" s="23"/>
      <c r="AH3" s="23">
        <v>374</v>
      </c>
      <c r="AI3" s="23">
        <v>48</v>
      </c>
      <c r="AJ3" s="23">
        <v>126</v>
      </c>
      <c r="AK3" s="22">
        <v>8</v>
      </c>
      <c r="AL3" s="23">
        <v>10</v>
      </c>
      <c r="AM3" s="25"/>
      <c r="AN3" s="65"/>
      <c r="AO3" s="60">
        <v>250</v>
      </c>
      <c r="AP3" s="69">
        <f>-AO3</f>
        <v>-250</v>
      </c>
      <c r="AQ3" s="23">
        <v>3</v>
      </c>
      <c r="AR3" s="26">
        <v>390</v>
      </c>
      <c r="AS3" s="22">
        <v>37</v>
      </c>
      <c r="AT3" s="23">
        <v>39</v>
      </c>
      <c r="AU3" s="25">
        <v>38</v>
      </c>
      <c r="AV3" s="32">
        <v>22.701599999999999</v>
      </c>
      <c r="AW3" s="33">
        <v>23.0992</v>
      </c>
      <c r="AX3" s="25">
        <f t="shared" si="0"/>
        <v>23</v>
      </c>
      <c r="AY3" s="36">
        <v>14.3</v>
      </c>
    </row>
    <row r="4" spans="1:51" x14ac:dyDescent="0.55000000000000004">
      <c r="A4" s="23">
        <v>2022</v>
      </c>
      <c r="B4" s="23" t="s">
        <v>50</v>
      </c>
      <c r="C4" s="23" t="s">
        <v>191</v>
      </c>
      <c r="D4" s="23" t="s">
        <v>192</v>
      </c>
      <c r="E4" s="23" t="s">
        <v>1340</v>
      </c>
      <c r="F4" s="23" t="s">
        <v>53</v>
      </c>
      <c r="G4" s="23">
        <v>400</v>
      </c>
      <c r="H4" s="22">
        <v>17</v>
      </c>
      <c r="I4" s="23">
        <v>22</v>
      </c>
      <c r="J4" s="23">
        <v>19</v>
      </c>
      <c r="K4" s="23">
        <v>15</v>
      </c>
      <c r="L4" s="23">
        <v>406</v>
      </c>
      <c r="M4" s="23" t="s">
        <v>193</v>
      </c>
      <c r="N4" s="23" t="s">
        <v>55</v>
      </c>
      <c r="O4" s="22">
        <v>1900</v>
      </c>
      <c r="P4" s="23">
        <v>1900</v>
      </c>
      <c r="Q4" s="22">
        <v>79</v>
      </c>
      <c r="R4" s="23">
        <v>68</v>
      </c>
      <c r="S4" s="23">
        <v>74</v>
      </c>
      <c r="T4" s="23">
        <v>21</v>
      </c>
      <c r="U4" s="23" t="s">
        <v>54</v>
      </c>
      <c r="V4" s="23" t="s">
        <v>55</v>
      </c>
      <c r="W4" s="23">
        <v>1900</v>
      </c>
      <c r="X4" s="25">
        <v>1900</v>
      </c>
      <c r="Y4" s="27" t="s">
        <v>194</v>
      </c>
      <c r="Z4" s="23">
        <v>5</v>
      </c>
      <c r="AA4" s="23" t="s">
        <v>56</v>
      </c>
      <c r="AB4" s="23" t="s">
        <v>57</v>
      </c>
      <c r="AC4" s="23" t="s">
        <v>195</v>
      </c>
      <c r="AD4" s="25">
        <v>31075</v>
      </c>
      <c r="AE4" s="23">
        <v>8</v>
      </c>
      <c r="AF4" s="23" t="s">
        <v>59</v>
      </c>
      <c r="AG4" s="23"/>
      <c r="AH4" s="23">
        <v>374</v>
      </c>
      <c r="AI4" s="23">
        <v>48</v>
      </c>
      <c r="AJ4" s="23">
        <v>137</v>
      </c>
      <c r="AK4" s="22">
        <v>5</v>
      </c>
      <c r="AL4" s="23">
        <v>7</v>
      </c>
      <c r="AM4" s="25"/>
      <c r="AN4" s="65"/>
      <c r="AO4" s="60">
        <v>3000</v>
      </c>
      <c r="AP4" s="69">
        <f>-AO4</f>
        <v>-3000</v>
      </c>
      <c r="AQ4" s="23">
        <v>3</v>
      </c>
      <c r="AR4" s="26">
        <v>430</v>
      </c>
      <c r="AS4" s="22">
        <v>24</v>
      </c>
      <c r="AT4" s="23">
        <v>30</v>
      </c>
      <c r="AU4" s="25">
        <v>26</v>
      </c>
      <c r="AV4" s="32">
        <v>20.18</v>
      </c>
      <c r="AW4" s="33">
        <v>22.21</v>
      </c>
      <c r="AX4" s="25">
        <f t="shared" si="0"/>
        <v>21</v>
      </c>
      <c r="AY4" s="36">
        <v>21</v>
      </c>
    </row>
    <row r="5" spans="1:51" x14ac:dyDescent="0.55000000000000004">
      <c r="A5" s="23">
        <v>2022</v>
      </c>
      <c r="B5" s="23" t="s">
        <v>72</v>
      </c>
      <c r="C5" s="23" t="s">
        <v>72</v>
      </c>
      <c r="D5" s="23" t="s">
        <v>1023</v>
      </c>
      <c r="E5" s="23" t="s">
        <v>1340</v>
      </c>
      <c r="F5" s="23" t="s">
        <v>74</v>
      </c>
      <c r="G5" s="23">
        <v>320</v>
      </c>
      <c r="H5" s="23">
        <v>25</v>
      </c>
      <c r="I5" s="23">
        <v>33</v>
      </c>
      <c r="J5" s="23">
        <v>28</v>
      </c>
      <c r="K5" s="23">
        <v>10</v>
      </c>
      <c r="L5" s="23">
        <v>302</v>
      </c>
      <c r="M5" s="23" t="s">
        <v>193</v>
      </c>
      <c r="N5" s="23" t="s">
        <v>55</v>
      </c>
      <c r="O5" s="22">
        <v>1250</v>
      </c>
      <c r="P5" s="23">
        <v>1250</v>
      </c>
      <c r="Q5" s="23">
        <v>47</v>
      </c>
      <c r="R5" s="23">
        <v>42</v>
      </c>
      <c r="S5" s="23">
        <v>45</v>
      </c>
      <c r="T5" s="23">
        <v>23</v>
      </c>
      <c r="U5" s="23" t="s">
        <v>54</v>
      </c>
      <c r="V5" s="23" t="s">
        <v>197</v>
      </c>
      <c r="W5" s="23">
        <v>1250</v>
      </c>
      <c r="X5" s="23">
        <v>1250</v>
      </c>
      <c r="Y5" s="27" t="s">
        <v>194</v>
      </c>
      <c r="Z5" s="23">
        <v>4</v>
      </c>
      <c r="AA5" s="23" t="s">
        <v>140</v>
      </c>
      <c r="AB5" s="23" t="s">
        <v>57</v>
      </c>
      <c r="AC5" s="23" t="s">
        <v>195</v>
      </c>
      <c r="AD5" s="25">
        <v>30921</v>
      </c>
      <c r="AE5" s="23">
        <v>6</v>
      </c>
      <c r="AF5" s="23" t="s">
        <v>59</v>
      </c>
      <c r="AG5" s="23"/>
      <c r="AH5" s="23">
        <v>354</v>
      </c>
      <c r="AI5" s="23">
        <v>34</v>
      </c>
      <c r="AJ5" s="23">
        <v>101.3</v>
      </c>
      <c r="AK5" s="22">
        <v>8</v>
      </c>
      <c r="AL5" s="23">
        <v>9</v>
      </c>
      <c r="AM5" s="23"/>
      <c r="AN5" s="65">
        <v>250</v>
      </c>
      <c r="AO5" s="60"/>
      <c r="AQ5" s="23">
        <v>3</v>
      </c>
      <c r="AR5" s="26">
        <v>320</v>
      </c>
      <c r="AS5" s="23">
        <v>37</v>
      </c>
      <c r="AT5" s="23">
        <v>46</v>
      </c>
      <c r="AU5" s="25">
        <v>40</v>
      </c>
      <c r="AV5" s="22">
        <v>22.3</v>
      </c>
      <c r="AW5" s="23">
        <v>23.71</v>
      </c>
      <c r="AX5" s="25">
        <f t="shared" si="0"/>
        <v>23</v>
      </c>
      <c r="AY5" s="43">
        <v>10.6</v>
      </c>
    </row>
    <row r="6" spans="1:51" x14ac:dyDescent="0.55000000000000004">
      <c r="A6" s="23">
        <v>2022</v>
      </c>
      <c r="B6" s="23" t="s">
        <v>72</v>
      </c>
      <c r="C6" s="23" t="s">
        <v>72</v>
      </c>
      <c r="D6" s="23" t="s">
        <v>1024</v>
      </c>
      <c r="E6" s="23" t="s">
        <v>1340</v>
      </c>
      <c r="F6" s="23" t="s">
        <v>74</v>
      </c>
      <c r="G6" s="23">
        <v>321</v>
      </c>
      <c r="H6" s="23">
        <v>22</v>
      </c>
      <c r="I6" s="23">
        <v>30</v>
      </c>
      <c r="J6" s="23">
        <v>25</v>
      </c>
      <c r="K6" s="23">
        <v>10</v>
      </c>
      <c r="L6" s="23">
        <v>271</v>
      </c>
      <c r="M6" s="23" t="s">
        <v>193</v>
      </c>
      <c r="N6" s="23" t="s">
        <v>55</v>
      </c>
      <c r="O6" s="22">
        <v>1400</v>
      </c>
      <c r="P6" s="23">
        <v>1400</v>
      </c>
      <c r="Q6" s="23">
        <v>54</v>
      </c>
      <c r="R6" s="23">
        <v>47</v>
      </c>
      <c r="S6" s="23">
        <v>51</v>
      </c>
      <c r="T6" s="23">
        <v>20</v>
      </c>
      <c r="U6" s="23" t="s">
        <v>54</v>
      </c>
      <c r="V6" s="23" t="s">
        <v>197</v>
      </c>
      <c r="W6" s="23">
        <v>1400</v>
      </c>
      <c r="X6" s="23">
        <v>1400</v>
      </c>
      <c r="Y6" s="27" t="s">
        <v>194</v>
      </c>
      <c r="Z6" s="23">
        <v>4</v>
      </c>
      <c r="AA6" s="23" t="s">
        <v>140</v>
      </c>
      <c r="AB6" s="23" t="s">
        <v>57</v>
      </c>
      <c r="AC6" s="23" t="s">
        <v>195</v>
      </c>
      <c r="AD6" s="25">
        <v>29948</v>
      </c>
      <c r="AE6" s="23">
        <v>6</v>
      </c>
      <c r="AF6" s="23" t="s">
        <v>59</v>
      </c>
      <c r="AG6" s="23"/>
      <c r="AH6" s="23">
        <v>354</v>
      </c>
      <c r="AI6" s="23">
        <v>34</v>
      </c>
      <c r="AJ6" s="23">
        <v>101.3</v>
      </c>
      <c r="AK6" s="22">
        <v>7</v>
      </c>
      <c r="AL6" s="23">
        <v>9</v>
      </c>
      <c r="AM6" s="23"/>
      <c r="AN6" s="65"/>
      <c r="AO6" s="60">
        <v>500</v>
      </c>
      <c r="AP6" s="69">
        <f t="shared" ref="AP6:AP44" si="1">-AO6</f>
        <v>-500</v>
      </c>
      <c r="AQ6" s="23">
        <v>3</v>
      </c>
      <c r="AR6" s="26">
        <v>290</v>
      </c>
      <c r="AS6" s="23">
        <v>32</v>
      </c>
      <c r="AT6" s="23">
        <v>41</v>
      </c>
      <c r="AU6" s="25">
        <v>35</v>
      </c>
      <c r="AV6" s="22">
        <v>19.28</v>
      </c>
      <c r="AW6" s="23">
        <v>21.52</v>
      </c>
      <c r="AX6" s="25">
        <f t="shared" si="0"/>
        <v>20</v>
      </c>
      <c r="AY6" s="43">
        <v>10.6</v>
      </c>
    </row>
    <row r="7" spans="1:51" x14ac:dyDescent="0.55000000000000004">
      <c r="A7" s="23">
        <v>2022</v>
      </c>
      <c r="B7" s="23" t="s">
        <v>72</v>
      </c>
      <c r="C7" s="23" t="s">
        <v>72</v>
      </c>
      <c r="D7" s="23" t="s">
        <v>196</v>
      </c>
      <c r="E7" s="23" t="s">
        <v>1340</v>
      </c>
      <c r="F7" s="23" t="s">
        <v>74</v>
      </c>
      <c r="G7" s="23">
        <v>536</v>
      </c>
      <c r="H7" s="23">
        <v>24</v>
      </c>
      <c r="I7" s="23">
        <v>29</v>
      </c>
      <c r="J7" s="23">
        <v>26</v>
      </c>
      <c r="K7" s="23">
        <v>10</v>
      </c>
      <c r="L7" s="23">
        <v>323</v>
      </c>
      <c r="M7" s="23" t="s">
        <v>193</v>
      </c>
      <c r="N7" s="23" t="s">
        <v>55</v>
      </c>
      <c r="O7" s="22">
        <v>1350</v>
      </c>
      <c r="P7" s="23">
        <v>1350</v>
      </c>
      <c r="Q7" s="44">
        <v>50</v>
      </c>
      <c r="R7" s="23">
        <v>48</v>
      </c>
      <c r="S7" s="23">
        <v>49</v>
      </c>
      <c r="T7" s="23">
        <v>21</v>
      </c>
      <c r="U7" s="23" t="s">
        <v>54</v>
      </c>
      <c r="V7" s="23" t="s">
        <v>197</v>
      </c>
      <c r="W7" s="23">
        <v>1350</v>
      </c>
      <c r="X7" s="23">
        <v>1350</v>
      </c>
      <c r="Y7" s="27" t="s">
        <v>194</v>
      </c>
      <c r="Z7" s="23">
        <v>4</v>
      </c>
      <c r="AA7" s="23" t="s">
        <v>140</v>
      </c>
      <c r="AB7" s="23" t="s">
        <v>57</v>
      </c>
      <c r="AC7" s="23" t="s">
        <v>195</v>
      </c>
      <c r="AD7" s="25">
        <v>30022</v>
      </c>
      <c r="AE7" s="23">
        <v>6</v>
      </c>
      <c r="AF7" s="23" t="s">
        <v>59</v>
      </c>
      <c r="AG7" s="23"/>
      <c r="AH7" s="23">
        <v>354</v>
      </c>
      <c r="AI7" s="23">
        <v>34</v>
      </c>
      <c r="AJ7" s="23">
        <v>101.3</v>
      </c>
      <c r="AK7" s="22">
        <v>8</v>
      </c>
      <c r="AL7" s="23">
        <v>9</v>
      </c>
      <c r="AM7" s="23"/>
      <c r="AN7" s="65"/>
      <c r="AO7" s="60">
        <v>250</v>
      </c>
      <c r="AP7" s="69">
        <f t="shared" si="1"/>
        <v>-250</v>
      </c>
      <c r="AQ7" s="23">
        <v>3</v>
      </c>
      <c r="AR7" s="26">
        <v>340</v>
      </c>
      <c r="AS7" s="23">
        <v>34</v>
      </c>
      <c r="AT7" s="23">
        <v>41</v>
      </c>
      <c r="AU7" s="25">
        <v>37</v>
      </c>
      <c r="AV7" s="22">
        <v>20.81</v>
      </c>
      <c r="AW7" s="23">
        <v>21.54</v>
      </c>
      <c r="AX7" s="25">
        <f t="shared" si="0"/>
        <v>21</v>
      </c>
      <c r="AY7" s="43">
        <v>12.1</v>
      </c>
    </row>
    <row r="8" spans="1:51" x14ac:dyDescent="0.55000000000000004">
      <c r="A8" s="23">
        <v>2022</v>
      </c>
      <c r="B8" s="23" t="s">
        <v>72</v>
      </c>
      <c r="C8" s="23" t="s">
        <v>72</v>
      </c>
      <c r="D8" s="23" t="s">
        <v>198</v>
      </c>
      <c r="E8" s="23" t="s">
        <v>1340</v>
      </c>
      <c r="F8" s="23" t="s">
        <v>74</v>
      </c>
      <c r="G8" s="23">
        <v>537</v>
      </c>
      <c r="H8" s="23">
        <v>22</v>
      </c>
      <c r="I8" s="23">
        <v>28</v>
      </c>
      <c r="J8" s="23">
        <v>25</v>
      </c>
      <c r="K8" s="23">
        <v>10</v>
      </c>
      <c r="L8" s="23">
        <v>302</v>
      </c>
      <c r="M8" s="23" t="s">
        <v>193</v>
      </c>
      <c r="N8" s="23" t="s">
        <v>55</v>
      </c>
      <c r="O8" s="22">
        <v>1450</v>
      </c>
      <c r="P8" s="23">
        <v>1450</v>
      </c>
      <c r="Q8" s="23">
        <v>56</v>
      </c>
      <c r="R8" s="23">
        <v>50</v>
      </c>
      <c r="S8" s="23">
        <v>53</v>
      </c>
      <c r="T8" s="23">
        <v>19</v>
      </c>
      <c r="U8" s="23" t="s">
        <v>54</v>
      </c>
      <c r="V8" s="23" t="s">
        <v>197</v>
      </c>
      <c r="W8" s="23">
        <v>1450</v>
      </c>
      <c r="X8" s="23">
        <v>1450</v>
      </c>
      <c r="Y8" s="27" t="s">
        <v>194</v>
      </c>
      <c r="Z8" s="23">
        <v>4</v>
      </c>
      <c r="AA8" s="23" t="s">
        <v>140</v>
      </c>
      <c r="AB8" s="23" t="s">
        <v>57</v>
      </c>
      <c r="AC8" s="23" t="s">
        <v>195</v>
      </c>
      <c r="AD8" s="25">
        <v>30023</v>
      </c>
      <c r="AE8" s="23">
        <v>6</v>
      </c>
      <c r="AF8" s="23" t="s">
        <v>59</v>
      </c>
      <c r="AG8" s="23"/>
      <c r="AH8" s="23">
        <v>354</v>
      </c>
      <c r="AI8" s="23">
        <v>34</v>
      </c>
      <c r="AJ8" s="23">
        <v>101.3</v>
      </c>
      <c r="AK8" s="22">
        <v>7</v>
      </c>
      <c r="AL8" s="23">
        <v>8</v>
      </c>
      <c r="AM8" s="23"/>
      <c r="AN8" s="65"/>
      <c r="AO8" s="60">
        <v>750</v>
      </c>
      <c r="AP8" s="69">
        <f t="shared" si="1"/>
        <v>-750</v>
      </c>
      <c r="AQ8" s="23">
        <v>3</v>
      </c>
      <c r="AR8" s="26">
        <v>320</v>
      </c>
      <c r="AS8" s="23">
        <v>30</v>
      </c>
      <c r="AT8" s="23">
        <v>38</v>
      </c>
      <c r="AU8" s="25">
        <v>33</v>
      </c>
      <c r="AV8" s="22">
        <v>18.59</v>
      </c>
      <c r="AW8" s="33">
        <v>20</v>
      </c>
      <c r="AX8" s="25">
        <f t="shared" si="0"/>
        <v>19</v>
      </c>
      <c r="AY8" s="43">
        <v>12.1</v>
      </c>
    </row>
    <row r="9" spans="1:51" x14ac:dyDescent="0.55000000000000004">
      <c r="A9" s="45">
        <v>2022</v>
      </c>
      <c r="B9" s="46" t="s">
        <v>72</v>
      </c>
      <c r="C9" s="23" t="s">
        <v>72</v>
      </c>
      <c r="D9" s="47" t="s">
        <v>1025</v>
      </c>
      <c r="E9" s="23" t="s">
        <v>1340</v>
      </c>
      <c r="F9" s="23" t="s">
        <v>74</v>
      </c>
      <c r="G9" s="23">
        <v>740</v>
      </c>
      <c r="H9" s="23">
        <v>19</v>
      </c>
      <c r="I9" s="23">
        <v>26</v>
      </c>
      <c r="J9" s="23">
        <v>22</v>
      </c>
      <c r="K9" s="23">
        <v>10</v>
      </c>
      <c r="L9" s="23">
        <v>270</v>
      </c>
      <c r="M9" s="23" t="s">
        <v>193</v>
      </c>
      <c r="N9" s="23" t="s">
        <v>55</v>
      </c>
      <c r="O9" s="22">
        <v>1700</v>
      </c>
      <c r="P9" s="23">
        <v>1700</v>
      </c>
      <c r="Q9" s="23">
        <v>64</v>
      </c>
      <c r="R9" s="23">
        <v>55</v>
      </c>
      <c r="S9" s="23">
        <v>60</v>
      </c>
      <c r="T9" s="23">
        <v>17</v>
      </c>
      <c r="U9" s="23" t="s">
        <v>54</v>
      </c>
      <c r="V9" s="23" t="s">
        <v>197</v>
      </c>
      <c r="W9" s="23">
        <v>1700</v>
      </c>
      <c r="X9" s="23">
        <v>1700</v>
      </c>
      <c r="Y9" s="27" t="s">
        <v>194</v>
      </c>
      <c r="Z9" s="23">
        <v>6</v>
      </c>
      <c r="AA9" s="23" t="s">
        <v>79</v>
      </c>
      <c r="AB9" s="23" t="s">
        <v>57</v>
      </c>
      <c r="AC9" s="23" t="s">
        <v>195</v>
      </c>
      <c r="AD9" s="23">
        <v>30957</v>
      </c>
      <c r="AE9" s="23">
        <v>6</v>
      </c>
      <c r="AF9" s="23" t="s">
        <v>59</v>
      </c>
      <c r="AG9" s="23"/>
      <c r="AH9" s="23">
        <v>354</v>
      </c>
      <c r="AI9" s="23">
        <v>34</v>
      </c>
      <c r="AJ9" s="23">
        <v>101.3</v>
      </c>
      <c r="AK9" s="22">
        <v>6</v>
      </c>
      <c r="AL9" s="23">
        <v>7</v>
      </c>
      <c r="AM9" s="23"/>
      <c r="AN9" s="65"/>
      <c r="AO9" s="60">
        <v>2000</v>
      </c>
      <c r="AP9" s="69">
        <f t="shared" si="1"/>
        <v>-2000</v>
      </c>
      <c r="AQ9" s="23">
        <v>4</v>
      </c>
      <c r="AR9" s="26">
        <v>290</v>
      </c>
      <c r="AS9" s="23">
        <v>25</v>
      </c>
      <c r="AT9" s="23">
        <v>34</v>
      </c>
      <c r="AU9" s="25">
        <v>28</v>
      </c>
      <c r="AV9" s="22">
        <v>15.81</v>
      </c>
      <c r="AW9" s="33">
        <v>17.420000000000002</v>
      </c>
      <c r="AX9" s="25">
        <f t="shared" si="0"/>
        <v>17</v>
      </c>
      <c r="AY9" s="43">
        <v>12.1</v>
      </c>
    </row>
    <row r="10" spans="1:51" x14ac:dyDescent="0.55000000000000004">
      <c r="A10" s="23">
        <v>2022</v>
      </c>
      <c r="B10" s="23" t="s">
        <v>72</v>
      </c>
      <c r="C10" s="23" t="s">
        <v>72</v>
      </c>
      <c r="D10" s="23" t="s">
        <v>199</v>
      </c>
      <c r="E10" s="23" t="s">
        <v>1340</v>
      </c>
      <c r="F10" s="23" t="s">
        <v>74</v>
      </c>
      <c r="G10" s="23">
        <v>576</v>
      </c>
      <c r="H10" s="23">
        <v>19</v>
      </c>
      <c r="I10" s="23">
        <v>22</v>
      </c>
      <c r="J10" s="23">
        <v>20</v>
      </c>
      <c r="K10" s="23">
        <v>10</v>
      </c>
      <c r="L10" s="23">
        <v>373</v>
      </c>
      <c r="M10" s="23" t="s">
        <v>193</v>
      </c>
      <c r="N10" s="23" t="s">
        <v>55</v>
      </c>
      <c r="O10" s="22">
        <v>1650</v>
      </c>
      <c r="P10" s="23">
        <v>1650</v>
      </c>
      <c r="Q10" s="23">
        <v>63</v>
      </c>
      <c r="R10" s="23">
        <v>62</v>
      </c>
      <c r="S10" s="23">
        <v>63</v>
      </c>
      <c r="T10" s="23">
        <v>31</v>
      </c>
      <c r="U10" s="23" t="s">
        <v>54</v>
      </c>
      <c r="V10" s="23" t="s">
        <v>197</v>
      </c>
      <c r="W10" s="23">
        <v>1650</v>
      </c>
      <c r="X10" s="23">
        <v>1650</v>
      </c>
      <c r="Y10" s="27" t="s">
        <v>194</v>
      </c>
      <c r="Z10" s="23">
        <v>33</v>
      </c>
      <c r="AA10" s="23" t="s">
        <v>65</v>
      </c>
      <c r="AB10" s="23"/>
      <c r="AC10" s="23" t="s">
        <v>195</v>
      </c>
      <c r="AD10" s="25">
        <v>29944</v>
      </c>
      <c r="AE10" s="23">
        <v>6</v>
      </c>
      <c r="AF10" s="23" t="s">
        <v>59</v>
      </c>
      <c r="AG10" s="23"/>
      <c r="AH10" s="23">
        <v>355</v>
      </c>
      <c r="AI10" s="23">
        <v>68</v>
      </c>
      <c r="AJ10" s="23">
        <v>105.7</v>
      </c>
      <c r="AK10" s="22">
        <v>7</v>
      </c>
      <c r="AL10" s="23">
        <v>9</v>
      </c>
      <c r="AM10" s="23"/>
      <c r="AN10" s="65"/>
      <c r="AO10" s="60">
        <v>1750</v>
      </c>
      <c r="AP10" s="69">
        <f t="shared" si="1"/>
        <v>-1750</v>
      </c>
      <c r="AQ10" s="23">
        <v>5</v>
      </c>
      <c r="AR10" s="26">
        <v>400</v>
      </c>
      <c r="AS10" s="23">
        <v>30</v>
      </c>
      <c r="AT10" s="23">
        <v>34</v>
      </c>
      <c r="AU10" s="25">
        <v>32</v>
      </c>
      <c r="AV10" s="32">
        <v>30.87</v>
      </c>
      <c r="AW10" s="23">
        <v>31.43</v>
      </c>
      <c r="AX10" s="25">
        <f t="shared" si="0"/>
        <v>31</v>
      </c>
      <c r="AY10" s="43">
        <v>18.2</v>
      </c>
    </row>
    <row r="11" spans="1:51" x14ac:dyDescent="0.55000000000000004">
      <c r="A11" s="23">
        <v>2022</v>
      </c>
      <c r="B11" s="23" t="s">
        <v>200</v>
      </c>
      <c r="C11" s="23" t="s">
        <v>201</v>
      </c>
      <c r="D11" s="23" t="s">
        <v>202</v>
      </c>
      <c r="E11" s="23" t="s">
        <v>1340</v>
      </c>
      <c r="F11" s="23" t="s">
        <v>203</v>
      </c>
      <c r="G11" s="23">
        <v>523</v>
      </c>
      <c r="H11" s="23">
        <v>29</v>
      </c>
      <c r="I11" s="23">
        <v>30</v>
      </c>
      <c r="J11" s="23">
        <v>30</v>
      </c>
      <c r="K11" s="23">
        <v>10</v>
      </c>
      <c r="L11" s="23">
        <v>487</v>
      </c>
      <c r="M11" s="23" t="s">
        <v>204</v>
      </c>
      <c r="N11" s="23" t="s">
        <v>55</v>
      </c>
      <c r="O11" s="22">
        <v>950</v>
      </c>
      <c r="P11" s="23">
        <v>950</v>
      </c>
      <c r="Q11" s="23">
        <v>39</v>
      </c>
      <c r="R11" s="23">
        <v>45</v>
      </c>
      <c r="S11" s="23">
        <v>41</v>
      </c>
      <c r="T11" s="23">
        <v>32</v>
      </c>
      <c r="U11" s="23" t="s">
        <v>54</v>
      </c>
      <c r="V11" s="23" t="s">
        <v>197</v>
      </c>
      <c r="W11" s="23">
        <v>950</v>
      </c>
      <c r="X11" s="23">
        <v>950</v>
      </c>
      <c r="Y11" s="27" t="s">
        <v>1026</v>
      </c>
      <c r="Z11" s="23">
        <v>20</v>
      </c>
      <c r="AA11" s="23" t="s">
        <v>205</v>
      </c>
      <c r="AB11" s="23">
        <v>1</v>
      </c>
      <c r="AC11" s="23" t="s">
        <v>195</v>
      </c>
      <c r="AD11" s="23">
        <v>30527</v>
      </c>
      <c r="AE11" s="23">
        <v>1</v>
      </c>
      <c r="AF11" s="23" t="s">
        <v>59</v>
      </c>
      <c r="AG11" s="23"/>
      <c r="AH11" s="23">
        <v>360</v>
      </c>
      <c r="AI11" s="23">
        <v>47</v>
      </c>
      <c r="AJ11" s="23">
        <v>95.9</v>
      </c>
      <c r="AK11" s="22">
        <v>9</v>
      </c>
      <c r="AL11" s="23">
        <v>10</v>
      </c>
      <c r="AM11" s="23"/>
      <c r="AN11" s="65">
        <v>1750</v>
      </c>
      <c r="AO11" s="60"/>
      <c r="AQ11" s="23">
        <v>2</v>
      </c>
      <c r="AR11" s="26">
        <v>520</v>
      </c>
      <c r="AS11" s="23">
        <v>50</v>
      </c>
      <c r="AT11" s="23">
        <v>46</v>
      </c>
      <c r="AU11" s="25">
        <v>48</v>
      </c>
      <c r="AV11" s="22">
        <v>34.409999999999997</v>
      </c>
      <c r="AW11" s="23">
        <v>29.49</v>
      </c>
      <c r="AX11" s="25">
        <f t="shared" si="0"/>
        <v>32</v>
      </c>
      <c r="AY11" s="48">
        <v>16.5</v>
      </c>
    </row>
    <row r="12" spans="1:51" x14ac:dyDescent="0.55000000000000004">
      <c r="A12" s="23">
        <v>2022</v>
      </c>
      <c r="B12" s="23" t="s">
        <v>373</v>
      </c>
      <c r="C12" s="23" t="s">
        <v>374</v>
      </c>
      <c r="D12" s="23" t="s">
        <v>1027</v>
      </c>
      <c r="E12" s="23" t="s">
        <v>1340</v>
      </c>
      <c r="F12" s="23" t="s">
        <v>376</v>
      </c>
      <c r="G12" s="23">
        <v>171</v>
      </c>
      <c r="H12" s="23">
        <v>16</v>
      </c>
      <c r="I12" s="23">
        <v>22</v>
      </c>
      <c r="J12" s="23">
        <v>18</v>
      </c>
      <c r="K12" s="23">
        <v>10</v>
      </c>
      <c r="L12" s="23">
        <v>324</v>
      </c>
      <c r="M12" s="23" t="s">
        <v>224</v>
      </c>
      <c r="N12" s="23" t="s">
        <v>55</v>
      </c>
      <c r="O12" s="22">
        <v>2250</v>
      </c>
      <c r="P12" s="23">
        <v>2250</v>
      </c>
      <c r="Q12" s="23">
        <v>76</v>
      </c>
      <c r="R12" s="23">
        <v>68</v>
      </c>
      <c r="S12" s="23">
        <v>72</v>
      </c>
      <c r="T12" s="23">
        <v>8</v>
      </c>
      <c r="U12" s="23" t="s">
        <v>54</v>
      </c>
      <c r="V12" s="23" t="s">
        <v>197</v>
      </c>
      <c r="W12" s="23">
        <v>2250</v>
      </c>
      <c r="X12" s="23">
        <v>2250</v>
      </c>
      <c r="Y12" s="27" t="s">
        <v>194</v>
      </c>
      <c r="Z12" s="23">
        <v>1</v>
      </c>
      <c r="AA12" s="23" t="s">
        <v>222</v>
      </c>
      <c r="AB12" s="23" t="s">
        <v>57</v>
      </c>
      <c r="AC12" s="23" t="s">
        <v>195</v>
      </c>
      <c r="AD12" s="23">
        <v>31404</v>
      </c>
      <c r="AE12" s="23">
        <v>1</v>
      </c>
      <c r="AF12" s="23" t="s">
        <v>59</v>
      </c>
      <c r="AG12" s="23"/>
      <c r="AH12" s="23">
        <v>294</v>
      </c>
      <c r="AI12" s="23">
        <v>21</v>
      </c>
      <c r="AJ12" s="23">
        <v>79.2</v>
      </c>
      <c r="AK12" s="22">
        <v>4</v>
      </c>
      <c r="AL12" s="23">
        <v>5</v>
      </c>
      <c r="AM12" s="23"/>
      <c r="AN12" s="65"/>
      <c r="AO12" s="62">
        <v>4750</v>
      </c>
      <c r="AP12" s="69">
        <f t="shared" si="1"/>
        <v>-4750</v>
      </c>
      <c r="AQ12" s="23">
        <v>2.5</v>
      </c>
      <c r="AR12" s="26">
        <v>340</v>
      </c>
      <c r="AS12" s="23">
        <v>18</v>
      </c>
      <c r="AT12" s="23">
        <v>24</v>
      </c>
      <c r="AU12" s="25">
        <v>20</v>
      </c>
      <c r="AV12" s="32">
        <v>7.74</v>
      </c>
      <c r="AW12" s="23">
        <v>8.06</v>
      </c>
      <c r="AX12" s="25">
        <f t="shared" si="0"/>
        <v>8</v>
      </c>
      <c r="AY12" s="48">
        <v>17.8</v>
      </c>
    </row>
    <row r="13" spans="1:51" x14ac:dyDescent="0.55000000000000004">
      <c r="A13" s="23">
        <v>2022</v>
      </c>
      <c r="B13" s="23" t="s">
        <v>373</v>
      </c>
      <c r="C13" s="23" t="s">
        <v>374</v>
      </c>
      <c r="D13" s="23" t="s">
        <v>1028</v>
      </c>
      <c r="E13" s="23" t="s">
        <v>1340</v>
      </c>
      <c r="F13" s="23" t="s">
        <v>376</v>
      </c>
      <c r="G13" s="23">
        <v>174</v>
      </c>
      <c r="H13" s="22">
        <v>16</v>
      </c>
      <c r="I13" s="23">
        <v>19</v>
      </c>
      <c r="J13" s="23">
        <v>17</v>
      </c>
      <c r="K13" s="23">
        <v>10</v>
      </c>
      <c r="L13" s="23">
        <v>320</v>
      </c>
      <c r="M13" s="23" t="s">
        <v>224</v>
      </c>
      <c r="N13" s="23" t="s">
        <v>55</v>
      </c>
      <c r="O13" s="22">
        <v>2350</v>
      </c>
      <c r="P13" s="23">
        <v>2350</v>
      </c>
      <c r="Q13" s="22">
        <v>79</v>
      </c>
      <c r="R13" s="23">
        <v>73</v>
      </c>
      <c r="S13" s="23">
        <v>77</v>
      </c>
      <c r="T13" s="23">
        <v>8</v>
      </c>
      <c r="U13" s="23" t="s">
        <v>54</v>
      </c>
      <c r="V13" s="23" t="s">
        <v>197</v>
      </c>
      <c r="W13" s="23">
        <v>2350</v>
      </c>
      <c r="X13" s="25">
        <v>2350</v>
      </c>
      <c r="Y13" s="27" t="s">
        <v>194</v>
      </c>
      <c r="Z13" s="23">
        <v>1</v>
      </c>
      <c r="AA13" s="23" t="s">
        <v>222</v>
      </c>
      <c r="AB13" s="23" t="s">
        <v>57</v>
      </c>
      <c r="AC13" s="23" t="s">
        <v>195</v>
      </c>
      <c r="AD13" s="25">
        <v>30483</v>
      </c>
      <c r="AE13" s="23">
        <v>1</v>
      </c>
      <c r="AF13" s="23" t="s">
        <v>59</v>
      </c>
      <c r="AG13" s="23"/>
      <c r="AH13" s="23">
        <v>309</v>
      </c>
      <c r="AI13" s="23">
        <v>21.2</v>
      </c>
      <c r="AJ13" s="23">
        <v>84.2</v>
      </c>
      <c r="AK13" s="22">
        <v>4</v>
      </c>
      <c r="AL13" s="23">
        <v>5</v>
      </c>
      <c r="AM13" s="25"/>
      <c r="AN13" s="65"/>
      <c r="AO13" s="60">
        <v>5250</v>
      </c>
      <c r="AP13" s="69">
        <f t="shared" si="1"/>
        <v>-5250</v>
      </c>
      <c r="AQ13" s="23">
        <v>2.5</v>
      </c>
      <c r="AR13" s="26">
        <v>320</v>
      </c>
      <c r="AS13" s="22">
        <v>18</v>
      </c>
      <c r="AT13" s="23">
        <v>21</v>
      </c>
      <c r="AU13" s="25">
        <v>19</v>
      </c>
      <c r="AV13" s="32">
        <v>8.06</v>
      </c>
      <c r="AW13" s="23">
        <v>7.94</v>
      </c>
      <c r="AX13" s="25">
        <f t="shared" si="0"/>
        <v>8</v>
      </c>
      <c r="AY13" s="48">
        <v>18</v>
      </c>
    </row>
    <row r="14" spans="1:51" x14ac:dyDescent="0.55000000000000004">
      <c r="A14" s="23">
        <v>2022</v>
      </c>
      <c r="B14" s="23" t="s">
        <v>373</v>
      </c>
      <c r="C14" s="23" t="s">
        <v>374</v>
      </c>
      <c r="D14" s="23" t="s">
        <v>1029</v>
      </c>
      <c r="E14" s="23" t="s">
        <v>1340</v>
      </c>
      <c r="F14" s="23" t="s">
        <v>376</v>
      </c>
      <c r="G14" s="23">
        <v>173</v>
      </c>
      <c r="H14" s="22">
        <v>16</v>
      </c>
      <c r="I14" s="23">
        <v>20</v>
      </c>
      <c r="J14" s="23">
        <v>18</v>
      </c>
      <c r="K14" s="23">
        <v>10</v>
      </c>
      <c r="L14" s="23">
        <v>320</v>
      </c>
      <c r="M14" s="23" t="s">
        <v>224</v>
      </c>
      <c r="N14" s="23" t="s">
        <v>55</v>
      </c>
      <c r="O14" s="22">
        <v>2200</v>
      </c>
      <c r="P14" s="23">
        <v>2200</v>
      </c>
      <c r="Q14" s="22">
        <v>66</v>
      </c>
      <c r="R14" s="23">
        <v>67</v>
      </c>
      <c r="S14" s="23">
        <v>66</v>
      </c>
      <c r="T14" s="23">
        <v>9</v>
      </c>
      <c r="U14" s="23" t="s">
        <v>54</v>
      </c>
      <c r="V14" s="23" t="s">
        <v>197</v>
      </c>
      <c r="W14" s="23">
        <v>2200</v>
      </c>
      <c r="X14" s="25">
        <v>2200</v>
      </c>
      <c r="Y14" s="27" t="s">
        <v>194</v>
      </c>
      <c r="Z14" s="23">
        <v>1</v>
      </c>
      <c r="AA14" s="23" t="s">
        <v>222</v>
      </c>
      <c r="AB14" s="23" t="s">
        <v>57</v>
      </c>
      <c r="AC14" s="23" t="s">
        <v>195</v>
      </c>
      <c r="AD14" s="25">
        <v>30484</v>
      </c>
      <c r="AE14" s="23">
        <v>1</v>
      </c>
      <c r="AF14" s="23" t="s">
        <v>59</v>
      </c>
      <c r="AG14" s="23"/>
      <c r="AH14" s="23">
        <v>309</v>
      </c>
      <c r="AI14" s="23">
        <v>21.2</v>
      </c>
      <c r="AJ14" s="23">
        <v>84.2</v>
      </c>
      <c r="AK14" s="22">
        <v>4</v>
      </c>
      <c r="AL14" s="23">
        <v>5</v>
      </c>
      <c r="AM14" s="25"/>
      <c r="AN14" s="65"/>
      <c r="AO14" s="60">
        <v>4500</v>
      </c>
      <c r="AP14" s="69">
        <f t="shared" si="1"/>
        <v>-4500</v>
      </c>
      <c r="AQ14" s="23">
        <v>2.5</v>
      </c>
      <c r="AR14" s="26">
        <v>330</v>
      </c>
      <c r="AS14" s="22">
        <v>19</v>
      </c>
      <c r="AT14" s="23">
        <v>22</v>
      </c>
      <c r="AU14" s="25">
        <v>20</v>
      </c>
      <c r="AV14" s="32">
        <v>8.6199999999999992</v>
      </c>
      <c r="AW14" s="23">
        <v>8.3699999999999992</v>
      </c>
      <c r="AX14" s="25">
        <f t="shared" si="0"/>
        <v>9</v>
      </c>
      <c r="AY14" s="48">
        <v>18</v>
      </c>
    </row>
    <row r="15" spans="1:51" x14ac:dyDescent="0.55000000000000004">
      <c r="A15" s="23">
        <v>2022</v>
      </c>
      <c r="B15" s="23" t="s">
        <v>213</v>
      </c>
      <c r="C15" s="23" t="s">
        <v>386</v>
      </c>
      <c r="D15" s="23" t="s">
        <v>1030</v>
      </c>
      <c r="E15" s="23" t="s">
        <v>1340</v>
      </c>
      <c r="F15" s="23" t="s">
        <v>216</v>
      </c>
      <c r="G15" s="23">
        <v>39</v>
      </c>
      <c r="H15" s="22">
        <v>43</v>
      </c>
      <c r="I15" s="23">
        <v>38</v>
      </c>
      <c r="J15" s="23">
        <v>40</v>
      </c>
      <c r="K15" s="23">
        <v>15</v>
      </c>
      <c r="L15" s="23">
        <v>487</v>
      </c>
      <c r="M15" s="23" t="s">
        <v>204</v>
      </c>
      <c r="N15" s="23" t="s">
        <v>55</v>
      </c>
      <c r="O15" s="22">
        <v>700</v>
      </c>
      <c r="P15" s="23">
        <v>700</v>
      </c>
      <c r="Q15" s="22">
        <v>29</v>
      </c>
      <c r="R15" s="23">
        <v>36</v>
      </c>
      <c r="S15" s="23">
        <v>32</v>
      </c>
      <c r="T15" s="23">
        <v>37</v>
      </c>
      <c r="U15" s="23" t="s">
        <v>54</v>
      </c>
      <c r="V15" s="23" t="s">
        <v>197</v>
      </c>
      <c r="W15" s="23">
        <v>700</v>
      </c>
      <c r="X15" s="25">
        <v>700</v>
      </c>
      <c r="Y15" s="27" t="s">
        <v>1026</v>
      </c>
      <c r="Z15" s="23">
        <v>30</v>
      </c>
      <c r="AA15" s="23" t="s">
        <v>63</v>
      </c>
      <c r="AB15" s="23"/>
      <c r="AC15" s="23" t="s">
        <v>195</v>
      </c>
      <c r="AD15" s="25">
        <v>30470</v>
      </c>
      <c r="AE15" s="23">
        <v>1</v>
      </c>
      <c r="AF15" s="23" t="s">
        <v>59</v>
      </c>
      <c r="AG15" s="23"/>
      <c r="AH15" s="23">
        <v>300</v>
      </c>
      <c r="AI15" s="23">
        <v>48</v>
      </c>
      <c r="AJ15" s="23">
        <v>84</v>
      </c>
      <c r="AK15" s="22">
        <v>10</v>
      </c>
      <c r="AL15" s="23">
        <v>10</v>
      </c>
      <c r="AM15" s="25"/>
      <c r="AN15" s="65">
        <v>3000</v>
      </c>
      <c r="AO15" s="60"/>
      <c r="AQ15" s="23">
        <v>3.3</v>
      </c>
      <c r="AR15" s="26">
        <v>520</v>
      </c>
      <c r="AS15" s="22">
        <v>75</v>
      </c>
      <c r="AT15" s="23">
        <v>59</v>
      </c>
      <c r="AU15" s="25">
        <v>67</v>
      </c>
      <c r="AV15" s="22">
        <v>40.99</v>
      </c>
      <c r="AW15" s="33">
        <v>33.159999999999997</v>
      </c>
      <c r="AX15" s="25">
        <f t="shared" si="0"/>
        <v>37</v>
      </c>
      <c r="AY15" s="48">
        <v>12</v>
      </c>
    </row>
    <row r="16" spans="1:51" x14ac:dyDescent="0.55000000000000004">
      <c r="A16" s="23">
        <v>2022</v>
      </c>
      <c r="B16" s="23" t="s">
        <v>95</v>
      </c>
      <c r="C16" s="23" t="s">
        <v>101</v>
      </c>
      <c r="D16" s="23" t="s">
        <v>1031</v>
      </c>
      <c r="E16" s="23" t="s">
        <v>1340</v>
      </c>
      <c r="F16" s="23" t="s">
        <v>98</v>
      </c>
      <c r="G16" s="23">
        <v>56</v>
      </c>
      <c r="H16" s="22">
        <v>52</v>
      </c>
      <c r="I16" s="23">
        <v>51</v>
      </c>
      <c r="J16" s="23">
        <v>52</v>
      </c>
      <c r="K16" s="23">
        <v>15</v>
      </c>
      <c r="L16" s="23">
        <v>593</v>
      </c>
      <c r="M16" s="23" t="s">
        <v>204</v>
      </c>
      <c r="N16" s="23" t="s">
        <v>55</v>
      </c>
      <c r="O16" s="22">
        <v>600</v>
      </c>
      <c r="P16" s="23">
        <v>600</v>
      </c>
      <c r="Q16" s="22">
        <v>28</v>
      </c>
      <c r="R16" s="23">
        <v>28</v>
      </c>
      <c r="S16" s="23">
        <v>28</v>
      </c>
      <c r="T16" s="23">
        <v>29</v>
      </c>
      <c r="U16" s="23" t="s">
        <v>54</v>
      </c>
      <c r="V16" s="23" t="s">
        <v>197</v>
      </c>
      <c r="W16" s="23">
        <v>600</v>
      </c>
      <c r="X16" s="25">
        <v>600</v>
      </c>
      <c r="Y16" s="27" t="s">
        <v>194</v>
      </c>
      <c r="Z16" s="23">
        <v>5</v>
      </c>
      <c r="AA16" s="23" t="s">
        <v>56</v>
      </c>
      <c r="AB16" s="23" t="s">
        <v>57</v>
      </c>
      <c r="AC16" s="23" t="s">
        <v>195</v>
      </c>
      <c r="AD16" s="25">
        <v>29538</v>
      </c>
      <c r="AE16" s="23">
        <v>1</v>
      </c>
      <c r="AF16" s="23" t="s">
        <v>59</v>
      </c>
      <c r="AG16" s="23"/>
      <c r="AH16" s="23">
        <v>360</v>
      </c>
      <c r="AI16" s="23">
        <v>24.7</v>
      </c>
      <c r="AJ16" s="23">
        <v>76</v>
      </c>
      <c r="AK16" s="22">
        <v>10</v>
      </c>
      <c r="AL16" s="23">
        <v>10</v>
      </c>
      <c r="AM16" s="25"/>
      <c r="AN16" s="65">
        <v>3500</v>
      </c>
      <c r="AO16" s="60"/>
      <c r="AQ16" s="23">
        <v>2.25</v>
      </c>
      <c r="AR16" s="26">
        <v>620</v>
      </c>
      <c r="AS16" s="22">
        <v>78</v>
      </c>
      <c r="AT16" s="23">
        <v>74</v>
      </c>
      <c r="AU16" s="25">
        <v>76</v>
      </c>
      <c r="AV16" s="22">
        <v>29.86</v>
      </c>
      <c r="AW16" s="23">
        <v>27.95</v>
      </c>
      <c r="AX16" s="25">
        <f t="shared" si="0"/>
        <v>29</v>
      </c>
      <c r="AY16" s="43">
        <v>11.4</v>
      </c>
    </row>
    <row r="17" spans="1:51" x14ac:dyDescent="0.55000000000000004">
      <c r="A17" s="23">
        <v>2022</v>
      </c>
      <c r="B17" s="23" t="s">
        <v>95</v>
      </c>
      <c r="C17" s="23" t="s">
        <v>101</v>
      </c>
      <c r="D17" s="23" t="s">
        <v>206</v>
      </c>
      <c r="E17" s="23" t="s">
        <v>1340</v>
      </c>
      <c r="F17" s="23" t="s">
        <v>98</v>
      </c>
      <c r="G17" s="23">
        <v>23</v>
      </c>
      <c r="H17" s="22">
        <v>33</v>
      </c>
      <c r="I17" s="23">
        <v>32</v>
      </c>
      <c r="J17" s="23">
        <v>33</v>
      </c>
      <c r="K17" s="23">
        <v>15</v>
      </c>
      <c r="L17" s="23">
        <v>407</v>
      </c>
      <c r="M17" s="23" t="s">
        <v>204</v>
      </c>
      <c r="N17" s="23" t="s">
        <v>55</v>
      </c>
      <c r="O17" s="22">
        <v>950</v>
      </c>
      <c r="P17" s="23">
        <v>950</v>
      </c>
      <c r="Q17" s="22">
        <v>42</v>
      </c>
      <c r="R17" s="23">
        <v>47</v>
      </c>
      <c r="S17" s="23">
        <v>44</v>
      </c>
      <c r="T17" s="23">
        <v>31</v>
      </c>
      <c r="U17" s="23" t="s">
        <v>54</v>
      </c>
      <c r="V17" s="23" t="s">
        <v>197</v>
      </c>
      <c r="W17" s="23">
        <v>950</v>
      </c>
      <c r="X17" s="25">
        <v>950</v>
      </c>
      <c r="Y17" s="27" t="s">
        <v>194</v>
      </c>
      <c r="Z17" s="23">
        <v>31</v>
      </c>
      <c r="AA17" s="23" t="s">
        <v>107</v>
      </c>
      <c r="AB17" s="23"/>
      <c r="AC17" s="23" t="s">
        <v>195</v>
      </c>
      <c r="AD17" s="25">
        <v>29288</v>
      </c>
      <c r="AE17" s="35">
        <v>1</v>
      </c>
      <c r="AF17" s="35" t="s">
        <v>59</v>
      </c>
      <c r="AG17" s="35"/>
      <c r="AH17" s="35">
        <v>360</v>
      </c>
      <c r="AI17" s="35">
        <v>38.299999999999997</v>
      </c>
      <c r="AJ17" s="35">
        <v>99</v>
      </c>
      <c r="AK17" s="22">
        <v>9</v>
      </c>
      <c r="AL17" s="23">
        <v>10</v>
      </c>
      <c r="AM17" s="25"/>
      <c r="AN17" s="65">
        <v>1750</v>
      </c>
      <c r="AO17" s="60"/>
      <c r="AQ17" s="23">
        <v>3.4</v>
      </c>
      <c r="AR17" s="26">
        <v>440</v>
      </c>
      <c r="AS17" s="22">
        <v>51</v>
      </c>
      <c r="AT17" s="23">
        <v>47</v>
      </c>
      <c r="AU17" s="25">
        <v>49</v>
      </c>
      <c r="AV17" s="32">
        <v>32.67</v>
      </c>
      <c r="AW17" s="33">
        <v>28.7</v>
      </c>
      <c r="AX17" s="25">
        <f t="shared" si="0"/>
        <v>31</v>
      </c>
      <c r="AY17" s="36">
        <v>12.4</v>
      </c>
    </row>
    <row r="18" spans="1:51" x14ac:dyDescent="0.55000000000000004">
      <c r="A18" s="23">
        <v>2022</v>
      </c>
      <c r="B18" s="23" t="s">
        <v>95</v>
      </c>
      <c r="C18" s="23" t="s">
        <v>101</v>
      </c>
      <c r="D18" s="23" t="s">
        <v>207</v>
      </c>
      <c r="E18" s="23" t="s">
        <v>1340</v>
      </c>
      <c r="F18" s="23" t="s">
        <v>98</v>
      </c>
      <c r="G18" s="23">
        <v>60</v>
      </c>
      <c r="H18" s="22">
        <v>35</v>
      </c>
      <c r="I18" s="23">
        <v>35</v>
      </c>
      <c r="J18" s="23">
        <v>35</v>
      </c>
      <c r="K18" s="23">
        <v>15</v>
      </c>
      <c r="L18" s="23">
        <v>389</v>
      </c>
      <c r="M18" s="23" t="s">
        <v>204</v>
      </c>
      <c r="N18" s="23" t="s">
        <v>55</v>
      </c>
      <c r="O18" s="22">
        <v>900</v>
      </c>
      <c r="P18" s="23">
        <v>900</v>
      </c>
      <c r="Q18" s="22">
        <v>39</v>
      </c>
      <c r="R18" s="23">
        <v>46</v>
      </c>
      <c r="S18" s="23">
        <v>42</v>
      </c>
      <c r="T18" s="23">
        <v>33</v>
      </c>
      <c r="U18" s="23" t="s">
        <v>54</v>
      </c>
      <c r="V18" s="23" t="s">
        <v>197</v>
      </c>
      <c r="W18" s="23">
        <v>900</v>
      </c>
      <c r="X18" s="25">
        <v>900</v>
      </c>
      <c r="Y18" s="27" t="s">
        <v>194</v>
      </c>
      <c r="Z18" s="23">
        <v>31</v>
      </c>
      <c r="AA18" s="23" t="s">
        <v>107</v>
      </c>
      <c r="AB18" s="23"/>
      <c r="AC18" s="23" t="s">
        <v>195</v>
      </c>
      <c r="AD18" s="25">
        <v>29862</v>
      </c>
      <c r="AE18" s="23">
        <v>1</v>
      </c>
      <c r="AF18" s="23" t="s">
        <v>59</v>
      </c>
      <c r="AG18" s="23"/>
      <c r="AH18" s="23">
        <v>360</v>
      </c>
      <c r="AI18" s="23">
        <v>38.299999999999997</v>
      </c>
      <c r="AJ18" s="23">
        <v>98</v>
      </c>
      <c r="AK18" s="22">
        <v>9</v>
      </c>
      <c r="AL18" s="23">
        <v>10</v>
      </c>
      <c r="AM18" s="25"/>
      <c r="AN18" s="65">
        <v>2000</v>
      </c>
      <c r="AO18" s="60"/>
      <c r="AQ18" s="23">
        <v>1.7</v>
      </c>
      <c r="AR18" s="26">
        <v>420</v>
      </c>
      <c r="AS18" s="22">
        <v>56</v>
      </c>
      <c r="AT18" s="23">
        <v>50</v>
      </c>
      <c r="AU18" s="25">
        <v>53</v>
      </c>
      <c r="AV18" s="32">
        <v>35.03</v>
      </c>
      <c r="AW18" s="33">
        <v>29.72</v>
      </c>
      <c r="AX18" s="25">
        <f t="shared" si="0"/>
        <v>33</v>
      </c>
      <c r="AY18" s="36">
        <v>11.1</v>
      </c>
    </row>
    <row r="19" spans="1:51" x14ac:dyDescent="0.55000000000000004">
      <c r="A19" s="49">
        <v>2022</v>
      </c>
      <c r="B19" s="50" t="s">
        <v>200</v>
      </c>
      <c r="C19" s="51" t="s">
        <v>208</v>
      </c>
      <c r="D19" s="51" t="s">
        <v>210</v>
      </c>
      <c r="E19" s="23" t="s">
        <v>1340</v>
      </c>
      <c r="F19" s="50" t="s">
        <v>203</v>
      </c>
      <c r="G19" s="52">
        <v>543</v>
      </c>
      <c r="H19" s="22">
        <v>23</v>
      </c>
      <c r="I19" s="23">
        <v>24</v>
      </c>
      <c r="J19" s="23">
        <v>23</v>
      </c>
      <c r="K19" s="23">
        <v>10</v>
      </c>
      <c r="L19" s="23">
        <v>447</v>
      </c>
      <c r="M19" s="23" t="s">
        <v>204</v>
      </c>
      <c r="N19" s="23" t="s">
        <v>55</v>
      </c>
      <c r="O19" s="22">
        <v>1300</v>
      </c>
      <c r="P19" s="23">
        <v>1300</v>
      </c>
      <c r="Q19" s="22">
        <v>58</v>
      </c>
      <c r="R19" s="23">
        <v>58</v>
      </c>
      <c r="S19" s="23">
        <v>58</v>
      </c>
      <c r="T19" s="23">
        <v>26</v>
      </c>
      <c r="U19" s="23" t="s">
        <v>54</v>
      </c>
      <c r="V19" s="23" t="s">
        <v>197</v>
      </c>
      <c r="W19" s="23">
        <v>1300</v>
      </c>
      <c r="X19" s="25">
        <v>1300</v>
      </c>
      <c r="Y19" s="27" t="s">
        <v>194</v>
      </c>
      <c r="Z19" s="23">
        <v>33</v>
      </c>
      <c r="AA19" s="23" t="s">
        <v>65</v>
      </c>
      <c r="AB19" s="23"/>
      <c r="AC19" s="23" t="s">
        <v>195</v>
      </c>
      <c r="AD19" s="25">
        <v>30951</v>
      </c>
      <c r="AE19" s="23">
        <v>2</v>
      </c>
      <c r="AF19" s="23" t="s">
        <v>59</v>
      </c>
      <c r="AG19" s="23"/>
      <c r="AH19" s="23">
        <v>345</v>
      </c>
      <c r="AI19" s="23">
        <v>49.5</v>
      </c>
      <c r="AJ19" s="23">
        <v>113.7</v>
      </c>
      <c r="AK19" s="22">
        <v>7</v>
      </c>
      <c r="AL19" s="23">
        <v>9</v>
      </c>
      <c r="AM19" s="25"/>
      <c r="AN19" s="65">
        <v>0</v>
      </c>
      <c r="AO19" s="60"/>
      <c r="AQ19" s="23">
        <v>3.4</v>
      </c>
      <c r="AR19" s="26">
        <v>470</v>
      </c>
      <c r="AS19" s="22">
        <v>33</v>
      </c>
      <c r="AT19" s="23">
        <v>35</v>
      </c>
      <c r="AU19" s="25">
        <v>34</v>
      </c>
      <c r="AV19" s="32">
        <v>25.87</v>
      </c>
      <c r="AW19" s="33">
        <v>25.58</v>
      </c>
      <c r="AX19" s="25">
        <f t="shared" si="0"/>
        <v>26</v>
      </c>
      <c r="AY19" s="36">
        <v>19</v>
      </c>
    </row>
    <row r="20" spans="1:51" x14ac:dyDescent="0.55000000000000004">
      <c r="A20" s="23">
        <v>2022</v>
      </c>
      <c r="B20" s="23" t="s">
        <v>200</v>
      </c>
      <c r="C20" s="23" t="s">
        <v>208</v>
      </c>
      <c r="D20" s="23" t="s">
        <v>209</v>
      </c>
      <c r="E20" s="23" t="s">
        <v>1340</v>
      </c>
      <c r="F20" s="23" t="s">
        <v>203</v>
      </c>
      <c r="G20" s="23">
        <v>571</v>
      </c>
      <c r="H20" s="22">
        <v>20</v>
      </c>
      <c r="I20" s="23">
        <v>20</v>
      </c>
      <c r="J20" s="23">
        <v>20</v>
      </c>
      <c r="K20" s="23">
        <v>10</v>
      </c>
      <c r="L20" s="23">
        <v>346</v>
      </c>
      <c r="M20" s="23" t="s">
        <v>204</v>
      </c>
      <c r="N20" s="23" t="s">
        <v>55</v>
      </c>
      <c r="O20" s="22">
        <v>1550</v>
      </c>
      <c r="P20" s="23">
        <v>1550</v>
      </c>
      <c r="Q20" s="22">
        <v>65</v>
      </c>
      <c r="R20" s="23">
        <v>71</v>
      </c>
      <c r="S20" s="23">
        <v>68</v>
      </c>
      <c r="T20" s="23">
        <v>22</v>
      </c>
      <c r="U20" s="23" t="s">
        <v>54</v>
      </c>
      <c r="V20" s="23" t="s">
        <v>197</v>
      </c>
      <c r="W20" s="23">
        <v>1550</v>
      </c>
      <c r="X20" s="25">
        <v>1550</v>
      </c>
      <c r="Y20" s="27" t="s">
        <v>194</v>
      </c>
      <c r="Z20" s="23">
        <v>31</v>
      </c>
      <c r="AA20" s="23" t="s">
        <v>107</v>
      </c>
      <c r="AB20" s="23"/>
      <c r="AC20" s="23" t="s">
        <v>195</v>
      </c>
      <c r="AD20" s="25">
        <v>30618</v>
      </c>
      <c r="AE20" s="23">
        <v>1</v>
      </c>
      <c r="AF20" s="23" t="s">
        <v>59</v>
      </c>
      <c r="AG20" s="23"/>
      <c r="AH20" s="23">
        <v>355</v>
      </c>
      <c r="AI20" s="23">
        <v>49.5</v>
      </c>
      <c r="AJ20" s="23">
        <v>135.4</v>
      </c>
      <c r="AK20" s="22">
        <v>6</v>
      </c>
      <c r="AL20" s="23">
        <v>8</v>
      </c>
      <c r="AM20" s="25"/>
      <c r="AN20" s="65"/>
      <c r="AO20" s="60">
        <v>1250</v>
      </c>
      <c r="AP20" s="69">
        <f t="shared" si="1"/>
        <v>-1250</v>
      </c>
      <c r="AQ20" s="23">
        <v>2.4</v>
      </c>
      <c r="AR20" s="26">
        <v>370</v>
      </c>
      <c r="AS20" s="22">
        <v>29</v>
      </c>
      <c r="AT20" s="23">
        <v>27</v>
      </c>
      <c r="AU20" s="25">
        <v>28</v>
      </c>
      <c r="AV20" s="32">
        <v>22.85</v>
      </c>
      <c r="AW20" s="33">
        <v>21</v>
      </c>
      <c r="AX20" s="25">
        <f t="shared" si="0"/>
        <v>22</v>
      </c>
      <c r="AY20" s="36">
        <v>17.2</v>
      </c>
    </row>
    <row r="21" spans="1:51" x14ac:dyDescent="0.55000000000000004">
      <c r="A21" s="23">
        <v>2022</v>
      </c>
      <c r="B21" s="23" t="s">
        <v>109</v>
      </c>
      <c r="C21" s="23" t="s">
        <v>1032</v>
      </c>
      <c r="D21" s="23" t="s">
        <v>1033</v>
      </c>
      <c r="E21" s="23" t="s">
        <v>1340</v>
      </c>
      <c r="F21" s="23" t="s">
        <v>112</v>
      </c>
      <c r="G21" s="23">
        <v>23</v>
      </c>
      <c r="H21" s="23">
        <v>48</v>
      </c>
      <c r="I21" s="23">
        <v>44</v>
      </c>
      <c r="J21" s="23">
        <v>46</v>
      </c>
      <c r="K21" s="23">
        <v>15</v>
      </c>
      <c r="L21" s="23">
        <v>530</v>
      </c>
      <c r="M21" s="23" t="s">
        <v>204</v>
      </c>
      <c r="N21" s="23" t="s">
        <v>55</v>
      </c>
      <c r="O21" s="22">
        <v>700</v>
      </c>
      <c r="P21" s="23">
        <v>700</v>
      </c>
      <c r="Q21" s="23">
        <v>30</v>
      </c>
      <c r="R21" s="23">
        <v>34</v>
      </c>
      <c r="S21" s="23">
        <v>32</v>
      </c>
      <c r="T21" s="23">
        <v>26</v>
      </c>
      <c r="U21" s="23" t="s">
        <v>54</v>
      </c>
      <c r="V21" s="23" t="s">
        <v>197</v>
      </c>
      <c r="W21" s="23">
        <v>700</v>
      </c>
      <c r="X21" s="23">
        <v>700</v>
      </c>
      <c r="Y21" s="27" t="s">
        <v>194</v>
      </c>
      <c r="Z21" s="23">
        <v>7</v>
      </c>
      <c r="AA21" s="23" t="s">
        <v>93</v>
      </c>
      <c r="AB21" s="23" t="s">
        <v>57</v>
      </c>
      <c r="AC21" s="23" t="s">
        <v>195</v>
      </c>
      <c r="AD21" s="25">
        <v>29358</v>
      </c>
      <c r="AE21" s="23">
        <v>1</v>
      </c>
      <c r="AF21" s="23" t="s">
        <v>59</v>
      </c>
      <c r="AG21" s="23"/>
      <c r="AH21" s="23">
        <v>360</v>
      </c>
      <c r="AI21" s="23">
        <v>24.7</v>
      </c>
      <c r="AJ21" s="23">
        <v>76</v>
      </c>
      <c r="AK21" s="22">
        <v>10</v>
      </c>
      <c r="AL21" s="23">
        <v>10</v>
      </c>
      <c r="AM21" s="23"/>
      <c r="AN21" s="65">
        <v>3000</v>
      </c>
      <c r="AO21" s="60"/>
      <c r="AQ21" s="23">
        <v>2.25</v>
      </c>
      <c r="AR21" s="26">
        <v>560</v>
      </c>
      <c r="AS21" s="23">
        <v>70</v>
      </c>
      <c r="AT21" s="23">
        <v>62</v>
      </c>
      <c r="AU21" s="25">
        <v>66</v>
      </c>
      <c r="AV21" s="22">
        <v>27.67</v>
      </c>
      <c r="AW21" s="23">
        <v>24.08</v>
      </c>
      <c r="AX21" s="25">
        <f t="shared" si="0"/>
        <v>26</v>
      </c>
      <c r="AY21" s="43">
        <v>11.4</v>
      </c>
    </row>
    <row r="22" spans="1:51" x14ac:dyDescent="0.55000000000000004">
      <c r="A22" s="23">
        <v>2022</v>
      </c>
      <c r="B22" s="23" t="s">
        <v>109</v>
      </c>
      <c r="C22" s="23" t="s">
        <v>1032</v>
      </c>
      <c r="D22" s="23" t="s">
        <v>1034</v>
      </c>
      <c r="E22" s="23" t="s">
        <v>1340</v>
      </c>
      <c r="F22" s="23" t="s">
        <v>112</v>
      </c>
      <c r="G22" s="23">
        <v>28</v>
      </c>
      <c r="H22" s="23">
        <v>35</v>
      </c>
      <c r="I22" s="23">
        <v>33</v>
      </c>
      <c r="J22" s="23">
        <v>34</v>
      </c>
      <c r="K22" s="23">
        <v>15</v>
      </c>
      <c r="L22" s="23">
        <v>423</v>
      </c>
      <c r="M22" s="23" t="s">
        <v>204</v>
      </c>
      <c r="N22" s="23" t="s">
        <v>55</v>
      </c>
      <c r="O22" s="22">
        <v>900</v>
      </c>
      <c r="P22" s="23">
        <v>900</v>
      </c>
      <c r="Q22" s="23">
        <v>40</v>
      </c>
      <c r="R22" s="23">
        <v>45</v>
      </c>
      <c r="S22" s="23">
        <v>43</v>
      </c>
      <c r="T22" s="23">
        <v>32</v>
      </c>
      <c r="U22" s="23" t="s">
        <v>54</v>
      </c>
      <c r="V22" s="23" t="s">
        <v>197</v>
      </c>
      <c r="W22" s="23">
        <v>900</v>
      </c>
      <c r="X22" s="23">
        <v>900</v>
      </c>
      <c r="Y22" s="27" t="s">
        <v>194</v>
      </c>
      <c r="Z22" s="23">
        <v>31</v>
      </c>
      <c r="AA22" s="23" t="s">
        <v>107</v>
      </c>
      <c r="AB22" s="23"/>
      <c r="AC22" s="23" t="s">
        <v>195</v>
      </c>
      <c r="AD22" s="25">
        <v>29765</v>
      </c>
      <c r="AE22" s="23">
        <v>1</v>
      </c>
      <c r="AF22" s="23" t="s">
        <v>59</v>
      </c>
      <c r="AG22" s="23"/>
      <c r="AH22" s="23">
        <v>360</v>
      </c>
      <c r="AI22" s="23">
        <v>38.299999999999997</v>
      </c>
      <c r="AJ22" s="23">
        <v>99</v>
      </c>
      <c r="AK22" s="22">
        <v>9</v>
      </c>
      <c r="AL22" s="23">
        <v>10</v>
      </c>
      <c r="AM22" s="23"/>
      <c r="AN22" s="65">
        <v>2000</v>
      </c>
      <c r="AO22" s="60"/>
      <c r="AQ22" s="23">
        <v>3.4</v>
      </c>
      <c r="AR22" s="26">
        <v>460</v>
      </c>
      <c r="AS22" s="23">
        <v>54</v>
      </c>
      <c r="AT22" s="23">
        <v>48</v>
      </c>
      <c r="AU22" s="25">
        <v>52</v>
      </c>
      <c r="AV22" s="32">
        <v>33.770000000000003</v>
      </c>
      <c r="AW22" s="33">
        <v>29.92</v>
      </c>
      <c r="AX22" s="25">
        <f t="shared" si="0"/>
        <v>32</v>
      </c>
      <c r="AY22" s="36">
        <v>12.4</v>
      </c>
    </row>
    <row r="23" spans="1:51" x14ac:dyDescent="0.55000000000000004">
      <c r="A23" s="23">
        <v>2022</v>
      </c>
      <c r="B23" s="23" t="s">
        <v>103</v>
      </c>
      <c r="C23" s="23" t="s">
        <v>580</v>
      </c>
      <c r="D23" s="23" t="s">
        <v>1035</v>
      </c>
      <c r="E23" s="23" t="s">
        <v>1340</v>
      </c>
      <c r="F23" s="23" t="s">
        <v>106</v>
      </c>
      <c r="G23" s="23">
        <v>45</v>
      </c>
      <c r="H23" s="23">
        <v>18</v>
      </c>
      <c r="I23" s="23">
        <v>21</v>
      </c>
      <c r="J23" s="23">
        <v>19</v>
      </c>
      <c r="K23" s="23">
        <v>10</v>
      </c>
      <c r="L23" s="23">
        <v>461</v>
      </c>
      <c r="M23" s="23" t="s">
        <v>193</v>
      </c>
      <c r="N23" s="23" t="s">
        <v>55</v>
      </c>
      <c r="O23" s="22">
        <v>2000</v>
      </c>
      <c r="P23" s="23">
        <v>2000</v>
      </c>
      <c r="Q23" s="23">
        <v>80</v>
      </c>
      <c r="R23" s="23">
        <v>79</v>
      </c>
      <c r="S23" s="23">
        <v>80</v>
      </c>
      <c r="T23" s="23">
        <v>19</v>
      </c>
      <c r="U23" s="23" t="s">
        <v>54</v>
      </c>
      <c r="V23" s="23" t="s">
        <v>197</v>
      </c>
      <c r="W23" s="23">
        <v>2000</v>
      </c>
      <c r="X23" s="23">
        <v>2000</v>
      </c>
      <c r="Y23" s="27" t="s">
        <v>194</v>
      </c>
      <c r="Z23" s="23">
        <v>33</v>
      </c>
      <c r="AA23" s="23" t="s">
        <v>65</v>
      </c>
      <c r="AB23" s="23"/>
      <c r="AC23" s="23" t="s">
        <v>195</v>
      </c>
      <c r="AD23" s="25">
        <v>29513</v>
      </c>
      <c r="AE23" s="23">
        <v>1</v>
      </c>
      <c r="AF23" s="23" t="s">
        <v>59</v>
      </c>
      <c r="AG23" s="23"/>
      <c r="AH23" s="23">
        <v>389</v>
      </c>
      <c r="AI23" s="23">
        <v>31.8</v>
      </c>
      <c r="AJ23" s="23">
        <v>83.6</v>
      </c>
      <c r="AK23" s="22">
        <v>5</v>
      </c>
      <c r="AL23" s="23">
        <v>7</v>
      </c>
      <c r="AM23" s="23"/>
      <c r="AN23" s="65"/>
      <c r="AO23" s="60">
        <v>3500</v>
      </c>
      <c r="AP23" s="69">
        <f t="shared" si="1"/>
        <v>-3500</v>
      </c>
      <c r="AQ23" s="23">
        <v>3</v>
      </c>
      <c r="AR23" s="26">
        <v>480</v>
      </c>
      <c r="AS23" s="23">
        <v>24</v>
      </c>
      <c r="AT23" s="23">
        <v>27</v>
      </c>
      <c r="AU23" s="25">
        <v>25</v>
      </c>
      <c r="AV23" s="32">
        <v>19.158999999999999</v>
      </c>
      <c r="AW23" s="23">
        <v>19.048999999999999</v>
      </c>
      <c r="AX23" s="25">
        <f t="shared" si="0"/>
        <v>19</v>
      </c>
      <c r="AY23" s="36">
        <v>23.8</v>
      </c>
    </row>
    <row r="24" spans="1:51" x14ac:dyDescent="0.55000000000000004">
      <c r="A24" s="23">
        <v>2022</v>
      </c>
      <c r="B24" s="23" t="s">
        <v>174</v>
      </c>
      <c r="C24" s="23" t="s">
        <v>211</v>
      </c>
      <c r="D24" s="23" t="s">
        <v>212</v>
      </c>
      <c r="E24" s="23" t="s">
        <v>1340</v>
      </c>
      <c r="F24" s="23" t="s">
        <v>177</v>
      </c>
      <c r="G24" s="23">
        <v>127</v>
      </c>
      <c r="H24" s="23">
        <v>38</v>
      </c>
      <c r="I24" s="23">
        <v>33</v>
      </c>
      <c r="J24" s="23">
        <v>36</v>
      </c>
      <c r="K24" s="23">
        <v>15</v>
      </c>
      <c r="L24" s="23">
        <v>517</v>
      </c>
      <c r="M24" s="23" t="s">
        <v>193</v>
      </c>
      <c r="N24" s="23" t="s">
        <v>55</v>
      </c>
      <c r="O24" s="22">
        <v>950</v>
      </c>
      <c r="P24" s="23">
        <v>950</v>
      </c>
      <c r="Q24" s="23">
        <v>36</v>
      </c>
      <c r="R24" s="23">
        <v>45</v>
      </c>
      <c r="S24" s="23">
        <v>40</v>
      </c>
      <c r="T24" s="23">
        <v>37</v>
      </c>
      <c r="U24" s="23" t="s">
        <v>54</v>
      </c>
      <c r="V24" s="23" t="s">
        <v>197</v>
      </c>
      <c r="W24" s="23">
        <v>950</v>
      </c>
      <c r="X24" s="23">
        <v>950</v>
      </c>
      <c r="Y24" s="27" t="s">
        <v>325</v>
      </c>
      <c r="Z24" s="23">
        <v>31</v>
      </c>
      <c r="AA24" s="23" t="s">
        <v>107</v>
      </c>
      <c r="AB24" s="23"/>
      <c r="AC24" s="23" t="s">
        <v>195</v>
      </c>
      <c r="AD24" s="25">
        <v>30630</v>
      </c>
      <c r="AE24" s="23">
        <v>1</v>
      </c>
      <c r="AF24" s="23" t="s">
        <v>59</v>
      </c>
      <c r="AG24" s="23"/>
      <c r="AH24" s="23">
        <v>355</v>
      </c>
      <c r="AI24" s="23">
        <v>51</v>
      </c>
      <c r="AJ24" s="23">
        <v>218.2</v>
      </c>
      <c r="AK24" s="22">
        <v>9</v>
      </c>
      <c r="AL24" s="23">
        <v>10</v>
      </c>
      <c r="AM24" s="23"/>
      <c r="AN24" s="65">
        <v>1750</v>
      </c>
      <c r="AO24" s="60"/>
      <c r="AQ24" s="23">
        <v>4.5</v>
      </c>
      <c r="AR24" s="26">
        <v>550</v>
      </c>
      <c r="AS24" s="23">
        <v>63</v>
      </c>
      <c r="AT24" s="23">
        <v>50</v>
      </c>
      <c r="AU24" s="25">
        <v>57</v>
      </c>
      <c r="AV24" s="32">
        <v>41.08</v>
      </c>
      <c r="AW24" s="23">
        <v>33.1</v>
      </c>
      <c r="AX24" s="25">
        <f t="shared" si="0"/>
        <v>37</v>
      </c>
      <c r="AY24" s="36">
        <v>14.8</v>
      </c>
    </row>
    <row r="25" spans="1:51" x14ac:dyDescent="0.55000000000000004">
      <c r="A25" s="23">
        <v>2022</v>
      </c>
      <c r="B25" s="23" t="s">
        <v>213</v>
      </c>
      <c r="C25" s="23" t="s">
        <v>214</v>
      </c>
      <c r="D25" s="23" t="s">
        <v>215</v>
      </c>
      <c r="E25" s="23" t="s">
        <v>1340</v>
      </c>
      <c r="F25" s="23" t="s">
        <v>216</v>
      </c>
      <c r="G25" s="23">
        <v>99</v>
      </c>
      <c r="H25" s="23">
        <v>22</v>
      </c>
      <c r="I25" s="23">
        <v>25</v>
      </c>
      <c r="J25" s="23">
        <v>23</v>
      </c>
      <c r="K25" s="23">
        <v>15</v>
      </c>
      <c r="L25" s="23">
        <v>443</v>
      </c>
      <c r="M25" s="23" t="s">
        <v>204</v>
      </c>
      <c r="N25" s="23" t="s">
        <v>55</v>
      </c>
      <c r="O25" s="22">
        <v>1350</v>
      </c>
      <c r="P25" s="23">
        <v>1350</v>
      </c>
      <c r="Q25" s="23">
        <v>62</v>
      </c>
      <c r="R25" s="23">
        <v>58</v>
      </c>
      <c r="S25" s="23">
        <v>60</v>
      </c>
      <c r="T25" s="23">
        <v>21</v>
      </c>
      <c r="U25" s="23" t="s">
        <v>54</v>
      </c>
      <c r="V25" s="23" t="s">
        <v>197</v>
      </c>
      <c r="W25" s="23">
        <v>1350</v>
      </c>
      <c r="X25" s="23">
        <v>1350</v>
      </c>
      <c r="Y25" s="27" t="s">
        <v>194</v>
      </c>
      <c r="Z25" s="23">
        <v>33</v>
      </c>
      <c r="AA25" s="23" t="s">
        <v>65</v>
      </c>
      <c r="AB25" s="23"/>
      <c r="AC25" s="23" t="s">
        <v>195</v>
      </c>
      <c r="AD25" s="25">
        <v>29879</v>
      </c>
      <c r="AE25" s="23">
        <v>1</v>
      </c>
      <c r="AF25" s="23" t="s">
        <v>59</v>
      </c>
      <c r="AG25" s="23"/>
      <c r="AH25" s="23">
        <v>347</v>
      </c>
      <c r="AI25" s="23">
        <v>36</v>
      </c>
      <c r="AJ25" s="23">
        <v>98.6</v>
      </c>
      <c r="AK25" s="22">
        <v>7</v>
      </c>
      <c r="AL25" s="23">
        <v>8</v>
      </c>
      <c r="AM25" s="23"/>
      <c r="AN25" s="65"/>
      <c r="AO25" s="60">
        <v>250</v>
      </c>
      <c r="AP25" s="69">
        <f t="shared" si="1"/>
        <v>-250</v>
      </c>
      <c r="AQ25" s="23">
        <v>3.5</v>
      </c>
      <c r="AR25" s="26">
        <v>460</v>
      </c>
      <c r="AS25" s="23">
        <v>29</v>
      </c>
      <c r="AT25" s="23">
        <v>34</v>
      </c>
      <c r="AU25" s="25">
        <v>31</v>
      </c>
      <c r="AV25" s="22">
        <v>20.440000000000001</v>
      </c>
      <c r="AW25" s="23">
        <v>21.59</v>
      </c>
      <c r="AX25" s="25">
        <f t="shared" si="0"/>
        <v>21</v>
      </c>
      <c r="AY25" s="43">
        <v>19.3</v>
      </c>
    </row>
    <row r="26" spans="1:51" x14ac:dyDescent="0.55000000000000004">
      <c r="A26" s="23">
        <v>2022</v>
      </c>
      <c r="B26" s="23" t="s">
        <v>213</v>
      </c>
      <c r="C26" s="23" t="s">
        <v>214</v>
      </c>
      <c r="D26" s="23" t="s">
        <v>1036</v>
      </c>
      <c r="E26" s="23" t="s">
        <v>1340</v>
      </c>
      <c r="F26" s="23" t="s">
        <v>216</v>
      </c>
      <c r="G26" s="23">
        <v>42</v>
      </c>
      <c r="H26" s="23">
        <v>34</v>
      </c>
      <c r="I26" s="23">
        <v>32</v>
      </c>
      <c r="J26" s="23">
        <v>33</v>
      </c>
      <c r="K26" s="23">
        <v>15</v>
      </c>
      <c r="L26" s="23">
        <v>400</v>
      </c>
      <c r="M26" s="23" t="s">
        <v>204</v>
      </c>
      <c r="N26" s="23" t="s">
        <v>55</v>
      </c>
      <c r="O26" s="22">
        <v>950</v>
      </c>
      <c r="P26" s="23">
        <v>950</v>
      </c>
      <c r="Q26" s="23">
        <v>41</v>
      </c>
      <c r="R26" s="23">
        <v>46</v>
      </c>
      <c r="S26" s="23">
        <v>43</v>
      </c>
      <c r="T26" s="23">
        <v>28</v>
      </c>
      <c r="U26" s="23" t="s">
        <v>54</v>
      </c>
      <c r="V26" s="23" t="s">
        <v>197</v>
      </c>
      <c r="W26" s="23">
        <v>950</v>
      </c>
      <c r="X26" s="23">
        <v>950</v>
      </c>
      <c r="Y26" s="27" t="s">
        <v>1026</v>
      </c>
      <c r="Z26" s="23">
        <v>31</v>
      </c>
      <c r="AA26" s="23" t="s">
        <v>107</v>
      </c>
      <c r="AB26" s="23"/>
      <c r="AC26" s="23" t="s">
        <v>195</v>
      </c>
      <c r="AD26" s="23">
        <v>30647</v>
      </c>
      <c r="AE26" s="23">
        <v>1</v>
      </c>
      <c r="AF26" s="23" t="s">
        <v>59</v>
      </c>
      <c r="AG26" s="23"/>
      <c r="AH26" s="23">
        <v>300</v>
      </c>
      <c r="AI26" s="23">
        <v>48</v>
      </c>
      <c r="AJ26" s="23">
        <v>84</v>
      </c>
      <c r="AK26" s="22">
        <v>9</v>
      </c>
      <c r="AL26" s="23">
        <v>10</v>
      </c>
      <c r="AM26" s="23"/>
      <c r="AN26" s="65">
        <v>1750</v>
      </c>
      <c r="AO26" s="60"/>
      <c r="AQ26" s="23">
        <v>3.5</v>
      </c>
      <c r="AR26" s="26">
        <v>430</v>
      </c>
      <c r="AS26" s="23">
        <v>52</v>
      </c>
      <c r="AT26" s="23">
        <v>45</v>
      </c>
      <c r="AU26" s="25">
        <v>49</v>
      </c>
      <c r="AV26" s="22">
        <v>30.38</v>
      </c>
      <c r="AW26" s="23">
        <v>25.96</v>
      </c>
      <c r="AX26" s="25">
        <f t="shared" si="0"/>
        <v>28</v>
      </c>
      <c r="AY26" s="48">
        <v>12</v>
      </c>
    </row>
    <row r="27" spans="1:51" x14ac:dyDescent="0.55000000000000004">
      <c r="A27" s="23">
        <v>2022</v>
      </c>
      <c r="B27" s="23" t="s">
        <v>72</v>
      </c>
      <c r="C27" s="23" t="s">
        <v>125</v>
      </c>
      <c r="D27" s="23" t="s">
        <v>217</v>
      </c>
      <c r="E27" s="23" t="s">
        <v>1340</v>
      </c>
      <c r="F27" s="23" t="s">
        <v>74</v>
      </c>
      <c r="G27" s="23">
        <v>90</v>
      </c>
      <c r="H27" s="22">
        <v>29</v>
      </c>
      <c r="I27" s="23">
        <v>30</v>
      </c>
      <c r="J27" s="23">
        <v>29</v>
      </c>
      <c r="K27" s="23">
        <v>10</v>
      </c>
      <c r="L27" s="23">
        <v>280</v>
      </c>
      <c r="M27" s="23" t="s">
        <v>193</v>
      </c>
      <c r="N27" s="23" t="s">
        <v>55</v>
      </c>
      <c r="O27" s="22">
        <v>1250</v>
      </c>
      <c r="P27" s="23">
        <v>1250</v>
      </c>
      <c r="Q27" s="22">
        <v>45</v>
      </c>
      <c r="R27" s="23">
        <v>47</v>
      </c>
      <c r="S27" s="23">
        <v>46</v>
      </c>
      <c r="T27" s="23">
        <v>18</v>
      </c>
      <c r="U27" s="23" t="s">
        <v>54</v>
      </c>
      <c r="V27" s="23" t="s">
        <v>197</v>
      </c>
      <c r="W27" s="23">
        <v>1250</v>
      </c>
      <c r="X27" s="25">
        <v>1250</v>
      </c>
      <c r="Y27" s="27" t="s">
        <v>194</v>
      </c>
      <c r="Z27" s="23">
        <v>5</v>
      </c>
      <c r="AA27" s="23" t="s">
        <v>56</v>
      </c>
      <c r="AB27" s="23" t="s">
        <v>57</v>
      </c>
      <c r="AC27" s="23" t="s">
        <v>195</v>
      </c>
      <c r="AD27" s="25">
        <v>29100</v>
      </c>
      <c r="AE27" s="23">
        <v>6</v>
      </c>
      <c r="AF27" s="23" t="s">
        <v>59</v>
      </c>
      <c r="AG27" s="23"/>
      <c r="AH27" s="23">
        <v>295</v>
      </c>
      <c r="AI27" s="23">
        <v>34</v>
      </c>
      <c r="AJ27" s="23">
        <v>84</v>
      </c>
      <c r="AK27" s="22">
        <v>8</v>
      </c>
      <c r="AL27" s="23">
        <v>9</v>
      </c>
      <c r="AM27" s="25"/>
      <c r="AN27" s="65">
        <v>250</v>
      </c>
      <c r="AO27" s="60"/>
      <c r="AQ27" s="23">
        <v>2</v>
      </c>
      <c r="AR27" s="26">
        <v>300</v>
      </c>
      <c r="AS27" s="22">
        <v>39</v>
      </c>
      <c r="AT27" s="23">
        <v>39</v>
      </c>
      <c r="AU27" s="25">
        <v>39</v>
      </c>
      <c r="AV27" s="32">
        <v>18.68</v>
      </c>
      <c r="AW27" s="33">
        <v>17.419</v>
      </c>
      <c r="AX27" s="25">
        <f t="shared" si="0"/>
        <v>18</v>
      </c>
      <c r="AY27" s="36">
        <v>9.5</v>
      </c>
    </row>
    <row r="28" spans="1:51" x14ac:dyDescent="0.55000000000000004">
      <c r="A28" s="23">
        <v>2022</v>
      </c>
      <c r="B28" s="23" t="s">
        <v>696</v>
      </c>
      <c r="C28" s="23" t="s">
        <v>697</v>
      </c>
      <c r="D28" s="23" t="s">
        <v>1037</v>
      </c>
      <c r="E28" s="23" t="s">
        <v>1340</v>
      </c>
      <c r="F28" s="23" t="s">
        <v>699</v>
      </c>
      <c r="G28" s="23">
        <v>216</v>
      </c>
      <c r="H28" s="22">
        <v>26</v>
      </c>
      <c r="I28" s="23">
        <v>26</v>
      </c>
      <c r="J28" s="23">
        <v>26</v>
      </c>
      <c r="K28" s="23">
        <v>10</v>
      </c>
      <c r="L28" s="23">
        <v>292</v>
      </c>
      <c r="M28" s="23" t="s">
        <v>204</v>
      </c>
      <c r="N28" s="23" t="s">
        <v>55</v>
      </c>
      <c r="O28" s="22">
        <v>1100</v>
      </c>
      <c r="P28" s="23">
        <v>1100</v>
      </c>
      <c r="Q28" s="22">
        <v>44</v>
      </c>
      <c r="R28" s="23">
        <v>47</v>
      </c>
      <c r="S28" s="23">
        <v>45</v>
      </c>
      <c r="T28" s="23">
        <v>24</v>
      </c>
      <c r="U28" s="23" t="s">
        <v>54</v>
      </c>
      <c r="V28" s="23" t="s">
        <v>197</v>
      </c>
      <c r="W28" s="23">
        <v>1100</v>
      </c>
      <c r="X28" s="25">
        <v>1100</v>
      </c>
      <c r="Y28" s="27" t="s">
        <v>1026</v>
      </c>
      <c r="Z28" s="23">
        <v>31</v>
      </c>
      <c r="AA28" s="23" t="s">
        <v>107</v>
      </c>
      <c r="AB28" s="23"/>
      <c r="AC28" s="23" t="s">
        <v>195</v>
      </c>
      <c r="AD28" s="23">
        <v>29451</v>
      </c>
      <c r="AE28" s="23">
        <v>1</v>
      </c>
      <c r="AF28" s="23" t="s">
        <v>59</v>
      </c>
      <c r="AG28" s="23"/>
      <c r="AH28" s="23">
        <v>300</v>
      </c>
      <c r="AI28" s="23">
        <v>46</v>
      </c>
      <c r="AJ28" s="23">
        <v>116</v>
      </c>
      <c r="AK28" s="22">
        <v>8</v>
      </c>
      <c r="AL28" s="23">
        <v>9</v>
      </c>
      <c r="AM28" s="25"/>
      <c r="AN28" s="65">
        <v>1000</v>
      </c>
      <c r="AO28" s="60"/>
      <c r="AQ28" s="23">
        <v>4</v>
      </c>
      <c r="AR28" s="26">
        <v>320</v>
      </c>
      <c r="AS28" s="22">
        <v>39</v>
      </c>
      <c r="AT28" s="23">
        <v>38</v>
      </c>
      <c r="AU28" s="25">
        <v>39</v>
      </c>
      <c r="AV28" s="32">
        <v>25.29</v>
      </c>
      <c r="AW28" s="23">
        <v>23.13</v>
      </c>
      <c r="AX28" s="25">
        <f t="shared" si="0"/>
        <v>24</v>
      </c>
      <c r="AY28" s="43">
        <v>11.3</v>
      </c>
    </row>
    <row r="29" spans="1:51" x14ac:dyDescent="0.55000000000000004">
      <c r="A29" s="23">
        <v>2022</v>
      </c>
      <c r="B29" s="23" t="s">
        <v>135</v>
      </c>
      <c r="C29" s="23" t="s">
        <v>135</v>
      </c>
      <c r="D29" s="23" t="s">
        <v>1038</v>
      </c>
      <c r="E29" s="23" t="s">
        <v>1340</v>
      </c>
      <c r="F29" s="23" t="s">
        <v>137</v>
      </c>
      <c r="G29" s="23">
        <v>407</v>
      </c>
      <c r="H29" s="22">
        <v>20</v>
      </c>
      <c r="I29" s="23">
        <v>22</v>
      </c>
      <c r="J29" s="23">
        <v>21</v>
      </c>
      <c r="K29" s="23">
        <v>10</v>
      </c>
      <c r="L29" s="23">
        <v>414</v>
      </c>
      <c r="M29" s="23" t="s">
        <v>193</v>
      </c>
      <c r="N29" s="23" t="s">
        <v>55</v>
      </c>
      <c r="O29" s="22">
        <v>1850</v>
      </c>
      <c r="P29" s="23">
        <v>1850</v>
      </c>
      <c r="Q29" s="22">
        <v>74</v>
      </c>
      <c r="R29" s="23">
        <v>70</v>
      </c>
      <c r="S29" s="23">
        <v>72</v>
      </c>
      <c r="T29" s="23">
        <v>17</v>
      </c>
      <c r="U29" s="23" t="s">
        <v>54</v>
      </c>
      <c r="V29" s="23" t="s">
        <v>197</v>
      </c>
      <c r="W29" s="23">
        <v>1850</v>
      </c>
      <c r="X29" s="25">
        <v>1850</v>
      </c>
      <c r="Y29" s="27" t="s">
        <v>194</v>
      </c>
      <c r="Z29" s="23">
        <v>33</v>
      </c>
      <c r="AA29" s="23" t="s">
        <v>65</v>
      </c>
      <c r="AB29" s="23"/>
      <c r="AC29" s="23" t="s">
        <v>195</v>
      </c>
      <c r="AD29" s="23">
        <v>29781</v>
      </c>
      <c r="AE29" s="23">
        <v>1</v>
      </c>
      <c r="AF29" s="23" t="s">
        <v>59</v>
      </c>
      <c r="AG29" s="23"/>
      <c r="AH29" s="23">
        <v>374</v>
      </c>
      <c r="AI29" s="23">
        <v>48</v>
      </c>
      <c r="AJ29" s="23">
        <v>102.6</v>
      </c>
      <c r="AK29" s="22">
        <v>6</v>
      </c>
      <c r="AL29" s="23">
        <v>7</v>
      </c>
      <c r="AM29" s="25"/>
      <c r="AN29" s="65"/>
      <c r="AO29" s="60">
        <v>2750</v>
      </c>
      <c r="AP29" s="69">
        <f t="shared" si="1"/>
        <v>-2750</v>
      </c>
      <c r="AQ29" s="23">
        <v>3</v>
      </c>
      <c r="AR29" s="26">
        <v>430</v>
      </c>
      <c r="AS29" s="22">
        <v>26</v>
      </c>
      <c r="AT29" s="23">
        <v>28</v>
      </c>
      <c r="AU29" s="25">
        <v>27</v>
      </c>
      <c r="AV29" s="32">
        <v>16.37</v>
      </c>
      <c r="AW29" s="23">
        <v>16.850000000000001</v>
      </c>
      <c r="AX29" s="25">
        <f t="shared" si="0"/>
        <v>17</v>
      </c>
      <c r="AY29" s="43">
        <v>19.8</v>
      </c>
    </row>
    <row r="30" spans="1:51" x14ac:dyDescent="0.55000000000000004">
      <c r="A30" s="23">
        <v>2022</v>
      </c>
      <c r="B30" s="23" t="s">
        <v>135</v>
      </c>
      <c r="C30" s="23" t="s">
        <v>135</v>
      </c>
      <c r="D30" s="23" t="s">
        <v>1039</v>
      </c>
      <c r="E30" s="23" t="s">
        <v>1340</v>
      </c>
      <c r="F30" s="23" t="s">
        <v>137</v>
      </c>
      <c r="G30" s="23">
        <v>447</v>
      </c>
      <c r="H30" s="22">
        <v>17</v>
      </c>
      <c r="I30" s="23">
        <v>20</v>
      </c>
      <c r="J30" s="23">
        <v>18</v>
      </c>
      <c r="K30" s="23">
        <v>10</v>
      </c>
      <c r="L30" s="23">
        <v>359</v>
      </c>
      <c r="M30" s="23" t="s">
        <v>193</v>
      </c>
      <c r="N30" s="23" t="s">
        <v>55</v>
      </c>
      <c r="O30" s="22">
        <v>2150</v>
      </c>
      <c r="P30" s="23">
        <v>2150</v>
      </c>
      <c r="Q30" s="22">
        <v>87</v>
      </c>
      <c r="R30" s="23">
        <v>76</v>
      </c>
      <c r="S30" s="23">
        <v>82</v>
      </c>
      <c r="T30" s="23">
        <v>15</v>
      </c>
      <c r="U30" s="23" t="s">
        <v>54</v>
      </c>
      <c r="V30" s="23" t="s">
        <v>197</v>
      </c>
      <c r="W30" s="23">
        <v>2150</v>
      </c>
      <c r="X30" s="25">
        <v>2150</v>
      </c>
      <c r="Y30" s="27" t="s">
        <v>194</v>
      </c>
      <c r="Z30" s="23">
        <v>33</v>
      </c>
      <c r="AA30" s="23" t="s">
        <v>65</v>
      </c>
      <c r="AB30" s="23"/>
      <c r="AC30" s="23" t="s">
        <v>195</v>
      </c>
      <c r="AD30" s="23">
        <v>29782</v>
      </c>
      <c r="AE30" s="23">
        <v>1</v>
      </c>
      <c r="AF30" s="23" t="s">
        <v>59</v>
      </c>
      <c r="AG30" s="23"/>
      <c r="AH30" s="23">
        <v>374</v>
      </c>
      <c r="AI30" s="23">
        <v>48</v>
      </c>
      <c r="AJ30" s="23">
        <v>103</v>
      </c>
      <c r="AK30" s="22">
        <v>5</v>
      </c>
      <c r="AL30" s="23">
        <v>6</v>
      </c>
      <c r="AM30" s="25"/>
      <c r="AN30" s="65"/>
      <c r="AO30" s="60">
        <v>4250</v>
      </c>
      <c r="AP30" s="69">
        <f t="shared" si="1"/>
        <v>-4250</v>
      </c>
      <c r="AQ30" s="23">
        <v>3</v>
      </c>
      <c r="AR30" s="26">
        <v>370</v>
      </c>
      <c r="AS30" s="22">
        <v>21</v>
      </c>
      <c r="AT30" s="23">
        <v>23</v>
      </c>
      <c r="AU30" s="25">
        <v>22</v>
      </c>
      <c r="AV30" s="32">
        <v>14.66</v>
      </c>
      <c r="AW30" s="23">
        <v>14.6</v>
      </c>
      <c r="AX30" s="25">
        <f t="shared" si="0"/>
        <v>15</v>
      </c>
      <c r="AY30" s="43">
        <v>19.8</v>
      </c>
    </row>
    <row r="31" spans="1:51" x14ac:dyDescent="0.55000000000000004">
      <c r="A31" s="23">
        <v>2022</v>
      </c>
      <c r="B31" s="23" t="s">
        <v>135</v>
      </c>
      <c r="C31" s="23" t="s">
        <v>135</v>
      </c>
      <c r="D31" s="23" t="s">
        <v>1040</v>
      </c>
      <c r="E31" s="23" t="s">
        <v>1340</v>
      </c>
      <c r="F31" s="23" t="s">
        <v>137</v>
      </c>
      <c r="G31" s="23">
        <v>607</v>
      </c>
      <c r="H31" s="22">
        <v>21</v>
      </c>
      <c r="I31" s="23">
        <v>24</v>
      </c>
      <c r="J31" s="23">
        <v>22</v>
      </c>
      <c r="K31" s="23">
        <v>10</v>
      </c>
      <c r="L31" s="23">
        <v>463</v>
      </c>
      <c r="M31" s="23" t="s">
        <v>224</v>
      </c>
      <c r="N31" s="23" t="s">
        <v>55</v>
      </c>
      <c r="O31" s="22">
        <v>1700</v>
      </c>
      <c r="P31" s="23">
        <v>1700</v>
      </c>
      <c r="Q31" s="22">
        <v>67</v>
      </c>
      <c r="R31" s="23">
        <v>60</v>
      </c>
      <c r="S31" s="23">
        <v>64</v>
      </c>
      <c r="T31" s="23">
        <v>19</v>
      </c>
      <c r="U31" s="23" t="s">
        <v>54</v>
      </c>
      <c r="V31" s="23" t="s">
        <v>197</v>
      </c>
      <c r="W31" s="23">
        <v>1700</v>
      </c>
      <c r="X31" s="25">
        <v>1700</v>
      </c>
      <c r="Y31" s="27" t="s">
        <v>194</v>
      </c>
      <c r="Z31" s="23">
        <v>6</v>
      </c>
      <c r="AA31" s="23" t="s">
        <v>79</v>
      </c>
      <c r="AB31" s="23" t="s">
        <v>57</v>
      </c>
      <c r="AC31" s="23" t="s">
        <v>195</v>
      </c>
      <c r="AD31" s="23">
        <v>30288</v>
      </c>
      <c r="AE31" s="23">
        <v>1</v>
      </c>
      <c r="AF31" s="23" t="s">
        <v>59</v>
      </c>
      <c r="AG31" s="23"/>
      <c r="AH31" s="23">
        <v>382</v>
      </c>
      <c r="AI31" s="23">
        <v>48</v>
      </c>
      <c r="AJ31" s="23">
        <v>91</v>
      </c>
      <c r="AK31" s="22">
        <v>6</v>
      </c>
      <c r="AL31" s="23">
        <v>8</v>
      </c>
      <c r="AM31" s="25"/>
      <c r="AN31" s="65"/>
      <c r="AO31" s="60">
        <v>2000</v>
      </c>
      <c r="AP31" s="69">
        <f t="shared" si="1"/>
        <v>-2000</v>
      </c>
      <c r="AQ31" s="23">
        <v>3</v>
      </c>
      <c r="AR31" s="26">
        <v>480</v>
      </c>
      <c r="AS31" s="22">
        <v>27</v>
      </c>
      <c r="AT31" s="23">
        <v>31</v>
      </c>
      <c r="AU31" s="25">
        <v>29</v>
      </c>
      <c r="AV31" s="32">
        <v>18.21</v>
      </c>
      <c r="AW31" s="23">
        <v>18.91</v>
      </c>
      <c r="AX31" s="25">
        <f t="shared" si="0"/>
        <v>19</v>
      </c>
      <c r="AY31" s="43">
        <v>21.1</v>
      </c>
    </row>
    <row r="32" spans="1:51" x14ac:dyDescent="0.55000000000000004">
      <c r="A32" s="23">
        <v>2022</v>
      </c>
      <c r="B32" s="23" t="s">
        <v>135</v>
      </c>
      <c r="C32" s="23" t="s">
        <v>135</v>
      </c>
      <c r="D32" s="23" t="s">
        <v>1041</v>
      </c>
      <c r="E32" s="23" t="s">
        <v>1340</v>
      </c>
      <c r="F32" s="23" t="s">
        <v>137</v>
      </c>
      <c r="G32" s="23">
        <v>627</v>
      </c>
      <c r="H32" s="22">
        <v>21</v>
      </c>
      <c r="I32" s="23">
        <v>23</v>
      </c>
      <c r="J32" s="23">
        <v>22</v>
      </c>
      <c r="K32" s="23">
        <v>10</v>
      </c>
      <c r="L32" s="23">
        <v>461</v>
      </c>
      <c r="M32" s="23" t="s">
        <v>224</v>
      </c>
      <c r="N32" s="23" t="s">
        <v>55</v>
      </c>
      <c r="O32" s="22">
        <v>1700</v>
      </c>
      <c r="P32" s="23">
        <v>1700</v>
      </c>
      <c r="Q32" s="22">
        <v>68</v>
      </c>
      <c r="R32" s="23">
        <v>63</v>
      </c>
      <c r="S32" s="23">
        <v>66</v>
      </c>
      <c r="T32" s="23">
        <v>19</v>
      </c>
      <c r="U32" s="23" t="s">
        <v>54</v>
      </c>
      <c r="V32" s="23" t="s">
        <v>197</v>
      </c>
      <c r="W32" s="23">
        <v>1700</v>
      </c>
      <c r="X32" s="25">
        <v>1700</v>
      </c>
      <c r="Y32" s="27" t="s">
        <v>194</v>
      </c>
      <c r="Z32" s="23">
        <v>6</v>
      </c>
      <c r="AA32" s="23" t="s">
        <v>79</v>
      </c>
      <c r="AB32" s="23" t="s">
        <v>57</v>
      </c>
      <c r="AC32" s="23" t="s">
        <v>195</v>
      </c>
      <c r="AD32" s="23">
        <v>30289</v>
      </c>
      <c r="AE32" s="23">
        <v>1</v>
      </c>
      <c r="AF32" s="23" t="s">
        <v>59</v>
      </c>
      <c r="AG32" s="23"/>
      <c r="AH32" s="23">
        <v>382</v>
      </c>
      <c r="AI32" s="23">
        <v>48</v>
      </c>
      <c r="AJ32" s="23">
        <v>91</v>
      </c>
      <c r="AK32" s="22">
        <v>6</v>
      </c>
      <c r="AL32" s="23">
        <v>8</v>
      </c>
      <c r="AM32" s="25"/>
      <c r="AN32" s="65"/>
      <c r="AO32" s="60">
        <v>2000</v>
      </c>
      <c r="AP32" s="69">
        <f t="shared" si="1"/>
        <v>-2000</v>
      </c>
      <c r="AQ32" s="23">
        <v>3</v>
      </c>
      <c r="AR32" s="26">
        <v>480</v>
      </c>
      <c r="AS32" s="22">
        <v>27</v>
      </c>
      <c r="AT32" s="23">
        <v>30</v>
      </c>
      <c r="AU32" s="25">
        <v>28</v>
      </c>
      <c r="AV32" s="32">
        <v>18.3</v>
      </c>
      <c r="AW32" s="23">
        <v>18.89</v>
      </c>
      <c r="AX32" s="25">
        <f t="shared" si="0"/>
        <v>19</v>
      </c>
      <c r="AY32" s="43">
        <v>21.1</v>
      </c>
    </row>
    <row r="33" spans="1:51" x14ac:dyDescent="0.55000000000000004">
      <c r="A33" s="23">
        <v>2022</v>
      </c>
      <c r="B33" s="23" t="s">
        <v>135</v>
      </c>
      <c r="C33" s="23" t="s">
        <v>135</v>
      </c>
      <c r="D33" s="23" t="s">
        <v>1042</v>
      </c>
      <c r="E33" s="23" t="s">
        <v>1340</v>
      </c>
      <c r="F33" s="23" t="s">
        <v>137</v>
      </c>
      <c r="G33" s="23">
        <v>647</v>
      </c>
      <c r="H33" s="22">
        <v>18</v>
      </c>
      <c r="I33" s="23">
        <v>22</v>
      </c>
      <c r="J33" s="23">
        <v>19</v>
      </c>
      <c r="K33" s="23">
        <v>10</v>
      </c>
      <c r="L33" s="23">
        <v>413</v>
      </c>
      <c r="M33" s="23" t="s">
        <v>224</v>
      </c>
      <c r="N33" s="23" t="s">
        <v>55</v>
      </c>
      <c r="O33" s="22">
        <v>1900</v>
      </c>
      <c r="P33" s="23">
        <v>1900</v>
      </c>
      <c r="Q33" s="22">
        <v>74</v>
      </c>
      <c r="R33" s="23">
        <v>66</v>
      </c>
      <c r="S33" s="23">
        <v>70</v>
      </c>
      <c r="T33" s="23">
        <v>17</v>
      </c>
      <c r="U33" s="23" t="s">
        <v>54</v>
      </c>
      <c r="V33" s="23" t="s">
        <v>197</v>
      </c>
      <c r="W33" s="23">
        <v>1900</v>
      </c>
      <c r="X33" s="25">
        <v>1900</v>
      </c>
      <c r="Y33" s="27" t="s">
        <v>194</v>
      </c>
      <c r="Z33" s="23">
        <v>6</v>
      </c>
      <c r="AA33" s="23" t="s">
        <v>79</v>
      </c>
      <c r="AB33" s="23" t="s">
        <v>57</v>
      </c>
      <c r="AC33" s="23" t="s">
        <v>195</v>
      </c>
      <c r="AD33" s="23">
        <v>30303</v>
      </c>
      <c r="AE33" s="23">
        <v>1</v>
      </c>
      <c r="AF33" s="23" t="s">
        <v>59</v>
      </c>
      <c r="AG33" s="23"/>
      <c r="AH33" s="23">
        <v>374</v>
      </c>
      <c r="AI33" s="23">
        <v>48</v>
      </c>
      <c r="AJ33" s="23">
        <v>91</v>
      </c>
      <c r="AK33" s="22">
        <v>5</v>
      </c>
      <c r="AL33" s="23">
        <v>7</v>
      </c>
      <c r="AM33" s="25"/>
      <c r="AN33" s="65"/>
      <c r="AO33" s="60">
        <v>3000</v>
      </c>
      <c r="AP33" s="69">
        <f t="shared" si="1"/>
        <v>-3000</v>
      </c>
      <c r="AQ33" s="23">
        <v>3</v>
      </c>
      <c r="AR33" s="26">
        <v>430</v>
      </c>
      <c r="AS33" s="22">
        <v>24</v>
      </c>
      <c r="AT33" s="23">
        <v>28</v>
      </c>
      <c r="AU33" s="25">
        <v>25</v>
      </c>
      <c r="AV33" s="22">
        <v>16.86</v>
      </c>
      <c r="AW33" s="23">
        <v>17.579999999999998</v>
      </c>
      <c r="AX33" s="25">
        <f t="shared" si="0"/>
        <v>17</v>
      </c>
      <c r="AY33" s="43">
        <v>21.1</v>
      </c>
    </row>
    <row r="34" spans="1:51" x14ac:dyDescent="0.55000000000000004">
      <c r="A34" s="23">
        <v>2022</v>
      </c>
      <c r="B34" s="23" t="s">
        <v>174</v>
      </c>
      <c r="C34" s="23" t="s">
        <v>175</v>
      </c>
      <c r="D34" s="23" t="s">
        <v>1043</v>
      </c>
      <c r="E34" s="23" t="s">
        <v>1340</v>
      </c>
      <c r="F34" s="23" t="s">
        <v>177</v>
      </c>
      <c r="G34" s="23">
        <v>8</v>
      </c>
      <c r="H34" s="22">
        <v>55</v>
      </c>
      <c r="I34" s="23">
        <v>53</v>
      </c>
      <c r="J34" s="23">
        <v>54</v>
      </c>
      <c r="K34" s="23">
        <v>15</v>
      </c>
      <c r="L34" s="23">
        <v>618</v>
      </c>
      <c r="M34" s="23" t="s">
        <v>204</v>
      </c>
      <c r="N34" s="23" t="s">
        <v>55</v>
      </c>
      <c r="O34" s="22">
        <v>550</v>
      </c>
      <c r="P34" s="23">
        <v>550</v>
      </c>
      <c r="Q34" s="22">
        <v>23</v>
      </c>
      <c r="R34" s="23">
        <v>28</v>
      </c>
      <c r="S34" s="23">
        <v>25</v>
      </c>
      <c r="T34" s="23">
        <v>25</v>
      </c>
      <c r="U34" s="23" t="s">
        <v>54</v>
      </c>
      <c r="V34" s="23" t="s">
        <v>197</v>
      </c>
      <c r="W34" s="23">
        <v>550</v>
      </c>
      <c r="X34" s="25">
        <v>550</v>
      </c>
      <c r="Y34" s="27" t="s">
        <v>1026</v>
      </c>
      <c r="Z34" s="23">
        <v>5</v>
      </c>
      <c r="AA34" s="23" t="s">
        <v>56</v>
      </c>
      <c r="AB34" s="23" t="s">
        <v>57</v>
      </c>
      <c r="AC34" s="23" t="s">
        <v>195</v>
      </c>
      <c r="AD34" s="25">
        <v>29464</v>
      </c>
      <c r="AE34" s="23">
        <v>1</v>
      </c>
      <c r="AF34" s="23" t="s">
        <v>59</v>
      </c>
      <c r="AG34" s="23"/>
      <c r="AH34" s="23">
        <v>352</v>
      </c>
      <c r="AI34" s="23">
        <v>25</v>
      </c>
      <c r="AJ34" s="23">
        <v>128.5</v>
      </c>
      <c r="AK34" s="22">
        <v>10</v>
      </c>
      <c r="AL34" s="23">
        <v>10</v>
      </c>
      <c r="AM34" s="25"/>
      <c r="AN34" s="65">
        <v>3750</v>
      </c>
      <c r="AO34" s="60"/>
      <c r="AQ34" s="23">
        <v>2</v>
      </c>
      <c r="AR34" s="26">
        <v>640</v>
      </c>
      <c r="AS34" s="22">
        <v>83</v>
      </c>
      <c r="AT34" s="23">
        <v>72</v>
      </c>
      <c r="AU34" s="25">
        <v>78</v>
      </c>
      <c r="AV34" s="32">
        <v>27.12</v>
      </c>
      <c r="AW34" s="23">
        <v>22.84</v>
      </c>
      <c r="AX34" s="25">
        <f t="shared" si="0"/>
        <v>25</v>
      </c>
      <c r="AY34" s="43">
        <v>11.4</v>
      </c>
    </row>
    <row r="35" spans="1:51" x14ac:dyDescent="0.55000000000000004">
      <c r="A35" s="23">
        <v>2022</v>
      </c>
      <c r="B35" s="23" t="s">
        <v>174</v>
      </c>
      <c r="C35" s="23" t="s">
        <v>175</v>
      </c>
      <c r="D35" s="23" t="s">
        <v>1044</v>
      </c>
      <c r="E35" s="23" t="s">
        <v>1340</v>
      </c>
      <c r="F35" s="23" t="s">
        <v>177</v>
      </c>
      <c r="G35" s="23">
        <v>106</v>
      </c>
      <c r="H35" s="23">
        <v>40</v>
      </c>
      <c r="I35" s="23">
        <v>36</v>
      </c>
      <c r="J35" s="23">
        <v>38</v>
      </c>
      <c r="K35" s="23">
        <v>15</v>
      </c>
      <c r="L35" s="23">
        <v>557</v>
      </c>
      <c r="M35" s="23" t="s">
        <v>204</v>
      </c>
      <c r="N35" s="23" t="s">
        <v>55</v>
      </c>
      <c r="O35" s="22">
        <v>750</v>
      </c>
      <c r="P35" s="23">
        <v>750</v>
      </c>
      <c r="Q35" s="23">
        <v>32</v>
      </c>
      <c r="R35" s="23">
        <v>40</v>
      </c>
      <c r="S35" s="23">
        <v>36</v>
      </c>
      <c r="T35" s="23">
        <v>42</v>
      </c>
      <c r="U35" s="23" t="s">
        <v>54</v>
      </c>
      <c r="V35" s="23" t="s">
        <v>197</v>
      </c>
      <c r="W35" s="23">
        <v>750</v>
      </c>
      <c r="X35" s="23">
        <v>750</v>
      </c>
      <c r="Y35" s="27" t="s">
        <v>325</v>
      </c>
      <c r="Z35" s="23">
        <v>31</v>
      </c>
      <c r="AA35" s="23" t="s">
        <v>107</v>
      </c>
      <c r="AB35" s="23"/>
      <c r="AC35" s="23" t="s">
        <v>195</v>
      </c>
      <c r="AD35" s="25">
        <v>30733</v>
      </c>
      <c r="AE35" s="23">
        <v>1</v>
      </c>
      <c r="AF35" s="23" t="s">
        <v>59</v>
      </c>
      <c r="AG35" s="23"/>
      <c r="AH35" s="23">
        <v>355</v>
      </c>
      <c r="AI35" s="23">
        <v>51</v>
      </c>
      <c r="AJ35" s="23">
        <v>218.2</v>
      </c>
      <c r="AK35" s="22">
        <v>10</v>
      </c>
      <c r="AL35" s="23">
        <v>10</v>
      </c>
      <c r="AM35" s="23"/>
      <c r="AN35" s="65">
        <v>2750</v>
      </c>
      <c r="AO35" s="60"/>
      <c r="AQ35" s="23">
        <v>4.5</v>
      </c>
      <c r="AR35" s="26">
        <v>600</v>
      </c>
      <c r="AS35" s="23">
        <v>72</v>
      </c>
      <c r="AT35" s="23">
        <v>58</v>
      </c>
      <c r="AU35" s="25">
        <v>65</v>
      </c>
      <c r="AV35" s="32">
        <v>46.22</v>
      </c>
      <c r="AW35" s="23">
        <v>37.130000000000003</v>
      </c>
      <c r="AX35" s="25">
        <f t="shared" si="0"/>
        <v>42</v>
      </c>
      <c r="AY35" s="43">
        <v>14.5</v>
      </c>
    </row>
    <row r="36" spans="1:51" x14ac:dyDescent="0.55000000000000004">
      <c r="A36" s="23">
        <v>2022</v>
      </c>
      <c r="B36" s="23" t="s">
        <v>163</v>
      </c>
      <c r="C36" s="23" t="s">
        <v>188</v>
      </c>
      <c r="D36" s="23" t="s">
        <v>1045</v>
      </c>
      <c r="E36" s="23" t="s">
        <v>1340</v>
      </c>
      <c r="F36" s="23" t="s">
        <v>166</v>
      </c>
      <c r="G36" s="23">
        <v>207</v>
      </c>
      <c r="H36" s="22">
        <v>28</v>
      </c>
      <c r="I36" s="23">
        <v>33</v>
      </c>
      <c r="J36" s="23">
        <v>30</v>
      </c>
      <c r="K36" s="23">
        <v>10</v>
      </c>
      <c r="L36" s="23">
        <v>485</v>
      </c>
      <c r="M36" s="23" t="s">
        <v>224</v>
      </c>
      <c r="N36" s="23" t="s">
        <v>55</v>
      </c>
      <c r="O36" s="22">
        <v>1200</v>
      </c>
      <c r="P36" s="23">
        <v>1200</v>
      </c>
      <c r="Q36" s="22">
        <v>46</v>
      </c>
      <c r="R36" s="23">
        <v>48</v>
      </c>
      <c r="S36" s="23">
        <v>47</v>
      </c>
      <c r="T36" s="23">
        <v>22</v>
      </c>
      <c r="U36" s="23" t="s">
        <v>54</v>
      </c>
      <c r="V36" s="23" t="s">
        <v>197</v>
      </c>
      <c r="W36" s="23">
        <v>1200</v>
      </c>
      <c r="X36" s="25">
        <v>1200</v>
      </c>
      <c r="Y36" s="27" t="s">
        <v>194</v>
      </c>
      <c r="Z36" s="23">
        <v>4</v>
      </c>
      <c r="AA36" s="23" t="s">
        <v>140</v>
      </c>
      <c r="AB36" s="23" t="s">
        <v>57</v>
      </c>
      <c r="AC36" s="23" t="s">
        <v>195</v>
      </c>
      <c r="AD36" s="25">
        <v>29749</v>
      </c>
      <c r="AE36" s="23">
        <v>1</v>
      </c>
      <c r="AF36" s="23" t="s">
        <v>59</v>
      </c>
      <c r="AG36" s="23"/>
      <c r="AH36" s="23">
        <v>348</v>
      </c>
      <c r="AI36" s="23">
        <v>34</v>
      </c>
      <c r="AJ36" s="23">
        <v>101</v>
      </c>
      <c r="AK36" s="22">
        <v>8</v>
      </c>
      <c r="AL36" s="23">
        <v>10</v>
      </c>
      <c r="AM36" s="25"/>
      <c r="AN36" s="65">
        <v>500</v>
      </c>
      <c r="AO36" s="60"/>
      <c r="AQ36" s="23">
        <v>3</v>
      </c>
      <c r="AR36" s="26">
        <v>510</v>
      </c>
      <c r="AS36" s="22">
        <v>40</v>
      </c>
      <c r="AT36" s="23">
        <v>44</v>
      </c>
      <c r="AU36" s="25">
        <v>42</v>
      </c>
      <c r="AV36" s="32">
        <v>22.41</v>
      </c>
      <c r="AW36" s="23">
        <v>22.08</v>
      </c>
      <c r="AX36" s="25">
        <f t="shared" si="0"/>
        <v>22</v>
      </c>
      <c r="AY36" s="43">
        <v>15.9</v>
      </c>
    </row>
    <row r="37" spans="1:51" x14ac:dyDescent="0.55000000000000004">
      <c r="A37" s="23">
        <v>2022</v>
      </c>
      <c r="B37" s="23" t="s">
        <v>163</v>
      </c>
      <c r="C37" s="23" t="s">
        <v>188</v>
      </c>
      <c r="D37" s="23" t="s">
        <v>1046</v>
      </c>
      <c r="E37" s="23" t="s">
        <v>1340</v>
      </c>
      <c r="F37" s="23" t="s">
        <v>166</v>
      </c>
      <c r="G37" s="23">
        <v>209</v>
      </c>
      <c r="H37" s="22">
        <v>30</v>
      </c>
      <c r="I37" s="23">
        <v>33</v>
      </c>
      <c r="J37" s="23">
        <v>31</v>
      </c>
      <c r="K37" s="23">
        <v>10</v>
      </c>
      <c r="L37" s="23">
        <v>492</v>
      </c>
      <c r="M37" s="23" t="s">
        <v>224</v>
      </c>
      <c r="N37" s="23" t="s">
        <v>55</v>
      </c>
      <c r="O37" s="22">
        <v>1050</v>
      </c>
      <c r="P37" s="23">
        <v>1050</v>
      </c>
      <c r="Q37" s="22">
        <v>44</v>
      </c>
      <c r="R37" s="23">
        <v>44</v>
      </c>
      <c r="S37" s="23">
        <v>44</v>
      </c>
      <c r="T37" s="23">
        <v>40</v>
      </c>
      <c r="U37" s="23" t="s">
        <v>54</v>
      </c>
      <c r="V37" s="23" t="s">
        <v>197</v>
      </c>
      <c r="W37" s="23">
        <v>1050</v>
      </c>
      <c r="X37" s="25">
        <v>1050</v>
      </c>
      <c r="Y37" s="27" t="s">
        <v>194</v>
      </c>
      <c r="Z37" s="23">
        <v>4</v>
      </c>
      <c r="AA37" s="23" t="s">
        <v>140</v>
      </c>
      <c r="AB37" s="23" t="s">
        <v>57</v>
      </c>
      <c r="AC37" s="23" t="s">
        <v>195</v>
      </c>
      <c r="AD37" s="25">
        <v>31051</v>
      </c>
      <c r="AE37" s="23">
        <v>1</v>
      </c>
      <c r="AF37" s="23" t="s">
        <v>59</v>
      </c>
      <c r="AG37" s="23"/>
      <c r="AH37" s="23">
        <v>369</v>
      </c>
      <c r="AI37" s="23">
        <v>51</v>
      </c>
      <c r="AJ37" s="23">
        <v>136.69999999999999</v>
      </c>
      <c r="AK37" s="22">
        <v>9</v>
      </c>
      <c r="AL37" s="23">
        <v>10</v>
      </c>
      <c r="AM37" s="25"/>
      <c r="AN37" s="65">
        <v>1250</v>
      </c>
      <c r="AO37" s="60"/>
      <c r="AQ37" s="23">
        <v>5</v>
      </c>
      <c r="AR37" s="26">
        <v>530</v>
      </c>
      <c r="AS37" s="22">
        <v>50</v>
      </c>
      <c r="AT37" s="23">
        <v>53</v>
      </c>
      <c r="AU37" s="25">
        <v>52</v>
      </c>
      <c r="AV37" s="32">
        <v>40.85</v>
      </c>
      <c r="AW37" s="23">
        <v>39.97</v>
      </c>
      <c r="AX37" s="25">
        <f t="shared" si="0"/>
        <v>40</v>
      </c>
      <c r="AY37" s="43">
        <v>15.9</v>
      </c>
    </row>
    <row r="38" spans="1:51" x14ac:dyDescent="0.55000000000000004">
      <c r="A38" s="23">
        <v>2022</v>
      </c>
      <c r="B38" s="23" t="s">
        <v>163</v>
      </c>
      <c r="C38" s="23" t="s">
        <v>188</v>
      </c>
      <c r="D38" s="23" t="s">
        <v>1047</v>
      </c>
      <c r="E38" s="23" t="s">
        <v>1340</v>
      </c>
      <c r="F38" s="23" t="s">
        <v>166</v>
      </c>
      <c r="G38" s="23">
        <v>218</v>
      </c>
      <c r="H38" s="22">
        <v>28</v>
      </c>
      <c r="I38" s="23">
        <v>31</v>
      </c>
      <c r="J38" s="23">
        <v>30</v>
      </c>
      <c r="K38" s="23">
        <v>10</v>
      </c>
      <c r="L38" s="23">
        <v>473</v>
      </c>
      <c r="M38" s="23" t="s">
        <v>224</v>
      </c>
      <c r="N38" s="23" t="s">
        <v>55</v>
      </c>
      <c r="O38" s="22">
        <v>1250</v>
      </c>
      <c r="P38" s="23">
        <v>1250</v>
      </c>
      <c r="Q38" s="22">
        <v>53</v>
      </c>
      <c r="R38" s="23">
        <v>50</v>
      </c>
      <c r="S38" s="23">
        <v>51</v>
      </c>
      <c r="T38" s="23">
        <v>21</v>
      </c>
      <c r="U38" s="23" t="s">
        <v>54</v>
      </c>
      <c r="V38" s="23" t="s">
        <v>197</v>
      </c>
      <c r="W38" s="23">
        <v>1250</v>
      </c>
      <c r="X38" s="25">
        <v>1250</v>
      </c>
      <c r="Y38" s="27" t="s">
        <v>194</v>
      </c>
      <c r="Z38" s="23">
        <v>5</v>
      </c>
      <c r="AA38" s="23" t="s">
        <v>56</v>
      </c>
      <c r="AB38" s="23" t="s">
        <v>57</v>
      </c>
      <c r="AC38" s="23" t="s">
        <v>195</v>
      </c>
      <c r="AD38" s="25">
        <v>29764</v>
      </c>
      <c r="AE38" s="23">
        <v>1</v>
      </c>
      <c r="AF38" s="23" t="s">
        <v>59</v>
      </c>
      <c r="AG38" s="23"/>
      <c r="AH38" s="23">
        <v>348</v>
      </c>
      <c r="AI38" s="23">
        <v>34</v>
      </c>
      <c r="AJ38" s="23">
        <v>101</v>
      </c>
      <c r="AK38" s="22">
        <v>8</v>
      </c>
      <c r="AL38" s="23">
        <v>9</v>
      </c>
      <c r="AM38" s="25"/>
      <c r="AN38" s="65">
        <v>250</v>
      </c>
      <c r="AO38" s="60"/>
      <c r="AQ38" s="23">
        <v>3</v>
      </c>
      <c r="AR38" s="26">
        <v>490</v>
      </c>
      <c r="AS38" s="22">
        <v>38</v>
      </c>
      <c r="AT38" s="23">
        <v>42</v>
      </c>
      <c r="AU38" s="25">
        <v>40</v>
      </c>
      <c r="AV38" s="32">
        <v>20.8</v>
      </c>
      <c r="AW38" s="23">
        <v>21.54</v>
      </c>
      <c r="AX38" s="25">
        <f t="shared" si="0"/>
        <v>21</v>
      </c>
      <c r="AY38" s="43">
        <v>15.9</v>
      </c>
    </row>
    <row r="39" spans="1:51" x14ac:dyDescent="0.55000000000000004">
      <c r="A39" s="23">
        <v>2022</v>
      </c>
      <c r="B39" s="23" t="s">
        <v>163</v>
      </c>
      <c r="C39" s="23" t="s">
        <v>188</v>
      </c>
      <c r="D39" s="23" t="s">
        <v>229</v>
      </c>
      <c r="E39" s="23" t="s">
        <v>1340</v>
      </c>
      <c r="F39" s="23" t="s">
        <v>166</v>
      </c>
      <c r="G39" s="23">
        <v>219</v>
      </c>
      <c r="H39" s="22">
        <v>28</v>
      </c>
      <c r="I39" s="23">
        <v>31</v>
      </c>
      <c r="J39" s="23">
        <v>29</v>
      </c>
      <c r="K39" s="23">
        <v>10</v>
      </c>
      <c r="L39" s="23">
        <v>465</v>
      </c>
      <c r="M39" s="23" t="s">
        <v>224</v>
      </c>
      <c r="N39" s="23" t="s">
        <v>55</v>
      </c>
      <c r="O39" s="22">
        <v>1150</v>
      </c>
      <c r="P39" s="23">
        <v>1150</v>
      </c>
      <c r="Q39" s="22">
        <v>49</v>
      </c>
      <c r="R39" s="23">
        <v>48</v>
      </c>
      <c r="S39" s="23">
        <v>48</v>
      </c>
      <c r="T39" s="23">
        <v>38</v>
      </c>
      <c r="U39" s="23" t="s">
        <v>54</v>
      </c>
      <c r="V39" s="23" t="s">
        <v>197</v>
      </c>
      <c r="W39" s="23">
        <v>1150</v>
      </c>
      <c r="X39" s="25">
        <v>1150</v>
      </c>
      <c r="Y39" s="27" t="s">
        <v>194</v>
      </c>
      <c r="Z39" s="23">
        <v>5</v>
      </c>
      <c r="AA39" s="23" t="s">
        <v>56</v>
      </c>
      <c r="AB39" s="23" t="s">
        <v>57</v>
      </c>
      <c r="AC39" s="23" t="s">
        <v>195</v>
      </c>
      <c r="AD39" s="25">
        <v>31053</v>
      </c>
      <c r="AE39" s="23">
        <v>1</v>
      </c>
      <c r="AF39" s="23" t="s">
        <v>59</v>
      </c>
      <c r="AG39" s="23"/>
      <c r="AH39" s="23">
        <v>369</v>
      </c>
      <c r="AI39" s="23">
        <v>51</v>
      </c>
      <c r="AJ39" s="23">
        <v>136.69999999999999</v>
      </c>
      <c r="AK39" s="22">
        <v>9</v>
      </c>
      <c r="AL39" s="23">
        <v>10</v>
      </c>
      <c r="AM39" s="25"/>
      <c r="AN39" s="65">
        <v>750</v>
      </c>
      <c r="AO39" s="60"/>
      <c r="AQ39" s="23">
        <v>5</v>
      </c>
      <c r="AR39" s="26">
        <v>500</v>
      </c>
      <c r="AS39" s="22">
        <v>45</v>
      </c>
      <c r="AT39" s="23">
        <v>49</v>
      </c>
      <c r="AU39" s="25">
        <v>47</v>
      </c>
      <c r="AV39" s="32">
        <v>37.479999999999997</v>
      </c>
      <c r="AW39" s="23">
        <v>38.22</v>
      </c>
      <c r="AX39" s="25">
        <f t="shared" si="0"/>
        <v>38</v>
      </c>
      <c r="AY39" s="43">
        <v>15.9</v>
      </c>
    </row>
    <row r="40" spans="1:51" x14ac:dyDescent="0.55000000000000004">
      <c r="A40" s="23">
        <v>2022</v>
      </c>
      <c r="B40" s="23" t="s">
        <v>163</v>
      </c>
      <c r="C40" s="23" t="s">
        <v>188</v>
      </c>
      <c r="D40" s="23" t="s">
        <v>1048</v>
      </c>
      <c r="E40" s="23" t="s">
        <v>1340</v>
      </c>
      <c r="F40" s="23" t="s">
        <v>166</v>
      </c>
      <c r="G40" s="23">
        <v>212</v>
      </c>
      <c r="H40" s="22">
        <v>28</v>
      </c>
      <c r="I40" s="23">
        <v>33</v>
      </c>
      <c r="J40" s="23">
        <v>30</v>
      </c>
      <c r="K40" s="23">
        <v>10</v>
      </c>
      <c r="L40" s="23">
        <v>485</v>
      </c>
      <c r="M40" s="23" t="s">
        <v>224</v>
      </c>
      <c r="N40" s="23" t="s">
        <v>55</v>
      </c>
      <c r="O40" s="22">
        <v>1200</v>
      </c>
      <c r="P40" s="23">
        <v>1500</v>
      </c>
      <c r="Q40" s="22">
        <v>46</v>
      </c>
      <c r="R40" s="23">
        <v>48</v>
      </c>
      <c r="S40" s="23">
        <v>47</v>
      </c>
      <c r="T40" s="23">
        <v>22</v>
      </c>
      <c r="U40" s="23" t="s">
        <v>54</v>
      </c>
      <c r="V40" s="23" t="s">
        <v>197</v>
      </c>
      <c r="W40" s="23">
        <v>1200</v>
      </c>
      <c r="X40" s="25">
        <v>1200</v>
      </c>
      <c r="Y40" s="27" t="s">
        <v>194</v>
      </c>
      <c r="Z40" s="23">
        <v>7</v>
      </c>
      <c r="AA40" s="23" t="s">
        <v>93</v>
      </c>
      <c r="AB40" s="23" t="s">
        <v>57</v>
      </c>
      <c r="AC40" s="23" t="s">
        <v>195</v>
      </c>
      <c r="AD40" s="25">
        <v>29750</v>
      </c>
      <c r="AE40" s="23">
        <v>1</v>
      </c>
      <c r="AF40" s="23" t="s">
        <v>59</v>
      </c>
      <c r="AG40" s="23"/>
      <c r="AH40" s="23">
        <v>348</v>
      </c>
      <c r="AI40" s="23">
        <v>34</v>
      </c>
      <c r="AJ40" s="23">
        <v>101</v>
      </c>
      <c r="AK40" s="22">
        <v>8</v>
      </c>
      <c r="AL40" s="23">
        <v>10</v>
      </c>
      <c r="AM40" s="25"/>
      <c r="AN40" s="65">
        <v>500</v>
      </c>
      <c r="AO40" s="60"/>
      <c r="AQ40" s="23">
        <v>3</v>
      </c>
      <c r="AR40" s="26">
        <v>510</v>
      </c>
      <c r="AS40" s="22">
        <v>40</v>
      </c>
      <c r="AT40" s="23">
        <v>44</v>
      </c>
      <c r="AU40" s="25">
        <v>42</v>
      </c>
      <c r="AV40" s="32">
        <v>22.41</v>
      </c>
      <c r="AW40" s="23">
        <v>22.08</v>
      </c>
      <c r="AX40" s="25">
        <f t="shared" si="0"/>
        <v>22</v>
      </c>
      <c r="AY40" s="43">
        <v>15.9</v>
      </c>
    </row>
    <row r="41" spans="1:51" x14ac:dyDescent="0.55000000000000004">
      <c r="A41" s="23">
        <v>2022</v>
      </c>
      <c r="B41" s="23" t="s">
        <v>163</v>
      </c>
      <c r="C41" s="23" t="s">
        <v>188</v>
      </c>
      <c r="D41" s="23" t="s">
        <v>230</v>
      </c>
      <c r="E41" s="23" t="s">
        <v>1340</v>
      </c>
      <c r="F41" s="23" t="s">
        <v>166</v>
      </c>
      <c r="G41" s="23">
        <v>214</v>
      </c>
      <c r="H41" s="22">
        <v>30</v>
      </c>
      <c r="I41" s="23">
        <v>33</v>
      </c>
      <c r="J41" s="23">
        <v>31</v>
      </c>
      <c r="K41" s="23">
        <v>10</v>
      </c>
      <c r="L41" s="23">
        <v>492</v>
      </c>
      <c r="M41" s="23" t="s">
        <v>224</v>
      </c>
      <c r="N41" s="23" t="s">
        <v>55</v>
      </c>
      <c r="O41" s="22">
        <v>1050</v>
      </c>
      <c r="P41" s="23">
        <v>1050</v>
      </c>
      <c r="Q41" s="22">
        <v>44</v>
      </c>
      <c r="R41" s="23">
        <v>44</v>
      </c>
      <c r="S41" s="23">
        <v>44</v>
      </c>
      <c r="T41" s="23">
        <v>40</v>
      </c>
      <c r="U41" s="23" t="s">
        <v>54</v>
      </c>
      <c r="V41" s="23" t="s">
        <v>197</v>
      </c>
      <c r="W41" s="23">
        <v>1050</v>
      </c>
      <c r="X41" s="25">
        <v>1050</v>
      </c>
      <c r="Y41" s="27" t="s">
        <v>194</v>
      </c>
      <c r="Z41" s="23">
        <v>7</v>
      </c>
      <c r="AA41" s="23" t="s">
        <v>93</v>
      </c>
      <c r="AB41" s="23" t="s">
        <v>57</v>
      </c>
      <c r="AC41" s="23" t="s">
        <v>195</v>
      </c>
      <c r="AD41" s="25">
        <v>31052</v>
      </c>
      <c r="AE41" s="23">
        <v>1</v>
      </c>
      <c r="AF41" s="23" t="s">
        <v>59</v>
      </c>
      <c r="AG41" s="23"/>
      <c r="AH41" s="23">
        <v>369</v>
      </c>
      <c r="AI41" s="23">
        <v>51</v>
      </c>
      <c r="AJ41" s="23">
        <v>136.69999999999999</v>
      </c>
      <c r="AK41" s="22">
        <v>9</v>
      </c>
      <c r="AL41" s="23">
        <v>10</v>
      </c>
      <c r="AM41" s="25"/>
      <c r="AN41" s="65">
        <v>1250</v>
      </c>
      <c r="AO41" s="60"/>
      <c r="AQ41" s="23">
        <v>5</v>
      </c>
      <c r="AR41" s="26">
        <v>530</v>
      </c>
      <c r="AS41" s="22">
        <v>50</v>
      </c>
      <c r="AT41" s="23">
        <v>53</v>
      </c>
      <c r="AU41" s="25">
        <v>52</v>
      </c>
      <c r="AV41" s="32">
        <v>40.85</v>
      </c>
      <c r="AW41" s="23">
        <v>39.97</v>
      </c>
      <c r="AX41" s="25">
        <f t="shared" si="0"/>
        <v>40</v>
      </c>
      <c r="AY41" s="43">
        <v>15.9</v>
      </c>
    </row>
    <row r="42" spans="1:51" x14ac:dyDescent="0.55000000000000004">
      <c r="A42" s="23">
        <v>2022</v>
      </c>
      <c r="B42" s="23" t="s">
        <v>163</v>
      </c>
      <c r="C42" s="23" t="s">
        <v>188</v>
      </c>
      <c r="D42" s="23" t="s">
        <v>1049</v>
      </c>
      <c r="E42" s="23" t="s">
        <v>1340</v>
      </c>
      <c r="F42" s="23" t="s">
        <v>166</v>
      </c>
      <c r="G42" s="23">
        <v>224</v>
      </c>
      <c r="H42" s="22">
        <v>24</v>
      </c>
      <c r="I42" s="23">
        <v>27</v>
      </c>
      <c r="J42" s="23">
        <v>25</v>
      </c>
      <c r="K42" s="23">
        <v>10</v>
      </c>
      <c r="L42" s="23">
        <v>478</v>
      </c>
      <c r="M42" s="23" t="s">
        <v>224</v>
      </c>
      <c r="N42" s="23" t="s">
        <v>55</v>
      </c>
      <c r="O42" s="22">
        <v>1450</v>
      </c>
      <c r="P42" s="23">
        <v>1450</v>
      </c>
      <c r="Q42" s="22">
        <v>55</v>
      </c>
      <c r="R42" s="23">
        <v>58</v>
      </c>
      <c r="S42" s="23">
        <v>56</v>
      </c>
      <c r="T42" s="23">
        <v>19</v>
      </c>
      <c r="U42" s="23" t="s">
        <v>54</v>
      </c>
      <c r="V42" s="23" t="s">
        <v>197</v>
      </c>
      <c r="W42" s="23">
        <v>1450</v>
      </c>
      <c r="X42" s="25">
        <v>1450</v>
      </c>
      <c r="Y42" s="27" t="s">
        <v>194</v>
      </c>
      <c r="Z42" s="23">
        <v>31</v>
      </c>
      <c r="AA42" s="23" t="s">
        <v>107</v>
      </c>
      <c r="AB42" s="23"/>
      <c r="AC42" s="23" t="s">
        <v>195</v>
      </c>
      <c r="AD42" s="25">
        <v>29756</v>
      </c>
      <c r="AE42" s="23">
        <v>1</v>
      </c>
      <c r="AF42" s="23" t="s">
        <v>59</v>
      </c>
      <c r="AG42" s="23"/>
      <c r="AH42" s="23">
        <v>348</v>
      </c>
      <c r="AI42" s="23">
        <v>34</v>
      </c>
      <c r="AJ42" s="23">
        <v>101</v>
      </c>
      <c r="AK42" s="22">
        <v>7</v>
      </c>
      <c r="AL42" s="23">
        <v>8</v>
      </c>
      <c r="AM42" s="25"/>
      <c r="AN42" s="65"/>
      <c r="AO42" s="60">
        <v>750</v>
      </c>
      <c r="AP42" s="69">
        <f t="shared" si="1"/>
        <v>-750</v>
      </c>
      <c r="AQ42" s="23">
        <v>3</v>
      </c>
      <c r="AR42" s="26">
        <v>500</v>
      </c>
      <c r="AS42" s="22">
        <v>33</v>
      </c>
      <c r="AT42" s="23">
        <v>34</v>
      </c>
      <c r="AU42" s="25">
        <v>33</v>
      </c>
      <c r="AV42" s="22">
        <v>19.420000000000002</v>
      </c>
      <c r="AW42" s="23">
        <v>17.600000000000001</v>
      </c>
      <c r="AX42" s="25">
        <f t="shared" si="0"/>
        <v>19</v>
      </c>
      <c r="AY42" s="43">
        <v>18.8</v>
      </c>
    </row>
    <row r="43" spans="1:51" x14ac:dyDescent="0.55000000000000004">
      <c r="A43" s="23">
        <v>2022</v>
      </c>
      <c r="B43" s="23" t="s">
        <v>163</v>
      </c>
      <c r="C43" s="23" t="s">
        <v>188</v>
      </c>
      <c r="D43" s="23" t="s">
        <v>1050</v>
      </c>
      <c r="E43" s="23" t="s">
        <v>1340</v>
      </c>
      <c r="F43" s="23" t="s">
        <v>166</v>
      </c>
      <c r="G43" s="23">
        <v>226</v>
      </c>
      <c r="H43" s="22">
        <v>28</v>
      </c>
      <c r="I43" s="23">
        <v>28</v>
      </c>
      <c r="J43" s="23">
        <v>28</v>
      </c>
      <c r="K43" s="23">
        <v>10</v>
      </c>
      <c r="L43" s="23">
        <v>521</v>
      </c>
      <c r="M43" s="23" t="s">
        <v>224</v>
      </c>
      <c r="N43" s="23" t="s">
        <v>55</v>
      </c>
      <c r="O43" s="22">
        <v>1200</v>
      </c>
      <c r="P43" s="23">
        <v>1200</v>
      </c>
      <c r="Q43" s="22">
        <v>49</v>
      </c>
      <c r="R43" s="23">
        <v>52</v>
      </c>
      <c r="S43" s="23">
        <v>50</v>
      </c>
      <c r="T43" s="23">
        <v>36</v>
      </c>
      <c r="U43" s="23" t="s">
        <v>54</v>
      </c>
      <c r="V43" s="23" t="s">
        <v>197</v>
      </c>
      <c r="W43" s="23">
        <v>1200</v>
      </c>
      <c r="X43" s="25">
        <v>1200</v>
      </c>
      <c r="Y43" s="27" t="s">
        <v>194</v>
      </c>
      <c r="Z43" s="23">
        <v>31</v>
      </c>
      <c r="AA43" s="23" t="s">
        <v>107</v>
      </c>
      <c r="AB43" s="23"/>
      <c r="AC43" s="23" t="s">
        <v>195</v>
      </c>
      <c r="AD43" s="25">
        <v>31054</v>
      </c>
      <c r="AE43" s="23">
        <v>1</v>
      </c>
      <c r="AF43" s="23" t="s">
        <v>59</v>
      </c>
      <c r="AG43" s="23"/>
      <c r="AH43" s="23">
        <v>369</v>
      </c>
      <c r="AI43" s="23">
        <v>51</v>
      </c>
      <c r="AJ43" s="23">
        <v>136.69999999999999</v>
      </c>
      <c r="AK43" s="22">
        <v>8</v>
      </c>
      <c r="AL43" s="23">
        <v>10</v>
      </c>
      <c r="AM43" s="25"/>
      <c r="AN43" s="65">
        <v>500</v>
      </c>
      <c r="AO43" s="60"/>
      <c r="AQ43" s="23">
        <v>5</v>
      </c>
      <c r="AR43" s="26">
        <v>560</v>
      </c>
      <c r="AS43" s="22">
        <v>45</v>
      </c>
      <c r="AT43" s="23">
        <v>42</v>
      </c>
      <c r="AU43" s="25">
        <v>44</v>
      </c>
      <c r="AV43" s="32">
        <v>36.72</v>
      </c>
      <c r="AW43" s="23">
        <v>34.03</v>
      </c>
      <c r="AX43" s="25">
        <f t="shared" si="0"/>
        <v>36</v>
      </c>
      <c r="AY43" s="43">
        <v>18.8</v>
      </c>
    </row>
    <row r="44" spans="1:51" x14ac:dyDescent="0.55000000000000004">
      <c r="A44" s="23">
        <v>2022</v>
      </c>
      <c r="B44" s="23" t="s">
        <v>163</v>
      </c>
      <c r="C44" s="23" t="s">
        <v>188</v>
      </c>
      <c r="D44" s="23" t="s">
        <v>1051</v>
      </c>
      <c r="E44" s="23" t="s">
        <v>1340</v>
      </c>
      <c r="F44" s="23" t="s">
        <v>166</v>
      </c>
      <c r="G44" s="23">
        <v>231</v>
      </c>
      <c r="H44" s="22">
        <v>26</v>
      </c>
      <c r="I44" s="23">
        <v>28</v>
      </c>
      <c r="J44" s="23">
        <v>27</v>
      </c>
      <c r="K44" s="23">
        <v>10</v>
      </c>
      <c r="L44" s="23">
        <v>505</v>
      </c>
      <c r="M44" s="23" t="s">
        <v>224</v>
      </c>
      <c r="N44" s="23" t="s">
        <v>55</v>
      </c>
      <c r="O44" s="22">
        <v>1400</v>
      </c>
      <c r="P44" s="23">
        <v>1400</v>
      </c>
      <c r="Q44" s="22">
        <v>56</v>
      </c>
      <c r="R44" s="23">
        <v>61</v>
      </c>
      <c r="S44" s="23">
        <v>58</v>
      </c>
      <c r="T44" s="23">
        <v>18</v>
      </c>
      <c r="U44" s="23" t="s">
        <v>54</v>
      </c>
      <c r="V44" s="23" t="s">
        <v>197</v>
      </c>
      <c r="W44" s="23">
        <v>1400</v>
      </c>
      <c r="X44" s="25">
        <v>1400</v>
      </c>
      <c r="Y44" s="27" t="s">
        <v>194</v>
      </c>
      <c r="Z44" s="23">
        <v>33</v>
      </c>
      <c r="AA44" s="23" t="s">
        <v>65</v>
      </c>
      <c r="AB44" s="23"/>
      <c r="AC44" s="23" t="s">
        <v>195</v>
      </c>
      <c r="AD44" s="25">
        <v>29849</v>
      </c>
      <c r="AE44" s="23">
        <v>1</v>
      </c>
      <c r="AF44" s="23" t="s">
        <v>59</v>
      </c>
      <c r="AG44" s="23"/>
      <c r="AH44" s="23">
        <v>348</v>
      </c>
      <c r="AI44" s="23">
        <v>34</v>
      </c>
      <c r="AJ44" s="23">
        <v>101</v>
      </c>
      <c r="AK44" s="22">
        <v>7</v>
      </c>
      <c r="AL44" s="23">
        <v>9</v>
      </c>
      <c r="AM44" s="25"/>
      <c r="AN44" s="65"/>
      <c r="AO44" s="60">
        <v>500</v>
      </c>
      <c r="AP44" s="69">
        <f t="shared" si="1"/>
        <v>-500</v>
      </c>
      <c r="AQ44" s="23">
        <v>3</v>
      </c>
      <c r="AR44" s="26">
        <v>520</v>
      </c>
      <c r="AS44" s="22">
        <v>34</v>
      </c>
      <c r="AT44" s="23">
        <v>35</v>
      </c>
      <c r="AU44" s="25">
        <v>34</v>
      </c>
      <c r="AV44" s="32">
        <v>18.760000000000002</v>
      </c>
      <c r="AW44" s="33">
        <v>17.690000000000001</v>
      </c>
      <c r="AX44" s="25">
        <f t="shared" si="0"/>
        <v>18</v>
      </c>
      <c r="AY44" s="43">
        <v>18.8</v>
      </c>
    </row>
    <row r="45" spans="1:51" x14ac:dyDescent="0.55000000000000004">
      <c r="A45" s="23">
        <v>2022</v>
      </c>
      <c r="B45" s="23" t="s">
        <v>163</v>
      </c>
      <c r="C45" s="23" t="s">
        <v>188</v>
      </c>
      <c r="D45" s="23" t="s">
        <v>1052</v>
      </c>
      <c r="E45" s="23" t="s">
        <v>1340</v>
      </c>
      <c r="F45" s="23" t="s">
        <v>166</v>
      </c>
      <c r="G45" s="23">
        <v>232</v>
      </c>
      <c r="H45" s="22">
        <v>25</v>
      </c>
      <c r="I45" s="23">
        <v>27</v>
      </c>
      <c r="J45" s="23">
        <v>26</v>
      </c>
      <c r="K45" s="23">
        <v>10</v>
      </c>
      <c r="L45" s="23">
        <v>496</v>
      </c>
      <c r="M45" s="23" t="s">
        <v>224</v>
      </c>
      <c r="N45" s="23" t="s">
        <v>55</v>
      </c>
      <c r="O45" s="22">
        <v>1200</v>
      </c>
      <c r="P45" s="23">
        <v>1200</v>
      </c>
      <c r="Q45" s="22">
        <v>49</v>
      </c>
      <c r="R45" s="23">
        <v>49</v>
      </c>
      <c r="S45" s="23">
        <v>49</v>
      </c>
      <c r="T45" s="23">
        <v>36</v>
      </c>
      <c r="U45" s="23" t="s">
        <v>54</v>
      </c>
      <c r="V45" s="23" t="s">
        <v>197</v>
      </c>
      <c r="W45" s="23">
        <v>1200</v>
      </c>
      <c r="X45" s="25">
        <v>1200</v>
      </c>
      <c r="Y45" s="27" t="s">
        <v>194</v>
      </c>
      <c r="Z45" s="23">
        <v>33</v>
      </c>
      <c r="AA45" s="23" t="s">
        <v>65</v>
      </c>
      <c r="AB45" s="23"/>
      <c r="AC45" s="23" t="s">
        <v>195</v>
      </c>
      <c r="AD45" s="25">
        <v>31055</v>
      </c>
      <c r="AE45" s="23">
        <v>1</v>
      </c>
      <c r="AF45" s="23" t="s">
        <v>59</v>
      </c>
      <c r="AG45" s="23"/>
      <c r="AH45" s="23">
        <v>369</v>
      </c>
      <c r="AI45" s="23">
        <v>51</v>
      </c>
      <c r="AJ45" s="23">
        <v>136.69999999999999</v>
      </c>
      <c r="AK45" s="22">
        <v>8</v>
      </c>
      <c r="AL45" s="23">
        <v>10</v>
      </c>
      <c r="AM45" s="25"/>
      <c r="AN45" s="65">
        <v>500</v>
      </c>
      <c r="AO45" s="60"/>
      <c r="AQ45" s="23">
        <v>5</v>
      </c>
      <c r="AR45" s="26">
        <v>530</v>
      </c>
      <c r="AS45" s="22">
        <v>42</v>
      </c>
      <c r="AT45" s="23">
        <v>44</v>
      </c>
      <c r="AU45" s="25">
        <v>43</v>
      </c>
      <c r="AV45" s="32">
        <v>35.93</v>
      </c>
      <c r="AW45" s="23">
        <v>35.56</v>
      </c>
      <c r="AX45" s="25">
        <f t="shared" si="0"/>
        <v>36</v>
      </c>
      <c r="AY45" s="43">
        <v>18.8</v>
      </c>
    </row>
    <row r="46" spans="1:51" x14ac:dyDescent="0.55000000000000004">
      <c r="A46" s="22">
        <v>2022</v>
      </c>
      <c r="B46" s="23" t="s">
        <v>50</v>
      </c>
      <c r="C46" s="23" t="s">
        <v>51</v>
      </c>
      <c r="D46" s="23" t="s">
        <v>52</v>
      </c>
      <c r="E46" s="23" t="s">
        <v>1341</v>
      </c>
      <c r="F46" s="23" t="s">
        <v>53</v>
      </c>
      <c r="G46" s="23">
        <v>352</v>
      </c>
      <c r="H46" s="22">
        <v>81</v>
      </c>
      <c r="I46" s="23">
        <v>83</v>
      </c>
      <c r="J46" s="23">
        <v>82</v>
      </c>
      <c r="K46" s="23"/>
      <c r="L46" s="23">
        <v>238</v>
      </c>
      <c r="M46" s="23" t="s">
        <v>54</v>
      </c>
      <c r="N46" s="23" t="s">
        <v>55</v>
      </c>
      <c r="O46" s="22">
        <v>800</v>
      </c>
      <c r="P46" s="26">
        <v>800</v>
      </c>
      <c r="Q46" s="22"/>
      <c r="R46" s="23"/>
      <c r="S46" s="23"/>
      <c r="T46" s="23"/>
      <c r="U46" s="23"/>
      <c r="V46" s="23"/>
      <c r="W46" s="23"/>
      <c r="X46" s="25"/>
      <c r="Y46" s="27"/>
      <c r="Z46" s="23">
        <v>5</v>
      </c>
      <c r="AA46" s="23" t="s">
        <v>56</v>
      </c>
      <c r="AB46" s="23" t="s">
        <v>57</v>
      </c>
      <c r="AC46" s="23" t="s">
        <v>66</v>
      </c>
      <c r="AD46" s="23">
        <v>28918</v>
      </c>
      <c r="AE46" s="23">
        <v>33</v>
      </c>
      <c r="AF46" s="23" t="s">
        <v>59</v>
      </c>
      <c r="AG46" s="23"/>
      <c r="AH46" s="23">
        <v>723</v>
      </c>
      <c r="AI46" s="23">
        <v>129.19999999999999</v>
      </c>
      <c r="AJ46" s="23">
        <v>148.30000000000001</v>
      </c>
      <c r="AK46" s="23">
        <v>10</v>
      </c>
      <c r="AL46" s="23">
        <v>10</v>
      </c>
      <c r="AM46" s="25"/>
      <c r="AN46" s="65">
        <v>2500</v>
      </c>
      <c r="AO46" s="60"/>
      <c r="AQ46" s="22">
        <v>10</v>
      </c>
      <c r="AR46" s="26"/>
      <c r="AS46" s="22"/>
      <c r="AT46" s="23"/>
      <c r="AU46" s="25"/>
      <c r="AV46" s="28"/>
      <c r="AW46" s="24"/>
      <c r="AX46" s="29">
        <f t="shared" ref="AX46:AX83" si="2">L46</f>
        <v>238</v>
      </c>
    </row>
    <row r="47" spans="1:51" x14ac:dyDescent="0.55000000000000004">
      <c r="A47" s="22">
        <v>2022</v>
      </c>
      <c r="B47" s="23" t="s">
        <v>50</v>
      </c>
      <c r="C47" s="23" t="s">
        <v>51</v>
      </c>
      <c r="D47" s="23" t="s">
        <v>64</v>
      </c>
      <c r="E47" s="23" t="s">
        <v>1341</v>
      </c>
      <c r="F47" s="23" t="s">
        <v>53</v>
      </c>
      <c r="G47" s="23">
        <v>350</v>
      </c>
      <c r="H47" s="22">
        <v>78</v>
      </c>
      <c r="I47" s="23">
        <v>77</v>
      </c>
      <c r="J47" s="23">
        <v>78</v>
      </c>
      <c r="K47" s="23"/>
      <c r="L47" s="23">
        <v>222</v>
      </c>
      <c r="M47" s="23" t="s">
        <v>54</v>
      </c>
      <c r="N47" s="23" t="s">
        <v>55</v>
      </c>
      <c r="O47" s="22">
        <v>850</v>
      </c>
      <c r="P47" s="26">
        <v>850</v>
      </c>
      <c r="Q47" s="22"/>
      <c r="R47" s="23"/>
      <c r="S47" s="23"/>
      <c r="T47" s="23"/>
      <c r="U47" s="23"/>
      <c r="V47" s="23"/>
      <c r="W47" s="23"/>
      <c r="X47" s="25"/>
      <c r="Y47" s="27"/>
      <c r="Z47" s="23">
        <v>33</v>
      </c>
      <c r="AA47" s="23" t="s">
        <v>65</v>
      </c>
      <c r="AB47" s="23"/>
      <c r="AC47" s="23" t="s">
        <v>66</v>
      </c>
      <c r="AD47" s="23">
        <v>29372</v>
      </c>
      <c r="AE47" s="23">
        <v>36</v>
      </c>
      <c r="AF47" s="23" t="s">
        <v>59</v>
      </c>
      <c r="AG47" s="23"/>
      <c r="AH47" s="23">
        <v>397</v>
      </c>
      <c r="AI47" s="23">
        <v>240</v>
      </c>
      <c r="AJ47" s="23">
        <v>138.6</v>
      </c>
      <c r="AK47" s="23">
        <v>10</v>
      </c>
      <c r="AL47" s="23">
        <v>10</v>
      </c>
      <c r="AM47" s="25"/>
      <c r="AN47" s="65">
        <v>2250</v>
      </c>
      <c r="AO47" s="60"/>
      <c r="AQ47" s="22">
        <v>10</v>
      </c>
      <c r="AR47" s="26"/>
      <c r="AS47" s="22"/>
      <c r="AT47" s="23"/>
      <c r="AU47" s="25"/>
      <c r="AV47" s="28"/>
      <c r="AW47" s="24"/>
      <c r="AX47" s="29">
        <f t="shared" si="2"/>
        <v>222</v>
      </c>
    </row>
    <row r="48" spans="1:51" x14ac:dyDescent="0.55000000000000004">
      <c r="A48" s="22">
        <v>2022</v>
      </c>
      <c r="B48" s="23" t="s">
        <v>50</v>
      </c>
      <c r="C48" s="23" t="s">
        <v>51</v>
      </c>
      <c r="D48" s="23" t="s">
        <v>1053</v>
      </c>
      <c r="E48" s="23" t="s">
        <v>1341</v>
      </c>
      <c r="F48" s="23" t="s">
        <v>53</v>
      </c>
      <c r="G48" s="23">
        <v>354</v>
      </c>
      <c r="H48" s="22">
        <v>72</v>
      </c>
      <c r="I48" s="23">
        <v>75</v>
      </c>
      <c r="J48" s="23">
        <v>73</v>
      </c>
      <c r="K48" s="23"/>
      <c r="L48" s="23">
        <v>208</v>
      </c>
      <c r="M48" s="23" t="s">
        <v>54</v>
      </c>
      <c r="N48" s="23" t="s">
        <v>55</v>
      </c>
      <c r="O48" s="22">
        <v>900</v>
      </c>
      <c r="P48" s="26">
        <v>900</v>
      </c>
      <c r="Q48" s="22"/>
      <c r="R48" s="23"/>
      <c r="S48" s="23"/>
      <c r="T48" s="23"/>
      <c r="U48" s="23"/>
      <c r="V48" s="23"/>
      <c r="W48" s="23"/>
      <c r="X48" s="25"/>
      <c r="Y48" s="27"/>
      <c r="Z48" s="23">
        <v>33</v>
      </c>
      <c r="AA48" s="23" t="s">
        <v>65</v>
      </c>
      <c r="AB48" s="23"/>
      <c r="AC48" s="23" t="s">
        <v>66</v>
      </c>
      <c r="AD48" s="23">
        <v>29634</v>
      </c>
      <c r="AE48" s="23">
        <v>36</v>
      </c>
      <c r="AF48" s="23" t="s">
        <v>59</v>
      </c>
      <c r="AG48" s="23"/>
      <c r="AH48" s="23">
        <v>397</v>
      </c>
      <c r="AI48" s="23">
        <v>240</v>
      </c>
      <c r="AJ48" s="23">
        <v>134.5</v>
      </c>
      <c r="AK48" s="23">
        <v>10</v>
      </c>
      <c r="AL48" s="23">
        <v>10</v>
      </c>
      <c r="AM48" s="25"/>
      <c r="AN48" s="65">
        <v>2000</v>
      </c>
      <c r="AO48" s="60"/>
      <c r="AQ48" s="22">
        <v>10</v>
      </c>
      <c r="AR48" s="26"/>
      <c r="AS48" s="22"/>
      <c r="AT48" s="23"/>
      <c r="AU48" s="25"/>
      <c r="AV48" s="28"/>
      <c r="AW48" s="24"/>
      <c r="AX48" s="29">
        <f t="shared" si="2"/>
        <v>208</v>
      </c>
    </row>
    <row r="49" spans="1:50" x14ac:dyDescent="0.55000000000000004">
      <c r="A49" s="22">
        <v>2022</v>
      </c>
      <c r="B49" s="23" t="s">
        <v>50</v>
      </c>
      <c r="C49" s="23" t="s">
        <v>51</v>
      </c>
      <c r="D49" s="23" t="s">
        <v>1054</v>
      </c>
      <c r="E49" s="23" t="s">
        <v>1341</v>
      </c>
      <c r="F49" s="23" t="s">
        <v>53</v>
      </c>
      <c r="G49" s="23">
        <v>356</v>
      </c>
      <c r="H49" s="22">
        <v>62</v>
      </c>
      <c r="I49" s="23">
        <v>64</v>
      </c>
      <c r="J49" s="23">
        <v>63</v>
      </c>
      <c r="K49" s="23"/>
      <c r="L49" s="23">
        <v>181</v>
      </c>
      <c r="M49" s="23" t="s">
        <v>54</v>
      </c>
      <c r="N49" s="23" t="s">
        <v>55</v>
      </c>
      <c r="O49" s="22">
        <v>1050</v>
      </c>
      <c r="P49" s="26">
        <v>1050</v>
      </c>
      <c r="Q49" s="22"/>
      <c r="R49" s="23"/>
      <c r="S49" s="23"/>
      <c r="T49" s="23"/>
      <c r="U49" s="23"/>
      <c r="V49" s="23"/>
      <c r="W49" s="23"/>
      <c r="X49" s="25"/>
      <c r="Y49" s="27"/>
      <c r="Z49" s="23">
        <v>33</v>
      </c>
      <c r="AA49" s="23" t="s">
        <v>65</v>
      </c>
      <c r="AB49" s="23"/>
      <c r="AC49" s="23" t="s">
        <v>66</v>
      </c>
      <c r="AD49" s="23">
        <v>29777</v>
      </c>
      <c r="AE49" s="23">
        <v>36</v>
      </c>
      <c r="AF49" s="23" t="s">
        <v>59</v>
      </c>
      <c r="AG49" s="23"/>
      <c r="AH49" s="23">
        <v>397</v>
      </c>
      <c r="AI49" s="23">
        <v>240</v>
      </c>
      <c r="AJ49" s="23">
        <v>134.5</v>
      </c>
      <c r="AK49" s="23">
        <v>10</v>
      </c>
      <c r="AL49" s="23">
        <v>10</v>
      </c>
      <c r="AM49" s="25"/>
      <c r="AN49" s="65">
        <v>1250</v>
      </c>
      <c r="AO49" s="60"/>
      <c r="AQ49" s="22">
        <v>10</v>
      </c>
      <c r="AR49" s="26"/>
      <c r="AS49" s="22"/>
      <c r="AT49" s="23"/>
      <c r="AU49" s="25"/>
      <c r="AV49" s="28"/>
      <c r="AW49" s="24"/>
      <c r="AX49" s="29">
        <f t="shared" si="2"/>
        <v>181</v>
      </c>
    </row>
    <row r="50" spans="1:50" x14ac:dyDescent="0.55000000000000004">
      <c r="A50" s="22">
        <v>2022</v>
      </c>
      <c r="B50" s="23" t="s">
        <v>50</v>
      </c>
      <c r="C50" s="23" t="s">
        <v>51</v>
      </c>
      <c r="D50" s="23" t="s">
        <v>1055</v>
      </c>
      <c r="E50" s="23" t="s">
        <v>1341</v>
      </c>
      <c r="F50" s="23" t="s">
        <v>53</v>
      </c>
      <c r="G50" s="23">
        <v>355</v>
      </c>
      <c r="H50" s="22">
        <v>73</v>
      </c>
      <c r="I50" s="23">
        <v>78</v>
      </c>
      <c r="J50" s="23">
        <v>75</v>
      </c>
      <c r="K50" s="23"/>
      <c r="L50" s="23">
        <v>212</v>
      </c>
      <c r="M50" s="23" t="s">
        <v>54</v>
      </c>
      <c r="N50" s="23" t="s">
        <v>55</v>
      </c>
      <c r="O50" s="22">
        <v>900</v>
      </c>
      <c r="P50" s="26">
        <v>900</v>
      </c>
      <c r="Q50" s="22"/>
      <c r="R50" s="23"/>
      <c r="S50" s="23"/>
      <c r="T50" s="23"/>
      <c r="U50" s="23"/>
      <c r="V50" s="23"/>
      <c r="W50" s="23"/>
      <c r="X50" s="25"/>
      <c r="Y50" s="27"/>
      <c r="Z50" s="23">
        <v>33</v>
      </c>
      <c r="AA50" s="23" t="s">
        <v>65</v>
      </c>
      <c r="AB50" s="23"/>
      <c r="AC50" s="23" t="s">
        <v>66</v>
      </c>
      <c r="AD50" s="23">
        <v>29635</v>
      </c>
      <c r="AE50" s="23">
        <v>36</v>
      </c>
      <c r="AF50" s="23" t="s">
        <v>59</v>
      </c>
      <c r="AG50" s="23"/>
      <c r="AH50" s="23">
        <v>397</v>
      </c>
      <c r="AI50" s="23">
        <v>240</v>
      </c>
      <c r="AJ50" s="23">
        <v>134.5</v>
      </c>
      <c r="AK50" s="23">
        <v>10</v>
      </c>
      <c r="AL50" s="23">
        <v>10</v>
      </c>
      <c r="AM50" s="25"/>
      <c r="AN50" s="65">
        <v>2000</v>
      </c>
      <c r="AO50" s="60"/>
      <c r="AQ50" s="22">
        <v>10</v>
      </c>
      <c r="AR50" s="26"/>
      <c r="AS50" s="22"/>
      <c r="AT50" s="23"/>
      <c r="AU50" s="25"/>
      <c r="AV50" s="28"/>
      <c r="AW50" s="24"/>
      <c r="AX50" s="29">
        <f t="shared" si="2"/>
        <v>212</v>
      </c>
    </row>
    <row r="51" spans="1:50" x14ac:dyDescent="0.55000000000000004">
      <c r="A51" s="22">
        <v>2022</v>
      </c>
      <c r="B51" s="23" t="s">
        <v>50</v>
      </c>
      <c r="C51" s="23" t="s">
        <v>51</v>
      </c>
      <c r="D51" s="23" t="s">
        <v>1056</v>
      </c>
      <c r="E51" s="23" t="s">
        <v>1341</v>
      </c>
      <c r="F51" s="23" t="s">
        <v>53</v>
      </c>
      <c r="G51" s="23">
        <v>357</v>
      </c>
      <c r="H51" s="22">
        <v>64</v>
      </c>
      <c r="I51" s="23">
        <v>66</v>
      </c>
      <c r="J51" s="23">
        <v>65</v>
      </c>
      <c r="K51" s="23"/>
      <c r="L51" s="23">
        <v>185</v>
      </c>
      <c r="M51" s="23" t="s">
        <v>54</v>
      </c>
      <c r="N51" s="23" t="s">
        <v>55</v>
      </c>
      <c r="O51" s="22">
        <v>1000</v>
      </c>
      <c r="P51" s="26">
        <v>1000</v>
      </c>
      <c r="Q51" s="22"/>
      <c r="R51" s="23"/>
      <c r="S51" s="23"/>
      <c r="T51" s="23"/>
      <c r="U51" s="23"/>
      <c r="V51" s="23"/>
      <c r="W51" s="23"/>
      <c r="X51" s="25"/>
      <c r="Y51" s="27"/>
      <c r="Z51" s="23">
        <v>33</v>
      </c>
      <c r="AA51" s="23" t="s">
        <v>65</v>
      </c>
      <c r="AB51" s="23"/>
      <c r="AC51" s="23" t="s">
        <v>66</v>
      </c>
      <c r="AD51" s="23">
        <v>29778</v>
      </c>
      <c r="AE51" s="23">
        <v>36</v>
      </c>
      <c r="AF51" s="23" t="s">
        <v>59</v>
      </c>
      <c r="AG51" s="23"/>
      <c r="AH51" s="23">
        <v>397</v>
      </c>
      <c r="AI51" s="23">
        <v>240</v>
      </c>
      <c r="AJ51" s="23">
        <v>134.5</v>
      </c>
      <c r="AK51" s="23">
        <v>10</v>
      </c>
      <c r="AL51" s="23">
        <v>10</v>
      </c>
      <c r="AM51" s="25"/>
      <c r="AN51" s="65">
        <v>1500</v>
      </c>
      <c r="AO51" s="60"/>
      <c r="AQ51" s="22">
        <v>10</v>
      </c>
      <c r="AR51" s="26"/>
      <c r="AS51" s="22"/>
      <c r="AT51" s="23"/>
      <c r="AU51" s="25"/>
      <c r="AV51" s="28"/>
      <c r="AW51" s="24"/>
      <c r="AX51" s="29">
        <f t="shared" si="2"/>
        <v>185</v>
      </c>
    </row>
    <row r="52" spans="1:50" x14ac:dyDescent="0.55000000000000004">
      <c r="A52" s="22">
        <v>2022</v>
      </c>
      <c r="B52" s="23" t="s">
        <v>50</v>
      </c>
      <c r="C52" s="23" t="s">
        <v>51</v>
      </c>
      <c r="D52" s="23" t="s">
        <v>69</v>
      </c>
      <c r="E52" s="23" t="s">
        <v>1341</v>
      </c>
      <c r="F52" s="23" t="s">
        <v>53</v>
      </c>
      <c r="G52" s="23">
        <v>351</v>
      </c>
      <c r="H52" s="22">
        <v>76</v>
      </c>
      <c r="I52" s="23">
        <v>78</v>
      </c>
      <c r="J52" s="23">
        <v>77</v>
      </c>
      <c r="K52" s="23"/>
      <c r="L52" s="23">
        <v>218</v>
      </c>
      <c r="M52" s="23" t="s">
        <v>54</v>
      </c>
      <c r="N52" s="23" t="s">
        <v>55</v>
      </c>
      <c r="O52" s="22">
        <v>850</v>
      </c>
      <c r="P52" s="26">
        <v>850</v>
      </c>
      <c r="Q52" s="22"/>
      <c r="R52" s="23"/>
      <c r="S52" s="23"/>
      <c r="T52" s="23"/>
      <c r="U52" s="23"/>
      <c r="V52" s="23"/>
      <c r="W52" s="23"/>
      <c r="X52" s="25"/>
      <c r="Y52" s="27"/>
      <c r="Z52" s="23">
        <v>33</v>
      </c>
      <c r="AA52" s="23" t="s">
        <v>65</v>
      </c>
      <c r="AB52" s="23"/>
      <c r="AC52" s="23" t="s">
        <v>66</v>
      </c>
      <c r="AD52" s="23">
        <v>29618</v>
      </c>
      <c r="AE52" s="23">
        <v>36</v>
      </c>
      <c r="AF52" s="23" t="s">
        <v>59</v>
      </c>
      <c r="AG52" s="23"/>
      <c r="AH52" s="23">
        <v>397</v>
      </c>
      <c r="AI52" s="23">
        <v>240</v>
      </c>
      <c r="AJ52" s="23">
        <v>138.6</v>
      </c>
      <c r="AK52" s="23">
        <v>10</v>
      </c>
      <c r="AL52" s="23">
        <v>10</v>
      </c>
      <c r="AM52" s="25"/>
      <c r="AN52" s="65">
        <v>2250</v>
      </c>
      <c r="AO52" s="60"/>
      <c r="AQ52" s="22">
        <v>10</v>
      </c>
      <c r="AR52" s="26"/>
      <c r="AS52" s="22"/>
      <c r="AT52" s="23"/>
      <c r="AU52" s="25"/>
      <c r="AV52" s="28"/>
      <c r="AW52" s="24"/>
      <c r="AX52" s="29">
        <f t="shared" si="2"/>
        <v>218</v>
      </c>
    </row>
    <row r="53" spans="1:50" x14ac:dyDescent="0.55000000000000004">
      <c r="A53" s="22">
        <v>2022</v>
      </c>
      <c r="B53" s="23" t="s">
        <v>50</v>
      </c>
      <c r="C53" s="23" t="s">
        <v>51</v>
      </c>
      <c r="D53" s="23" t="s">
        <v>70</v>
      </c>
      <c r="E53" s="23" t="s">
        <v>1341</v>
      </c>
      <c r="F53" s="23" t="s">
        <v>53</v>
      </c>
      <c r="G53" s="23">
        <v>358</v>
      </c>
      <c r="H53" s="22">
        <v>100</v>
      </c>
      <c r="I53" s="23">
        <v>89</v>
      </c>
      <c r="J53" s="23">
        <v>95</v>
      </c>
      <c r="K53" s="23"/>
      <c r="L53" s="23">
        <v>241</v>
      </c>
      <c r="M53" s="23" t="s">
        <v>54</v>
      </c>
      <c r="N53" s="23" t="s">
        <v>55</v>
      </c>
      <c r="O53" s="22">
        <v>700</v>
      </c>
      <c r="P53" s="26">
        <v>700</v>
      </c>
      <c r="Q53" s="22"/>
      <c r="R53" s="23"/>
      <c r="S53" s="23"/>
      <c r="T53" s="23"/>
      <c r="U53" s="23"/>
      <c r="V53" s="23"/>
      <c r="W53" s="23"/>
      <c r="X53" s="25"/>
      <c r="Y53" s="27"/>
      <c r="Z53" s="23">
        <v>33</v>
      </c>
      <c r="AA53" s="23" t="s">
        <v>65</v>
      </c>
      <c r="AB53" s="23"/>
      <c r="AC53" s="23" t="s">
        <v>58</v>
      </c>
      <c r="AD53" s="23">
        <v>29717</v>
      </c>
      <c r="AE53" s="23">
        <v>12</v>
      </c>
      <c r="AF53" s="23" t="s">
        <v>59</v>
      </c>
      <c r="AG53" s="23"/>
      <c r="AH53" s="23">
        <v>352</v>
      </c>
      <c r="AI53" s="23">
        <v>234</v>
      </c>
      <c r="AJ53" s="23">
        <v>166.3</v>
      </c>
      <c r="AK53" s="23">
        <v>10</v>
      </c>
      <c r="AL53" s="23">
        <v>10</v>
      </c>
      <c r="AM53" s="25"/>
      <c r="AN53" s="65">
        <v>3000</v>
      </c>
      <c r="AO53" s="60"/>
      <c r="AQ53" s="22">
        <v>9</v>
      </c>
      <c r="AR53" s="26"/>
      <c r="AS53" s="22"/>
      <c r="AT53" s="23"/>
      <c r="AU53" s="25"/>
      <c r="AV53" s="28"/>
      <c r="AW53" s="24"/>
      <c r="AX53" s="29">
        <f t="shared" si="2"/>
        <v>241</v>
      </c>
    </row>
    <row r="54" spans="1:50" x14ac:dyDescent="0.55000000000000004">
      <c r="A54" s="22">
        <v>2022</v>
      </c>
      <c r="B54" s="23" t="s">
        <v>50</v>
      </c>
      <c r="C54" s="23" t="s">
        <v>51</v>
      </c>
      <c r="D54" s="23" t="s">
        <v>1057</v>
      </c>
      <c r="E54" s="23" t="s">
        <v>1341</v>
      </c>
      <c r="F54" s="23" t="s">
        <v>53</v>
      </c>
      <c r="G54" s="23">
        <v>359</v>
      </c>
      <c r="H54" s="22">
        <v>100</v>
      </c>
      <c r="I54" s="23">
        <v>89</v>
      </c>
      <c r="J54" s="23">
        <v>95</v>
      </c>
      <c r="K54" s="23"/>
      <c r="L54" s="23">
        <v>241</v>
      </c>
      <c r="M54" s="23" t="s">
        <v>54</v>
      </c>
      <c r="N54" s="23" t="s">
        <v>55</v>
      </c>
      <c r="O54" s="22">
        <v>700</v>
      </c>
      <c r="P54" s="26">
        <v>700</v>
      </c>
      <c r="Q54" s="22"/>
      <c r="R54" s="23"/>
      <c r="S54" s="23"/>
      <c r="T54" s="23"/>
      <c r="U54" s="23"/>
      <c r="V54" s="23"/>
      <c r="W54" s="23"/>
      <c r="X54" s="25"/>
      <c r="Y54" s="27"/>
      <c r="Z54" s="23">
        <v>33</v>
      </c>
      <c r="AA54" s="23" t="s">
        <v>65</v>
      </c>
      <c r="AB54" s="23"/>
      <c r="AC54" s="23" t="s">
        <v>58</v>
      </c>
      <c r="AD54" s="23">
        <v>29718</v>
      </c>
      <c r="AE54" s="23">
        <v>12</v>
      </c>
      <c r="AF54" s="23" t="s">
        <v>59</v>
      </c>
      <c r="AG54" s="23"/>
      <c r="AH54" s="23">
        <v>352</v>
      </c>
      <c r="AI54" s="23">
        <v>234</v>
      </c>
      <c r="AJ54" s="23">
        <v>166.3</v>
      </c>
      <c r="AK54" s="23">
        <v>10</v>
      </c>
      <c r="AL54" s="23">
        <v>10</v>
      </c>
      <c r="AM54" s="25"/>
      <c r="AN54" s="65">
        <v>3000</v>
      </c>
      <c r="AO54" s="60"/>
      <c r="AQ54" s="22">
        <v>9</v>
      </c>
      <c r="AR54" s="26"/>
      <c r="AS54" s="22"/>
      <c r="AT54" s="23"/>
      <c r="AU54" s="25"/>
      <c r="AV54" s="28"/>
      <c r="AW54" s="24"/>
      <c r="AX54" s="29">
        <f t="shared" si="2"/>
        <v>241</v>
      </c>
    </row>
    <row r="55" spans="1:50" x14ac:dyDescent="0.55000000000000004">
      <c r="A55" s="22">
        <v>2022</v>
      </c>
      <c r="B55" s="23" t="s">
        <v>50</v>
      </c>
      <c r="C55" s="23" t="s">
        <v>51</v>
      </c>
      <c r="D55" s="23" t="s">
        <v>61</v>
      </c>
      <c r="E55" s="23" t="s">
        <v>1341</v>
      </c>
      <c r="F55" s="23" t="s">
        <v>53</v>
      </c>
      <c r="G55" s="23">
        <v>353</v>
      </c>
      <c r="H55" s="22">
        <v>79</v>
      </c>
      <c r="I55" s="23">
        <v>82</v>
      </c>
      <c r="J55" s="23">
        <v>81</v>
      </c>
      <c r="K55" s="23"/>
      <c r="L55" s="23">
        <v>232</v>
      </c>
      <c r="M55" s="23" t="s">
        <v>54</v>
      </c>
      <c r="N55" s="23" t="s">
        <v>55</v>
      </c>
      <c r="O55" s="22">
        <v>800</v>
      </c>
      <c r="P55" s="26">
        <v>800</v>
      </c>
      <c r="Q55" s="22"/>
      <c r="R55" s="23"/>
      <c r="S55" s="23"/>
      <c r="T55" s="23"/>
      <c r="U55" s="23"/>
      <c r="V55" s="23"/>
      <c r="W55" s="23"/>
      <c r="X55" s="25"/>
      <c r="Y55" s="27"/>
      <c r="Z55" s="23">
        <v>5</v>
      </c>
      <c r="AA55" s="23" t="s">
        <v>56</v>
      </c>
      <c r="AB55" s="23" t="s">
        <v>57</v>
      </c>
      <c r="AC55" s="23" t="s">
        <v>66</v>
      </c>
      <c r="AD55" s="23">
        <v>28919</v>
      </c>
      <c r="AE55" s="23">
        <v>33</v>
      </c>
      <c r="AF55" s="23" t="s">
        <v>59</v>
      </c>
      <c r="AG55" s="23"/>
      <c r="AH55" s="23">
        <v>723</v>
      </c>
      <c r="AI55" s="23">
        <v>129.19999999999999</v>
      </c>
      <c r="AJ55" s="23">
        <v>148.30000000000001</v>
      </c>
      <c r="AK55" s="23">
        <v>10</v>
      </c>
      <c r="AL55" s="23">
        <v>10</v>
      </c>
      <c r="AM55" s="25"/>
      <c r="AN55" s="65">
        <v>2500</v>
      </c>
      <c r="AO55" s="60"/>
      <c r="AQ55" s="22">
        <v>10</v>
      </c>
      <c r="AR55" s="26"/>
      <c r="AS55" s="22"/>
      <c r="AT55" s="23"/>
      <c r="AU55" s="25"/>
      <c r="AV55" s="28"/>
      <c r="AW55" s="24"/>
      <c r="AX55" s="29">
        <f t="shared" si="2"/>
        <v>232</v>
      </c>
    </row>
    <row r="56" spans="1:50" x14ac:dyDescent="0.55000000000000004">
      <c r="A56" s="22">
        <v>2022</v>
      </c>
      <c r="B56" s="23" t="s">
        <v>72</v>
      </c>
      <c r="C56" s="23" t="s">
        <v>72</v>
      </c>
      <c r="D56" s="23" t="s">
        <v>1058</v>
      </c>
      <c r="E56" s="23" t="s">
        <v>1341</v>
      </c>
      <c r="F56" s="23" t="s">
        <v>74</v>
      </c>
      <c r="G56" s="23">
        <v>450</v>
      </c>
      <c r="H56" s="22">
        <v>94</v>
      </c>
      <c r="I56" s="23">
        <v>98</v>
      </c>
      <c r="J56" s="23">
        <v>96</v>
      </c>
      <c r="K56" s="23"/>
      <c r="L56" s="23">
        <v>270</v>
      </c>
      <c r="M56" s="23" t="s">
        <v>54</v>
      </c>
      <c r="N56" s="23" t="s">
        <v>55</v>
      </c>
      <c r="O56" s="22">
        <v>700</v>
      </c>
      <c r="P56" s="26">
        <v>700</v>
      </c>
      <c r="Q56" s="22"/>
      <c r="R56" s="23"/>
      <c r="S56" s="23"/>
      <c r="T56" s="23"/>
      <c r="U56" s="23"/>
      <c r="V56" s="23"/>
      <c r="W56" s="23"/>
      <c r="X56" s="25"/>
      <c r="Y56" s="27"/>
      <c r="Z56" s="23">
        <v>3</v>
      </c>
      <c r="AA56" s="23" t="s">
        <v>75</v>
      </c>
      <c r="AB56" s="23" t="s">
        <v>57</v>
      </c>
      <c r="AC56" s="23" t="s">
        <v>66</v>
      </c>
      <c r="AD56" s="23">
        <v>30828</v>
      </c>
      <c r="AE56" s="23">
        <v>7</v>
      </c>
      <c r="AF56" s="23" t="s">
        <v>59</v>
      </c>
      <c r="AG56" s="23"/>
      <c r="AH56" s="23">
        <v>399</v>
      </c>
      <c r="AI56" s="23">
        <v>210.6</v>
      </c>
      <c r="AJ56" s="23">
        <v>149</v>
      </c>
      <c r="AK56" s="23">
        <v>10</v>
      </c>
      <c r="AL56" s="23">
        <v>10</v>
      </c>
      <c r="AM56" s="25"/>
      <c r="AN56" s="65">
        <v>3000</v>
      </c>
      <c r="AO56" s="60"/>
      <c r="AQ56" s="22">
        <v>10</v>
      </c>
      <c r="AR56" s="26"/>
      <c r="AS56" s="22"/>
      <c r="AT56" s="23"/>
      <c r="AU56" s="25"/>
      <c r="AV56" s="28">
        <v>265.41768252999998</v>
      </c>
      <c r="AW56" s="24">
        <v>276.44189144000001</v>
      </c>
      <c r="AX56" s="29">
        <f t="shared" si="2"/>
        <v>270</v>
      </c>
    </row>
    <row r="57" spans="1:50" x14ac:dyDescent="0.55000000000000004">
      <c r="A57" s="22">
        <v>2022</v>
      </c>
      <c r="B57" s="23" t="s">
        <v>72</v>
      </c>
      <c r="C57" s="23" t="s">
        <v>72</v>
      </c>
      <c r="D57" s="23" t="s">
        <v>1059</v>
      </c>
      <c r="E57" s="23" t="s">
        <v>1341</v>
      </c>
      <c r="F57" s="23" t="s">
        <v>74</v>
      </c>
      <c r="G57" s="23">
        <v>451</v>
      </c>
      <c r="H57" s="22">
        <v>79</v>
      </c>
      <c r="I57" s="23">
        <v>80</v>
      </c>
      <c r="J57" s="23">
        <v>80</v>
      </c>
      <c r="K57" s="23"/>
      <c r="L57" s="23">
        <v>227</v>
      </c>
      <c r="M57" s="23" t="s">
        <v>54</v>
      </c>
      <c r="N57" s="23" t="s">
        <v>55</v>
      </c>
      <c r="O57" s="22">
        <v>850</v>
      </c>
      <c r="P57" s="26">
        <v>850</v>
      </c>
      <c r="Q57" s="22"/>
      <c r="R57" s="23"/>
      <c r="S57" s="23"/>
      <c r="T57" s="23"/>
      <c r="U57" s="23"/>
      <c r="V57" s="23"/>
      <c r="W57" s="23"/>
      <c r="X57" s="25"/>
      <c r="Y57" s="27"/>
      <c r="Z57" s="23">
        <v>3</v>
      </c>
      <c r="AA57" s="23" t="s">
        <v>75</v>
      </c>
      <c r="AB57" s="23" t="s">
        <v>57</v>
      </c>
      <c r="AC57" s="23" t="s">
        <v>66</v>
      </c>
      <c r="AD57" s="23">
        <v>30829</v>
      </c>
      <c r="AE57" s="23">
        <v>7</v>
      </c>
      <c r="AF57" s="23" t="s">
        <v>59</v>
      </c>
      <c r="AG57" s="23"/>
      <c r="AH57" s="23">
        <v>399</v>
      </c>
      <c r="AI57" s="23">
        <v>210.6</v>
      </c>
      <c r="AJ57" s="23">
        <v>149</v>
      </c>
      <c r="AK57" s="23">
        <v>10</v>
      </c>
      <c r="AL57" s="23">
        <v>10</v>
      </c>
      <c r="AM57" s="25"/>
      <c r="AN57" s="65">
        <v>2250</v>
      </c>
      <c r="AO57" s="60"/>
      <c r="AQ57" s="22">
        <v>10</v>
      </c>
      <c r="AR57" s="26"/>
      <c r="AS57" s="22"/>
      <c r="AT57" s="23"/>
      <c r="AU57" s="25"/>
      <c r="AV57" s="28">
        <v>225.24491989999999</v>
      </c>
      <c r="AW57" s="24">
        <v>228.26229139999998</v>
      </c>
      <c r="AX57" s="29">
        <f t="shared" si="2"/>
        <v>227</v>
      </c>
    </row>
    <row r="58" spans="1:50" x14ac:dyDescent="0.55000000000000004">
      <c r="A58" s="22">
        <v>2022</v>
      </c>
      <c r="B58" s="23" t="s">
        <v>72</v>
      </c>
      <c r="C58" s="23" t="s">
        <v>72</v>
      </c>
      <c r="D58" s="23" t="s">
        <v>1060</v>
      </c>
      <c r="E58" s="23" t="s">
        <v>1341</v>
      </c>
      <c r="F58" s="23" t="s">
        <v>74</v>
      </c>
      <c r="G58" s="23">
        <v>440</v>
      </c>
      <c r="H58" s="22">
        <v>109</v>
      </c>
      <c r="I58" s="23">
        <v>108</v>
      </c>
      <c r="J58" s="23">
        <v>109</v>
      </c>
      <c r="K58" s="23"/>
      <c r="L58" s="23">
        <v>301</v>
      </c>
      <c r="M58" s="23" t="s">
        <v>54</v>
      </c>
      <c r="N58" s="23" t="s">
        <v>55</v>
      </c>
      <c r="O58" s="22">
        <v>600</v>
      </c>
      <c r="P58" s="26">
        <v>600</v>
      </c>
      <c r="Q58" s="22"/>
      <c r="R58" s="23"/>
      <c r="S58" s="23"/>
      <c r="T58" s="23"/>
      <c r="U58" s="23"/>
      <c r="V58" s="23"/>
      <c r="W58" s="23"/>
      <c r="X58" s="25"/>
      <c r="Y58" s="27"/>
      <c r="Z58" s="23">
        <v>3</v>
      </c>
      <c r="AA58" s="23" t="s">
        <v>75</v>
      </c>
      <c r="AB58" s="23" t="s">
        <v>57</v>
      </c>
      <c r="AC58" s="23" t="s">
        <v>66</v>
      </c>
      <c r="AD58" s="23">
        <v>30826</v>
      </c>
      <c r="AE58" s="23">
        <v>7</v>
      </c>
      <c r="AF58" s="23" t="s">
        <v>59</v>
      </c>
      <c r="AG58" s="23"/>
      <c r="AH58" s="23">
        <v>399</v>
      </c>
      <c r="AI58" s="23">
        <v>210.6</v>
      </c>
      <c r="AJ58" s="23">
        <v>149</v>
      </c>
      <c r="AK58" s="23">
        <v>10</v>
      </c>
      <c r="AL58" s="23">
        <v>10</v>
      </c>
      <c r="AM58" s="25"/>
      <c r="AN58" s="65">
        <v>3500</v>
      </c>
      <c r="AO58" s="60"/>
      <c r="AQ58" s="22">
        <v>10</v>
      </c>
      <c r="AR58" s="26"/>
      <c r="AS58" s="22"/>
      <c r="AT58" s="23"/>
      <c r="AU58" s="25"/>
      <c r="AV58" s="28">
        <v>302.0937892</v>
      </c>
      <c r="AW58" s="24">
        <v>299.10359360000001</v>
      </c>
      <c r="AX58" s="29">
        <f t="shared" si="2"/>
        <v>301</v>
      </c>
    </row>
    <row r="59" spans="1:50" x14ac:dyDescent="0.55000000000000004">
      <c r="A59" s="22">
        <v>2022</v>
      </c>
      <c r="B59" s="23" t="s">
        <v>72</v>
      </c>
      <c r="C59" s="23" t="s">
        <v>72</v>
      </c>
      <c r="D59" s="23" t="s">
        <v>1061</v>
      </c>
      <c r="E59" s="23" t="s">
        <v>1341</v>
      </c>
      <c r="F59" s="23" t="s">
        <v>74</v>
      </c>
      <c r="G59" s="23">
        <v>441</v>
      </c>
      <c r="H59" s="22">
        <v>100</v>
      </c>
      <c r="I59" s="23">
        <v>98</v>
      </c>
      <c r="J59" s="23">
        <v>99</v>
      </c>
      <c r="K59" s="23"/>
      <c r="L59" s="23">
        <v>282</v>
      </c>
      <c r="M59" s="23" t="s">
        <v>54</v>
      </c>
      <c r="N59" s="23" t="s">
        <v>55</v>
      </c>
      <c r="O59" s="22">
        <v>650</v>
      </c>
      <c r="P59" s="26">
        <v>650</v>
      </c>
      <c r="Q59" s="22"/>
      <c r="R59" s="23"/>
      <c r="S59" s="23"/>
      <c r="T59" s="23"/>
      <c r="U59" s="23"/>
      <c r="V59" s="23"/>
      <c r="W59" s="23"/>
      <c r="X59" s="25"/>
      <c r="Y59" s="27"/>
      <c r="Z59" s="23">
        <v>3</v>
      </c>
      <c r="AA59" s="23" t="s">
        <v>75</v>
      </c>
      <c r="AB59" s="23" t="s">
        <v>57</v>
      </c>
      <c r="AC59" s="23" t="s">
        <v>66</v>
      </c>
      <c r="AD59" s="23">
        <v>30827</v>
      </c>
      <c r="AE59" s="23">
        <v>7</v>
      </c>
      <c r="AF59" s="23" t="s">
        <v>59</v>
      </c>
      <c r="AG59" s="23"/>
      <c r="AH59" s="23">
        <v>399</v>
      </c>
      <c r="AI59" s="23">
        <v>210.6</v>
      </c>
      <c r="AJ59" s="23">
        <v>149</v>
      </c>
      <c r="AK59" s="23">
        <v>10</v>
      </c>
      <c r="AL59" s="23">
        <v>10</v>
      </c>
      <c r="AM59" s="25"/>
      <c r="AN59" s="65">
        <v>3250</v>
      </c>
      <c r="AO59" s="60"/>
      <c r="AQ59" s="22">
        <v>10</v>
      </c>
      <c r="AR59" s="26"/>
      <c r="AS59" s="22"/>
      <c r="AT59" s="23"/>
      <c r="AU59" s="25"/>
      <c r="AV59" s="28">
        <v>284.25835788000001</v>
      </c>
      <c r="AW59" s="24">
        <v>279.17712620000003</v>
      </c>
      <c r="AX59" s="29">
        <f t="shared" si="2"/>
        <v>282</v>
      </c>
    </row>
    <row r="60" spans="1:50" x14ac:dyDescent="0.55000000000000004">
      <c r="A60" s="22">
        <v>2022</v>
      </c>
      <c r="B60" s="23" t="s">
        <v>72</v>
      </c>
      <c r="C60" s="23" t="s">
        <v>72</v>
      </c>
      <c r="D60" s="23" t="s">
        <v>1062</v>
      </c>
      <c r="E60" s="23" t="s">
        <v>1341</v>
      </c>
      <c r="F60" s="23" t="s">
        <v>74</v>
      </c>
      <c r="G60" s="23">
        <v>120</v>
      </c>
      <c r="H60" s="22">
        <v>86</v>
      </c>
      <c r="I60" s="23">
        <v>87</v>
      </c>
      <c r="J60" s="23">
        <v>86</v>
      </c>
      <c r="K60" s="23"/>
      <c r="L60" s="23">
        <v>324</v>
      </c>
      <c r="M60" s="23" t="s">
        <v>54</v>
      </c>
      <c r="N60" s="23" t="s">
        <v>55</v>
      </c>
      <c r="O60" s="22">
        <v>750</v>
      </c>
      <c r="P60" s="26">
        <v>750</v>
      </c>
      <c r="Q60" s="22"/>
      <c r="R60" s="23"/>
      <c r="S60" s="23"/>
      <c r="T60" s="23"/>
      <c r="U60" s="23"/>
      <c r="V60" s="23"/>
      <c r="W60" s="23"/>
      <c r="X60" s="25"/>
      <c r="Y60" s="27"/>
      <c r="Z60" s="23">
        <v>33</v>
      </c>
      <c r="AA60" s="23" t="s">
        <v>65</v>
      </c>
      <c r="AB60" s="23"/>
      <c r="AC60" s="23" t="s">
        <v>66</v>
      </c>
      <c r="AD60" s="23">
        <v>30823</v>
      </c>
      <c r="AE60" s="23">
        <v>11</v>
      </c>
      <c r="AF60" s="23" t="s">
        <v>59</v>
      </c>
      <c r="AG60" s="23"/>
      <c r="AH60" s="23">
        <v>369</v>
      </c>
      <c r="AI60" s="23">
        <v>303</v>
      </c>
      <c r="AJ60" s="23">
        <v>174</v>
      </c>
      <c r="AK60" s="23">
        <v>10</v>
      </c>
      <c r="AL60" s="23">
        <v>10</v>
      </c>
      <c r="AM60" s="25"/>
      <c r="AN60" s="65">
        <v>2750</v>
      </c>
      <c r="AO60" s="60"/>
      <c r="AQ60" s="22">
        <v>12</v>
      </c>
      <c r="AR60" s="26"/>
      <c r="AS60" s="22"/>
      <c r="AT60" s="23"/>
      <c r="AU60" s="25"/>
      <c r="AV60" s="53">
        <v>323.94771059999999</v>
      </c>
      <c r="AW60" s="53">
        <v>325.11029039999994</v>
      </c>
      <c r="AX60" s="29">
        <f t="shared" si="2"/>
        <v>324</v>
      </c>
    </row>
    <row r="61" spans="1:50" x14ac:dyDescent="0.55000000000000004">
      <c r="A61" s="22">
        <v>2022</v>
      </c>
      <c r="B61" s="23" t="s">
        <v>72</v>
      </c>
      <c r="C61" s="23" t="s">
        <v>72</v>
      </c>
      <c r="D61" s="23" t="s">
        <v>1063</v>
      </c>
      <c r="E61" s="23" t="s">
        <v>1341</v>
      </c>
      <c r="F61" s="23" t="s">
        <v>74</v>
      </c>
      <c r="G61" s="23">
        <v>121</v>
      </c>
      <c r="H61" s="22">
        <v>82</v>
      </c>
      <c r="I61" s="23">
        <v>84</v>
      </c>
      <c r="J61" s="23">
        <v>83</v>
      </c>
      <c r="K61" s="23"/>
      <c r="L61" s="23">
        <v>305</v>
      </c>
      <c r="M61" s="23" t="s">
        <v>54</v>
      </c>
      <c r="N61" s="23" t="s">
        <v>55</v>
      </c>
      <c r="O61" s="22">
        <v>800</v>
      </c>
      <c r="P61" s="26">
        <v>800</v>
      </c>
      <c r="Q61" s="22"/>
      <c r="R61" s="23"/>
      <c r="S61" s="23"/>
      <c r="T61" s="23"/>
      <c r="U61" s="23"/>
      <c r="V61" s="23"/>
      <c r="W61" s="23"/>
      <c r="X61" s="25"/>
      <c r="Y61" s="27"/>
      <c r="Z61" s="23">
        <v>33</v>
      </c>
      <c r="AA61" s="23" t="s">
        <v>65</v>
      </c>
      <c r="AB61" s="23"/>
      <c r="AC61" s="23" t="s">
        <v>66</v>
      </c>
      <c r="AD61" s="23">
        <v>30824</v>
      </c>
      <c r="AE61" s="23">
        <v>11</v>
      </c>
      <c r="AF61" s="23" t="s">
        <v>59</v>
      </c>
      <c r="AG61" s="23"/>
      <c r="AH61" s="23">
        <v>369</v>
      </c>
      <c r="AI61" s="23">
        <v>303</v>
      </c>
      <c r="AJ61" s="23">
        <v>174</v>
      </c>
      <c r="AK61" s="23">
        <v>10</v>
      </c>
      <c r="AL61" s="23">
        <v>10</v>
      </c>
      <c r="AM61" s="25"/>
      <c r="AN61" s="65">
        <v>2500</v>
      </c>
      <c r="AO61" s="60"/>
      <c r="AQ61" s="22">
        <v>12</v>
      </c>
      <c r="AR61" s="26"/>
      <c r="AS61" s="22"/>
      <c r="AT61" s="23"/>
      <c r="AU61" s="25"/>
      <c r="AV61" s="28">
        <v>303.14920208572613</v>
      </c>
      <c r="AW61" s="24">
        <v>307.26208633966792</v>
      </c>
      <c r="AX61" s="29">
        <f t="shared" si="2"/>
        <v>305</v>
      </c>
    </row>
    <row r="62" spans="1:50" x14ac:dyDescent="0.55000000000000004">
      <c r="A62" s="22">
        <v>2022</v>
      </c>
      <c r="B62" s="23" t="s">
        <v>72</v>
      </c>
      <c r="C62" s="23" t="s">
        <v>72</v>
      </c>
      <c r="D62" s="23" t="s">
        <v>1064</v>
      </c>
      <c r="E62" s="23" t="s">
        <v>1341</v>
      </c>
      <c r="F62" s="23" t="s">
        <v>74</v>
      </c>
      <c r="G62" s="23">
        <v>122</v>
      </c>
      <c r="H62" s="22">
        <v>86</v>
      </c>
      <c r="I62" s="23">
        <v>85</v>
      </c>
      <c r="J62" s="23">
        <v>86</v>
      </c>
      <c r="K62" s="23"/>
      <c r="L62" s="23">
        <v>315</v>
      </c>
      <c r="M62" s="23" t="s">
        <v>54</v>
      </c>
      <c r="N62" s="23" t="s">
        <v>55</v>
      </c>
      <c r="O62" s="22">
        <v>750</v>
      </c>
      <c r="P62" s="26">
        <v>750</v>
      </c>
      <c r="Q62" s="22"/>
      <c r="R62" s="23"/>
      <c r="S62" s="23"/>
      <c r="T62" s="23"/>
      <c r="U62" s="23"/>
      <c r="V62" s="23"/>
      <c r="W62" s="23"/>
      <c r="X62" s="25"/>
      <c r="Y62" s="27"/>
      <c r="Z62" s="23">
        <v>33</v>
      </c>
      <c r="AA62" s="23" t="s">
        <v>65</v>
      </c>
      <c r="AB62" s="23"/>
      <c r="AC62" s="23" t="s">
        <v>66</v>
      </c>
      <c r="AD62" s="23">
        <v>30825</v>
      </c>
      <c r="AE62" s="23">
        <v>11</v>
      </c>
      <c r="AF62" s="23" t="s">
        <v>59</v>
      </c>
      <c r="AG62" s="23"/>
      <c r="AH62" s="23">
        <v>369</v>
      </c>
      <c r="AI62" s="23">
        <v>303</v>
      </c>
      <c r="AJ62" s="23">
        <v>174</v>
      </c>
      <c r="AK62" s="23">
        <v>10</v>
      </c>
      <c r="AL62" s="23">
        <v>10</v>
      </c>
      <c r="AM62" s="25"/>
      <c r="AN62" s="65">
        <v>2750</v>
      </c>
      <c r="AO62" s="60"/>
      <c r="AQ62" s="22">
        <v>12</v>
      </c>
      <c r="AR62" s="26"/>
      <c r="AS62" s="22"/>
      <c r="AT62" s="23"/>
      <c r="AU62" s="25"/>
      <c r="AV62" s="28">
        <v>316.21016636223021</v>
      </c>
      <c r="AW62" s="24">
        <v>313.52090777949627</v>
      </c>
      <c r="AX62" s="29">
        <f t="shared" si="2"/>
        <v>315</v>
      </c>
    </row>
    <row r="63" spans="1:50" x14ac:dyDescent="0.55000000000000004">
      <c r="A63" s="22">
        <v>2022</v>
      </c>
      <c r="B63" s="23" t="s">
        <v>213</v>
      </c>
      <c r="C63" s="23" t="s">
        <v>386</v>
      </c>
      <c r="D63" s="23" t="s">
        <v>1065</v>
      </c>
      <c r="E63" s="23" t="s">
        <v>1341</v>
      </c>
      <c r="F63" s="23" t="s">
        <v>216</v>
      </c>
      <c r="G63" s="23">
        <v>276</v>
      </c>
      <c r="H63" s="22">
        <v>73</v>
      </c>
      <c r="I63" s="23">
        <v>60</v>
      </c>
      <c r="J63" s="23">
        <v>66</v>
      </c>
      <c r="K63" s="23"/>
      <c r="L63" s="23">
        <v>300</v>
      </c>
      <c r="M63" s="23" t="s">
        <v>54</v>
      </c>
      <c r="N63" s="23" t="s">
        <v>55</v>
      </c>
      <c r="O63" s="22">
        <v>1000</v>
      </c>
      <c r="P63" s="26">
        <v>1000</v>
      </c>
      <c r="Q63" s="22"/>
      <c r="R63" s="23"/>
      <c r="S63" s="23"/>
      <c r="T63" s="23"/>
      <c r="U63" s="23"/>
      <c r="V63" s="23"/>
      <c r="W63" s="23"/>
      <c r="X63" s="25"/>
      <c r="Y63" s="27"/>
      <c r="Z63" s="23">
        <v>13</v>
      </c>
      <c r="AA63" s="23" t="s">
        <v>350</v>
      </c>
      <c r="AB63" s="30"/>
      <c r="AC63" s="23" t="s">
        <v>58</v>
      </c>
      <c r="AD63" s="23">
        <v>31027</v>
      </c>
      <c r="AE63" s="23">
        <v>1</v>
      </c>
      <c r="AF63" s="23" t="s">
        <v>59</v>
      </c>
      <c r="AG63" s="23"/>
      <c r="AH63" s="23">
        <v>403</v>
      </c>
      <c r="AI63" s="23">
        <v>410</v>
      </c>
      <c r="AJ63" s="23">
        <v>210</v>
      </c>
      <c r="AK63" s="23">
        <v>10</v>
      </c>
      <c r="AL63" s="23">
        <v>10</v>
      </c>
      <c r="AM63" s="25"/>
      <c r="AN63" s="65">
        <v>1500</v>
      </c>
      <c r="AO63" s="60"/>
      <c r="AQ63" s="22">
        <v>9.3000000000000007</v>
      </c>
      <c r="AR63" s="54"/>
      <c r="AS63" s="55"/>
      <c r="AT63" s="56"/>
      <c r="AU63" s="57"/>
      <c r="AV63" s="28">
        <v>326.48848611358142</v>
      </c>
      <c r="AW63" s="24">
        <v>267.62518363895606</v>
      </c>
      <c r="AX63" s="29">
        <f t="shared" si="2"/>
        <v>300</v>
      </c>
    </row>
    <row r="64" spans="1:50" x14ac:dyDescent="0.55000000000000004">
      <c r="A64" s="22">
        <v>2022</v>
      </c>
      <c r="B64" s="23" t="s">
        <v>213</v>
      </c>
      <c r="C64" s="23" t="s">
        <v>386</v>
      </c>
      <c r="D64" s="23" t="s">
        <v>1066</v>
      </c>
      <c r="E64" s="23" t="s">
        <v>1341</v>
      </c>
      <c r="F64" s="23" t="s">
        <v>216</v>
      </c>
      <c r="G64" s="23">
        <v>275</v>
      </c>
      <c r="H64" s="22">
        <v>78</v>
      </c>
      <c r="I64" s="23">
        <v>63</v>
      </c>
      <c r="J64" s="23">
        <v>70</v>
      </c>
      <c r="K64" s="23"/>
      <c r="L64" s="23">
        <v>320</v>
      </c>
      <c r="M64" s="23" t="s">
        <v>54</v>
      </c>
      <c r="N64" s="23" t="s">
        <v>55</v>
      </c>
      <c r="O64" s="22">
        <v>950</v>
      </c>
      <c r="P64" s="26">
        <v>950</v>
      </c>
      <c r="Q64" s="22"/>
      <c r="R64" s="23"/>
      <c r="S64" s="23"/>
      <c r="T64" s="23"/>
      <c r="U64" s="23"/>
      <c r="V64" s="23"/>
      <c r="W64" s="23"/>
      <c r="X64" s="25"/>
      <c r="Y64" s="27"/>
      <c r="Z64" s="23">
        <v>13</v>
      </c>
      <c r="AA64" s="23" t="s">
        <v>350</v>
      </c>
      <c r="AB64" s="30"/>
      <c r="AC64" s="23" t="s">
        <v>58</v>
      </c>
      <c r="AD64" s="23">
        <v>31029</v>
      </c>
      <c r="AE64" s="23">
        <v>1</v>
      </c>
      <c r="AF64" s="23" t="s">
        <v>59</v>
      </c>
      <c r="AG64" s="23"/>
      <c r="AH64" s="23">
        <v>403</v>
      </c>
      <c r="AI64" s="23">
        <v>410</v>
      </c>
      <c r="AJ64" s="23">
        <v>210</v>
      </c>
      <c r="AK64" s="23">
        <v>10</v>
      </c>
      <c r="AL64" s="23">
        <v>10</v>
      </c>
      <c r="AM64" s="25"/>
      <c r="AN64" s="65">
        <v>1750</v>
      </c>
      <c r="AO64" s="60"/>
      <c r="AQ64" s="22">
        <v>10.1</v>
      </c>
      <c r="AR64" s="54"/>
      <c r="AS64" s="55"/>
      <c r="AT64" s="56"/>
      <c r="AU64" s="57"/>
      <c r="AV64" s="28">
        <v>350.16662261931469</v>
      </c>
      <c r="AW64" s="24">
        <v>283.12968346528203</v>
      </c>
      <c r="AX64" s="29">
        <f t="shared" si="2"/>
        <v>320</v>
      </c>
    </row>
    <row r="65" spans="1:50" x14ac:dyDescent="0.55000000000000004">
      <c r="A65" s="22">
        <v>2022</v>
      </c>
      <c r="B65" s="23" t="s">
        <v>213</v>
      </c>
      <c r="C65" s="23" t="s">
        <v>386</v>
      </c>
      <c r="D65" s="23" t="s">
        <v>1067</v>
      </c>
      <c r="E65" s="23" t="s">
        <v>1341</v>
      </c>
      <c r="F65" s="23" t="s">
        <v>216</v>
      </c>
      <c r="G65" s="23">
        <v>274</v>
      </c>
      <c r="H65" s="22">
        <v>76</v>
      </c>
      <c r="I65" s="23">
        <v>61</v>
      </c>
      <c r="J65" s="23">
        <v>68</v>
      </c>
      <c r="K65" s="23"/>
      <c r="L65" s="23">
        <v>230</v>
      </c>
      <c r="M65" s="23" t="s">
        <v>54</v>
      </c>
      <c r="N65" s="23" t="s">
        <v>55</v>
      </c>
      <c r="O65" s="22">
        <v>950</v>
      </c>
      <c r="P65" s="26">
        <v>950</v>
      </c>
      <c r="Q65" s="22"/>
      <c r="R65" s="23"/>
      <c r="S65" s="23"/>
      <c r="T65" s="23"/>
      <c r="U65" s="23"/>
      <c r="V65" s="23"/>
      <c r="W65" s="23"/>
      <c r="X65" s="25"/>
      <c r="Y65" s="27"/>
      <c r="Z65" s="23">
        <v>13</v>
      </c>
      <c r="AA65" s="23" t="s">
        <v>350</v>
      </c>
      <c r="AB65" s="30"/>
      <c r="AC65" s="23" t="s">
        <v>58</v>
      </c>
      <c r="AD65" s="23">
        <v>31028</v>
      </c>
      <c r="AE65" s="23">
        <v>1</v>
      </c>
      <c r="AF65" s="23" t="s">
        <v>59</v>
      </c>
      <c r="AG65" s="23"/>
      <c r="AH65" s="23">
        <v>378</v>
      </c>
      <c r="AI65" s="23">
        <v>328</v>
      </c>
      <c r="AJ65" s="23">
        <v>198</v>
      </c>
      <c r="AK65" s="23">
        <v>10</v>
      </c>
      <c r="AL65" s="23">
        <v>10</v>
      </c>
      <c r="AM65" s="25"/>
      <c r="AN65" s="65">
        <v>1750</v>
      </c>
      <c r="AO65" s="60"/>
      <c r="AQ65" s="22">
        <v>11.9</v>
      </c>
      <c r="AR65" s="54"/>
      <c r="AS65" s="55"/>
      <c r="AT65" s="56"/>
      <c r="AU65" s="57"/>
      <c r="AV65" s="28">
        <v>253.23214547032981</v>
      </c>
      <c r="AW65" s="24">
        <v>201.60515553626357</v>
      </c>
      <c r="AX65" s="29">
        <f t="shared" si="2"/>
        <v>230</v>
      </c>
    </row>
    <row r="66" spans="1:50" x14ac:dyDescent="0.55000000000000004">
      <c r="A66" s="22">
        <v>2022</v>
      </c>
      <c r="B66" s="23" t="s">
        <v>213</v>
      </c>
      <c r="C66" s="23" t="s">
        <v>386</v>
      </c>
      <c r="D66" s="23" t="s">
        <v>1068</v>
      </c>
      <c r="E66" s="23" t="s">
        <v>1341</v>
      </c>
      <c r="F66" s="23" t="s">
        <v>216</v>
      </c>
      <c r="G66" s="23">
        <v>88</v>
      </c>
      <c r="H66" s="22">
        <v>99</v>
      </c>
      <c r="I66" s="23">
        <v>86</v>
      </c>
      <c r="J66" s="23">
        <v>93</v>
      </c>
      <c r="K66" s="23"/>
      <c r="L66" s="23">
        <v>224</v>
      </c>
      <c r="M66" s="23" t="s">
        <v>54</v>
      </c>
      <c r="N66" s="23" t="s">
        <v>55</v>
      </c>
      <c r="O66" s="22">
        <v>700</v>
      </c>
      <c r="P66" s="26">
        <v>700</v>
      </c>
      <c r="Q66" s="22"/>
      <c r="R66" s="23"/>
      <c r="S66" s="23"/>
      <c r="T66" s="23"/>
      <c r="U66" s="23"/>
      <c r="V66" s="23"/>
      <c r="W66" s="23"/>
      <c r="X66" s="25"/>
      <c r="Y66" s="27"/>
      <c r="Z66" s="23">
        <v>31</v>
      </c>
      <c r="AA66" s="23" t="s">
        <v>107</v>
      </c>
      <c r="AB66" s="30"/>
      <c r="AC66" s="23" t="s">
        <v>58</v>
      </c>
      <c r="AD66" s="23">
        <v>30580</v>
      </c>
      <c r="AE66" s="23">
        <v>1</v>
      </c>
      <c r="AF66" s="23" t="s">
        <v>59</v>
      </c>
      <c r="AG66" s="23"/>
      <c r="AH66" s="23">
        <v>413</v>
      </c>
      <c r="AI66" s="23">
        <v>216</v>
      </c>
      <c r="AJ66" s="23">
        <v>159</v>
      </c>
      <c r="AK66" s="23">
        <v>10</v>
      </c>
      <c r="AL66" s="23">
        <v>10</v>
      </c>
      <c r="AM66" s="25"/>
      <c r="AN66" s="65">
        <v>3000</v>
      </c>
      <c r="AO66" s="60"/>
      <c r="AQ66" s="22">
        <v>8</v>
      </c>
      <c r="AR66" s="54"/>
      <c r="AS66" s="55"/>
      <c r="AT66" s="56"/>
      <c r="AU66" s="57"/>
      <c r="AV66" s="28">
        <v>237.68079999999998</v>
      </c>
      <c r="AW66" s="24">
        <v>206.48740000000001</v>
      </c>
      <c r="AX66" s="29">
        <f t="shared" si="2"/>
        <v>224</v>
      </c>
    </row>
    <row r="67" spans="1:50" x14ac:dyDescent="0.55000000000000004">
      <c r="A67" s="22">
        <v>2022</v>
      </c>
      <c r="B67" s="23" t="s">
        <v>213</v>
      </c>
      <c r="C67" s="23" t="s">
        <v>386</v>
      </c>
      <c r="D67" s="23" t="s">
        <v>1069</v>
      </c>
      <c r="E67" s="23" t="s">
        <v>1341</v>
      </c>
      <c r="F67" s="23" t="s">
        <v>216</v>
      </c>
      <c r="G67" s="23">
        <v>90</v>
      </c>
      <c r="H67" s="22">
        <v>97</v>
      </c>
      <c r="I67" s="23">
        <v>84</v>
      </c>
      <c r="J67" s="23">
        <v>91</v>
      </c>
      <c r="K67" s="23"/>
      <c r="L67" s="23">
        <v>277</v>
      </c>
      <c r="M67" s="23" t="s">
        <v>54</v>
      </c>
      <c r="N67" s="23" t="s">
        <v>55</v>
      </c>
      <c r="O67" s="22">
        <v>700</v>
      </c>
      <c r="P67" s="26">
        <v>700</v>
      </c>
      <c r="Q67" s="22"/>
      <c r="R67" s="23"/>
      <c r="S67" s="23"/>
      <c r="T67" s="23"/>
      <c r="U67" s="23"/>
      <c r="V67" s="23"/>
      <c r="W67" s="23"/>
      <c r="X67" s="25"/>
      <c r="Y67" s="27"/>
      <c r="Z67" s="23">
        <v>31</v>
      </c>
      <c r="AA67" s="23" t="s">
        <v>107</v>
      </c>
      <c r="AB67" s="30"/>
      <c r="AC67" s="23" t="s">
        <v>58</v>
      </c>
      <c r="AD67" s="23">
        <v>30583</v>
      </c>
      <c r="AE67" s="23">
        <v>1</v>
      </c>
      <c r="AF67" s="23" t="s">
        <v>59</v>
      </c>
      <c r="AG67" s="23"/>
      <c r="AH67" s="23">
        <v>404</v>
      </c>
      <c r="AI67" s="23">
        <v>288</v>
      </c>
      <c r="AJ67" s="23">
        <v>166</v>
      </c>
      <c r="AK67" s="23">
        <v>10</v>
      </c>
      <c r="AL67" s="23">
        <v>10</v>
      </c>
      <c r="AM67" s="25"/>
      <c r="AN67" s="65">
        <v>3000</v>
      </c>
      <c r="AO67" s="60"/>
      <c r="AQ67" s="22">
        <v>10.7</v>
      </c>
      <c r="AR67" s="54"/>
      <c r="AS67" s="55"/>
      <c r="AT67" s="56"/>
      <c r="AU67" s="57"/>
      <c r="AV67" s="28">
        <v>294.51940000000002</v>
      </c>
      <c r="AW67" s="24">
        <v>255.63720000000001</v>
      </c>
      <c r="AX67" s="29">
        <f t="shared" si="2"/>
        <v>277</v>
      </c>
    </row>
    <row r="68" spans="1:50" x14ac:dyDescent="0.55000000000000004">
      <c r="A68" s="22">
        <v>2022</v>
      </c>
      <c r="B68" s="23" t="s">
        <v>213</v>
      </c>
      <c r="C68" s="23" t="s">
        <v>386</v>
      </c>
      <c r="D68" s="23" t="s">
        <v>1070</v>
      </c>
      <c r="E68" s="23" t="s">
        <v>1341</v>
      </c>
      <c r="F68" s="23" t="s">
        <v>216</v>
      </c>
      <c r="G68" s="23">
        <v>173</v>
      </c>
      <c r="H68" s="22">
        <v>105</v>
      </c>
      <c r="I68" s="23">
        <v>91</v>
      </c>
      <c r="J68" s="23">
        <v>98</v>
      </c>
      <c r="K68" s="23"/>
      <c r="L68" s="23">
        <v>312</v>
      </c>
      <c r="M68" s="23" t="s">
        <v>54</v>
      </c>
      <c r="N68" s="23" t="s">
        <v>55</v>
      </c>
      <c r="O68" s="22">
        <v>650</v>
      </c>
      <c r="P68" s="26">
        <v>650</v>
      </c>
      <c r="Q68" s="22"/>
      <c r="R68" s="23"/>
      <c r="S68" s="23"/>
      <c r="T68" s="23"/>
      <c r="U68" s="23"/>
      <c r="V68" s="23"/>
      <c r="W68" s="23"/>
      <c r="X68" s="25"/>
      <c r="Y68" s="27"/>
      <c r="Z68" s="23">
        <v>31</v>
      </c>
      <c r="AA68" s="23" t="s">
        <v>107</v>
      </c>
      <c r="AB68" s="30"/>
      <c r="AC68" s="23" t="s">
        <v>58</v>
      </c>
      <c r="AD68" s="23">
        <v>30585</v>
      </c>
      <c r="AE68" s="23">
        <v>1</v>
      </c>
      <c r="AF68" s="23" t="s">
        <v>59</v>
      </c>
      <c r="AG68" s="23"/>
      <c r="AH68" s="23">
        <v>404</v>
      </c>
      <c r="AI68" s="23">
        <v>288</v>
      </c>
      <c r="AJ68" s="23">
        <v>166</v>
      </c>
      <c r="AK68" s="23">
        <v>10</v>
      </c>
      <c r="AL68" s="23">
        <v>10</v>
      </c>
      <c r="AM68" s="25"/>
      <c r="AN68" s="65">
        <v>3250</v>
      </c>
      <c r="AO68" s="60"/>
      <c r="AQ68" s="22">
        <v>11.4</v>
      </c>
      <c r="AR68" s="54"/>
      <c r="AS68" s="55"/>
      <c r="AT68" s="56"/>
      <c r="AU68" s="57"/>
      <c r="AV68" s="28">
        <v>330.4203</v>
      </c>
      <c r="AW68" s="24">
        <v>288.85009999999994</v>
      </c>
      <c r="AX68" s="29">
        <f t="shared" si="2"/>
        <v>312</v>
      </c>
    </row>
    <row r="69" spans="1:50" x14ac:dyDescent="0.55000000000000004">
      <c r="A69" s="22">
        <v>2022</v>
      </c>
      <c r="B69" s="23" t="s">
        <v>213</v>
      </c>
      <c r="C69" s="23" t="s">
        <v>386</v>
      </c>
      <c r="D69" s="23" t="s">
        <v>1071</v>
      </c>
      <c r="E69" s="23" t="s">
        <v>1341</v>
      </c>
      <c r="F69" s="23" t="s">
        <v>216</v>
      </c>
      <c r="G69" s="23">
        <v>92</v>
      </c>
      <c r="H69" s="22">
        <v>108</v>
      </c>
      <c r="I69" s="23">
        <v>94</v>
      </c>
      <c r="J69" s="23">
        <v>101</v>
      </c>
      <c r="K69" s="23"/>
      <c r="L69" s="23">
        <v>314</v>
      </c>
      <c r="M69" s="23" t="s">
        <v>54</v>
      </c>
      <c r="N69" s="23" t="s">
        <v>55</v>
      </c>
      <c r="O69" s="22">
        <v>650</v>
      </c>
      <c r="P69" s="26">
        <v>650</v>
      </c>
      <c r="Q69" s="22"/>
      <c r="R69" s="23"/>
      <c r="S69" s="23"/>
      <c r="T69" s="23"/>
      <c r="U69" s="23"/>
      <c r="V69" s="23"/>
      <c r="W69" s="23"/>
      <c r="X69" s="25"/>
      <c r="Y69" s="27"/>
      <c r="Z69" s="23">
        <v>30</v>
      </c>
      <c r="AA69" s="23" t="s">
        <v>63</v>
      </c>
      <c r="AB69" s="30"/>
      <c r="AC69" s="23" t="s">
        <v>58</v>
      </c>
      <c r="AD69" s="23">
        <v>30586</v>
      </c>
      <c r="AE69" s="23">
        <v>1</v>
      </c>
      <c r="AF69" s="23" t="s">
        <v>59</v>
      </c>
      <c r="AG69" s="23"/>
      <c r="AH69" s="23">
        <v>404</v>
      </c>
      <c r="AI69" s="23">
        <v>288</v>
      </c>
      <c r="AJ69" s="23">
        <v>166</v>
      </c>
      <c r="AK69" s="23">
        <v>10</v>
      </c>
      <c r="AL69" s="23">
        <v>10</v>
      </c>
      <c r="AM69" s="25"/>
      <c r="AN69" s="65">
        <v>3250</v>
      </c>
      <c r="AO69" s="60"/>
      <c r="AQ69" s="22">
        <v>10.1</v>
      </c>
      <c r="AR69" s="54"/>
      <c r="AS69" s="55"/>
      <c r="AT69" s="56"/>
      <c r="AU69" s="57"/>
      <c r="AV69" s="28">
        <v>332.98509999999999</v>
      </c>
      <c r="AW69" s="24">
        <v>290.05129999999997</v>
      </c>
      <c r="AX69" s="29">
        <f t="shared" si="2"/>
        <v>314</v>
      </c>
    </row>
    <row r="70" spans="1:50" x14ac:dyDescent="0.55000000000000004">
      <c r="A70" s="22">
        <v>2022</v>
      </c>
      <c r="B70" s="23" t="s">
        <v>213</v>
      </c>
      <c r="C70" s="23" t="s">
        <v>386</v>
      </c>
      <c r="D70" s="23" t="s">
        <v>1072</v>
      </c>
      <c r="E70" s="23" t="s">
        <v>1341</v>
      </c>
      <c r="F70" s="23" t="s">
        <v>216</v>
      </c>
      <c r="G70" s="23">
        <v>119</v>
      </c>
      <c r="H70" s="22">
        <v>90</v>
      </c>
      <c r="I70" s="23">
        <v>77</v>
      </c>
      <c r="J70" s="23">
        <v>84</v>
      </c>
      <c r="K70" s="23"/>
      <c r="L70" s="23">
        <v>270</v>
      </c>
      <c r="M70" s="23" t="s">
        <v>54</v>
      </c>
      <c r="N70" s="23" t="s">
        <v>55</v>
      </c>
      <c r="O70" s="22">
        <v>800</v>
      </c>
      <c r="P70" s="26">
        <v>800</v>
      </c>
      <c r="Q70" s="22"/>
      <c r="R70" s="23"/>
      <c r="S70" s="23"/>
      <c r="T70" s="23"/>
      <c r="U70" s="23"/>
      <c r="V70" s="23"/>
      <c r="W70" s="23"/>
      <c r="X70" s="25"/>
      <c r="Y70" s="27"/>
      <c r="Z70" s="23">
        <v>31</v>
      </c>
      <c r="AA70" s="23" t="s">
        <v>107</v>
      </c>
      <c r="AB70" s="30"/>
      <c r="AC70" s="23" t="s">
        <v>58</v>
      </c>
      <c r="AD70" s="23">
        <v>30587</v>
      </c>
      <c r="AE70" s="23">
        <v>1</v>
      </c>
      <c r="AF70" s="23" t="s">
        <v>59</v>
      </c>
      <c r="AG70" s="23"/>
      <c r="AH70" s="23">
        <v>404</v>
      </c>
      <c r="AI70" s="23">
        <v>288</v>
      </c>
      <c r="AJ70" s="23">
        <v>166</v>
      </c>
      <c r="AK70" s="23">
        <v>10</v>
      </c>
      <c r="AL70" s="23">
        <v>10</v>
      </c>
      <c r="AM70" s="25"/>
      <c r="AN70" s="65">
        <v>2500</v>
      </c>
      <c r="AO70" s="60"/>
      <c r="AQ70" s="22">
        <v>10.3</v>
      </c>
      <c r="AR70" s="54"/>
      <c r="AS70" s="55"/>
      <c r="AT70" s="56"/>
      <c r="AU70" s="57"/>
      <c r="AV70" s="28">
        <v>288.08709999999996</v>
      </c>
      <c r="AW70" s="24">
        <v>247.8672</v>
      </c>
      <c r="AX70" s="29">
        <f t="shared" si="2"/>
        <v>270</v>
      </c>
    </row>
    <row r="71" spans="1:50" x14ac:dyDescent="0.55000000000000004">
      <c r="A71" s="22">
        <v>2022</v>
      </c>
      <c r="B71" s="23" t="s">
        <v>213</v>
      </c>
      <c r="C71" s="23" t="s">
        <v>386</v>
      </c>
      <c r="D71" s="23" t="s">
        <v>1073</v>
      </c>
      <c r="E71" s="23" t="s">
        <v>1341</v>
      </c>
      <c r="F71" s="23" t="s">
        <v>216</v>
      </c>
      <c r="G71" s="23">
        <v>118</v>
      </c>
      <c r="H71" s="22">
        <v>88</v>
      </c>
      <c r="I71" s="23">
        <v>75</v>
      </c>
      <c r="J71" s="23">
        <v>82</v>
      </c>
      <c r="K71" s="23"/>
      <c r="L71" s="23">
        <v>260</v>
      </c>
      <c r="M71" s="23" t="s">
        <v>54</v>
      </c>
      <c r="N71" s="23" t="s">
        <v>55</v>
      </c>
      <c r="O71" s="22">
        <v>800</v>
      </c>
      <c r="P71" s="26">
        <v>800</v>
      </c>
      <c r="Q71" s="22"/>
      <c r="R71" s="23"/>
      <c r="S71" s="23"/>
      <c r="T71" s="23"/>
      <c r="U71" s="23"/>
      <c r="V71" s="23"/>
      <c r="W71" s="23"/>
      <c r="X71" s="25"/>
      <c r="Y71" s="27"/>
      <c r="Z71" s="23">
        <v>31</v>
      </c>
      <c r="AA71" s="23" t="s">
        <v>107</v>
      </c>
      <c r="AB71" s="30"/>
      <c r="AC71" s="23" t="s">
        <v>58</v>
      </c>
      <c r="AD71" s="23">
        <v>30581</v>
      </c>
      <c r="AE71" s="23">
        <v>1</v>
      </c>
      <c r="AF71" s="23" t="s">
        <v>59</v>
      </c>
      <c r="AG71" s="23"/>
      <c r="AH71" s="23">
        <v>404</v>
      </c>
      <c r="AI71" s="23">
        <v>288</v>
      </c>
      <c r="AJ71" s="23">
        <v>166</v>
      </c>
      <c r="AK71" s="23">
        <v>10</v>
      </c>
      <c r="AL71" s="23">
        <v>10</v>
      </c>
      <c r="AM71" s="25"/>
      <c r="AN71" s="65">
        <v>2500</v>
      </c>
      <c r="AO71" s="60"/>
      <c r="AQ71" s="22">
        <v>10.1</v>
      </c>
      <c r="AR71" s="54"/>
      <c r="AS71" s="55"/>
      <c r="AT71" s="56"/>
      <c r="AU71" s="57"/>
      <c r="AV71" s="28">
        <v>278.16337607251921</v>
      </c>
      <c r="AW71" s="24">
        <v>237.80031813358761</v>
      </c>
      <c r="AX71" s="29">
        <f t="shared" si="2"/>
        <v>260</v>
      </c>
    </row>
    <row r="72" spans="1:50" x14ac:dyDescent="0.55000000000000004">
      <c r="A72" s="22">
        <v>2022</v>
      </c>
      <c r="B72" s="23" t="s">
        <v>213</v>
      </c>
      <c r="C72" s="23" t="s">
        <v>386</v>
      </c>
      <c r="D72" s="23" t="s">
        <v>1074</v>
      </c>
      <c r="E72" s="23" t="s">
        <v>1341</v>
      </c>
      <c r="F72" s="23" t="s">
        <v>216</v>
      </c>
      <c r="G72" s="23">
        <v>89</v>
      </c>
      <c r="H72" s="22">
        <v>110</v>
      </c>
      <c r="I72" s="23">
        <v>96</v>
      </c>
      <c r="J72" s="23">
        <v>103</v>
      </c>
      <c r="K72" s="23"/>
      <c r="L72" s="23">
        <v>247</v>
      </c>
      <c r="M72" s="23" t="s">
        <v>54</v>
      </c>
      <c r="N72" s="23" t="s">
        <v>55</v>
      </c>
      <c r="O72" s="22">
        <v>650</v>
      </c>
      <c r="P72" s="26">
        <v>650</v>
      </c>
      <c r="Q72" s="22"/>
      <c r="R72" s="23"/>
      <c r="S72" s="23"/>
      <c r="T72" s="23"/>
      <c r="U72" s="23"/>
      <c r="V72" s="23"/>
      <c r="W72" s="23"/>
      <c r="X72" s="25"/>
      <c r="Y72" s="27"/>
      <c r="Z72" s="23">
        <v>30</v>
      </c>
      <c r="AA72" s="23" t="s">
        <v>63</v>
      </c>
      <c r="AB72" s="30"/>
      <c r="AC72" s="23" t="s">
        <v>58</v>
      </c>
      <c r="AD72" s="23">
        <v>30582</v>
      </c>
      <c r="AE72" s="23">
        <v>1</v>
      </c>
      <c r="AF72" s="23" t="s">
        <v>59</v>
      </c>
      <c r="AG72" s="23"/>
      <c r="AH72" s="23">
        <v>413</v>
      </c>
      <c r="AI72" s="23">
        <v>216</v>
      </c>
      <c r="AJ72" s="23">
        <v>159</v>
      </c>
      <c r="AK72" s="23">
        <v>10</v>
      </c>
      <c r="AL72" s="23">
        <v>10</v>
      </c>
      <c r="AM72" s="25"/>
      <c r="AN72" s="65">
        <v>3250</v>
      </c>
      <c r="AO72" s="60"/>
      <c r="AQ72" s="22">
        <v>8.1</v>
      </c>
      <c r="AR72" s="54"/>
      <c r="AS72" s="55"/>
      <c r="AT72" s="56"/>
      <c r="AU72" s="57"/>
      <c r="AV72" s="28">
        <v>262.87379999999996</v>
      </c>
      <c r="AW72" s="24">
        <v>228.5213</v>
      </c>
      <c r="AX72" s="29">
        <f t="shared" si="2"/>
        <v>247</v>
      </c>
    </row>
    <row r="73" spans="1:50" x14ac:dyDescent="0.55000000000000004">
      <c r="A73" s="22">
        <v>2022</v>
      </c>
      <c r="B73" s="23" t="s">
        <v>213</v>
      </c>
      <c r="C73" s="23" t="s">
        <v>386</v>
      </c>
      <c r="D73" s="23" t="s">
        <v>1075</v>
      </c>
      <c r="E73" s="23" t="s">
        <v>1341</v>
      </c>
      <c r="F73" s="23" t="s">
        <v>216</v>
      </c>
      <c r="G73" s="23">
        <v>91</v>
      </c>
      <c r="H73" s="22">
        <v>104</v>
      </c>
      <c r="I73" s="23">
        <v>90</v>
      </c>
      <c r="J73" s="23">
        <v>97</v>
      </c>
      <c r="K73" s="23"/>
      <c r="L73" s="23">
        <v>303</v>
      </c>
      <c r="M73" s="23" t="s">
        <v>54</v>
      </c>
      <c r="N73" s="23" t="s">
        <v>55</v>
      </c>
      <c r="O73" s="22">
        <v>700</v>
      </c>
      <c r="P73" s="26">
        <v>700</v>
      </c>
      <c r="Q73" s="22"/>
      <c r="R73" s="23"/>
      <c r="S73" s="23"/>
      <c r="T73" s="23"/>
      <c r="U73" s="23"/>
      <c r="V73" s="23"/>
      <c r="W73" s="23"/>
      <c r="X73" s="25"/>
      <c r="Y73" s="27"/>
      <c r="Z73" s="23">
        <v>30</v>
      </c>
      <c r="AA73" s="23" t="s">
        <v>63</v>
      </c>
      <c r="AB73" s="30"/>
      <c r="AC73" s="23" t="s">
        <v>58</v>
      </c>
      <c r="AD73" s="23">
        <v>30584</v>
      </c>
      <c r="AE73" s="23">
        <v>1</v>
      </c>
      <c r="AF73" s="23" t="s">
        <v>59</v>
      </c>
      <c r="AG73" s="23"/>
      <c r="AH73" s="23">
        <v>404</v>
      </c>
      <c r="AI73" s="23">
        <v>288</v>
      </c>
      <c r="AJ73" s="23">
        <v>166</v>
      </c>
      <c r="AK73" s="23">
        <v>10</v>
      </c>
      <c r="AL73" s="23">
        <v>10</v>
      </c>
      <c r="AM73" s="25"/>
      <c r="AN73" s="65">
        <v>3000</v>
      </c>
      <c r="AO73" s="60"/>
      <c r="AQ73" s="22">
        <v>10.9</v>
      </c>
      <c r="AR73" s="54"/>
      <c r="AS73" s="55"/>
      <c r="AT73" s="56"/>
      <c r="AU73" s="57"/>
      <c r="AV73" s="28">
        <v>321.75919999999996</v>
      </c>
      <c r="AW73" s="24">
        <v>279.91459999999995</v>
      </c>
      <c r="AX73" s="29">
        <f t="shared" si="2"/>
        <v>303</v>
      </c>
    </row>
    <row r="74" spans="1:50" x14ac:dyDescent="0.55000000000000004">
      <c r="A74" s="22">
        <v>2022</v>
      </c>
      <c r="B74" s="23" t="s">
        <v>87</v>
      </c>
      <c r="C74" s="23" t="s">
        <v>91</v>
      </c>
      <c r="D74" s="23" t="s">
        <v>92</v>
      </c>
      <c r="E74" s="23" t="s">
        <v>1341</v>
      </c>
      <c r="F74" s="23" t="s">
        <v>90</v>
      </c>
      <c r="G74" s="23">
        <v>54</v>
      </c>
      <c r="H74" s="22">
        <v>125</v>
      </c>
      <c r="I74" s="23">
        <v>104</v>
      </c>
      <c r="J74" s="23">
        <v>115</v>
      </c>
      <c r="K74" s="23"/>
      <c r="L74" s="23">
        <v>247</v>
      </c>
      <c r="M74" s="23" t="s">
        <v>54</v>
      </c>
      <c r="N74" s="23" t="s">
        <v>55</v>
      </c>
      <c r="O74" s="22">
        <v>550</v>
      </c>
      <c r="P74" s="26">
        <v>550</v>
      </c>
      <c r="Q74" s="22"/>
      <c r="R74" s="23"/>
      <c r="S74" s="23"/>
      <c r="T74" s="23"/>
      <c r="U74" s="23"/>
      <c r="V74" s="23"/>
      <c r="W74" s="23"/>
      <c r="X74" s="25"/>
      <c r="Y74" s="27"/>
      <c r="Z74" s="23">
        <v>7</v>
      </c>
      <c r="AA74" s="23" t="s">
        <v>93</v>
      </c>
      <c r="AB74" s="23" t="s">
        <v>57</v>
      </c>
      <c r="AC74" s="23" t="s">
        <v>58</v>
      </c>
      <c r="AD74" s="23">
        <v>29269</v>
      </c>
      <c r="AE74" s="23">
        <v>1</v>
      </c>
      <c r="AF74" s="23" t="s">
        <v>59</v>
      </c>
      <c r="AG74" s="23"/>
      <c r="AH74" s="23">
        <v>400</v>
      </c>
      <c r="AI74" s="23">
        <v>188.5</v>
      </c>
      <c r="AJ74" s="23">
        <v>153.5</v>
      </c>
      <c r="AK74" s="23">
        <v>10</v>
      </c>
      <c r="AL74" s="23">
        <v>10</v>
      </c>
      <c r="AM74" s="25"/>
      <c r="AN74" s="65">
        <v>3750</v>
      </c>
      <c r="AO74" s="60"/>
      <c r="AQ74" s="22">
        <v>7.5</v>
      </c>
      <c r="AR74" s="54"/>
      <c r="AS74" s="55"/>
      <c r="AT74" s="56"/>
      <c r="AU74" s="57"/>
      <c r="AV74" s="28">
        <v>266.60000000000002</v>
      </c>
      <c r="AW74" s="24">
        <v>222.9</v>
      </c>
      <c r="AX74" s="29">
        <f t="shared" si="2"/>
        <v>247</v>
      </c>
    </row>
    <row r="75" spans="1:50" x14ac:dyDescent="0.55000000000000004">
      <c r="A75" s="22">
        <v>2022</v>
      </c>
      <c r="B75" s="23" t="s">
        <v>87</v>
      </c>
      <c r="C75" s="23" t="s">
        <v>91</v>
      </c>
      <c r="D75" s="23" t="s">
        <v>94</v>
      </c>
      <c r="E75" s="23" t="s">
        <v>1341</v>
      </c>
      <c r="F75" s="23" t="s">
        <v>90</v>
      </c>
      <c r="G75" s="23">
        <v>45</v>
      </c>
      <c r="H75" s="22">
        <v>131</v>
      </c>
      <c r="I75" s="23">
        <v>109</v>
      </c>
      <c r="J75" s="23">
        <v>120</v>
      </c>
      <c r="K75" s="23"/>
      <c r="L75" s="23">
        <v>259</v>
      </c>
      <c r="M75" s="23" t="s">
        <v>54</v>
      </c>
      <c r="N75" s="23" t="s">
        <v>55</v>
      </c>
      <c r="O75" s="22">
        <v>550</v>
      </c>
      <c r="P75" s="26">
        <v>550</v>
      </c>
      <c r="Q75" s="22"/>
      <c r="R75" s="23"/>
      <c r="S75" s="23"/>
      <c r="T75" s="23"/>
      <c r="U75" s="23"/>
      <c r="V75" s="23"/>
      <c r="W75" s="23"/>
      <c r="X75" s="25"/>
      <c r="Y75" s="27"/>
      <c r="Z75" s="23">
        <v>7</v>
      </c>
      <c r="AA75" s="23" t="s">
        <v>93</v>
      </c>
      <c r="AB75" s="23" t="s">
        <v>57</v>
      </c>
      <c r="AC75" s="23" t="s">
        <v>58</v>
      </c>
      <c r="AD75" s="23">
        <v>29182</v>
      </c>
      <c r="AE75" s="23">
        <v>1</v>
      </c>
      <c r="AF75" s="23" t="s">
        <v>59</v>
      </c>
      <c r="AG75" s="23"/>
      <c r="AH75" s="23">
        <v>400</v>
      </c>
      <c r="AI75" s="23">
        <v>188.5</v>
      </c>
      <c r="AJ75" s="23">
        <v>153.5</v>
      </c>
      <c r="AK75" s="23">
        <v>10</v>
      </c>
      <c r="AL75" s="23">
        <v>10</v>
      </c>
      <c r="AM75" s="25"/>
      <c r="AN75" s="65">
        <v>3750</v>
      </c>
      <c r="AO75" s="60"/>
      <c r="AQ75" s="22">
        <v>7.5</v>
      </c>
      <c r="AR75" s="54"/>
      <c r="AS75" s="55"/>
      <c r="AT75" s="56"/>
      <c r="AU75" s="57"/>
      <c r="AV75" s="22">
        <v>279.8</v>
      </c>
      <c r="AW75" s="23">
        <v>233.4</v>
      </c>
      <c r="AX75" s="29">
        <f t="shared" si="2"/>
        <v>259</v>
      </c>
    </row>
    <row r="76" spans="1:50" x14ac:dyDescent="0.55000000000000004">
      <c r="A76" s="22">
        <v>2022</v>
      </c>
      <c r="B76" s="23" t="s">
        <v>95</v>
      </c>
      <c r="C76" s="23" t="s">
        <v>101</v>
      </c>
      <c r="D76" s="23" t="s">
        <v>1076</v>
      </c>
      <c r="E76" s="23" t="s">
        <v>1341</v>
      </c>
      <c r="F76" s="23" t="s">
        <v>98</v>
      </c>
      <c r="G76" s="23">
        <v>69</v>
      </c>
      <c r="H76" s="22">
        <v>110</v>
      </c>
      <c r="I76" s="23">
        <v>87</v>
      </c>
      <c r="J76" s="23">
        <v>98</v>
      </c>
      <c r="K76" s="23"/>
      <c r="L76" s="23">
        <v>256</v>
      </c>
      <c r="M76" s="23" t="s">
        <v>54</v>
      </c>
      <c r="N76" s="23" t="s">
        <v>55</v>
      </c>
      <c r="O76" s="22">
        <v>650</v>
      </c>
      <c r="P76" s="26">
        <v>650</v>
      </c>
      <c r="Q76" s="22"/>
      <c r="R76" s="23"/>
      <c r="S76" s="23"/>
      <c r="T76" s="23"/>
      <c r="U76" s="23"/>
      <c r="V76" s="23"/>
      <c r="W76" s="23"/>
      <c r="X76" s="25"/>
      <c r="Y76" s="27"/>
      <c r="Z76" s="23">
        <v>6</v>
      </c>
      <c r="AA76" s="23" t="s">
        <v>79</v>
      </c>
      <c r="AB76" s="23" t="s">
        <v>57</v>
      </c>
      <c r="AC76" s="23" t="s">
        <v>58</v>
      </c>
      <c r="AD76" s="23">
        <v>30615</v>
      </c>
      <c r="AE76" s="23">
        <v>1</v>
      </c>
      <c r="AF76" s="23" t="s">
        <v>59</v>
      </c>
      <c r="AG76" s="23"/>
      <c r="AH76" s="23">
        <v>697</v>
      </c>
      <c r="AI76" s="23">
        <v>111.2</v>
      </c>
      <c r="AJ76" s="23">
        <v>162.19999999999999</v>
      </c>
      <c r="AK76" s="23">
        <v>10</v>
      </c>
      <c r="AL76" s="23">
        <v>10</v>
      </c>
      <c r="AM76" s="25"/>
      <c r="AN76" s="65">
        <v>3250</v>
      </c>
      <c r="AO76" s="60"/>
      <c r="AQ76" s="22">
        <v>8.5</v>
      </c>
      <c r="AR76" s="54"/>
      <c r="AS76" s="55"/>
      <c r="AT76" s="56"/>
      <c r="AU76" s="57"/>
      <c r="AV76" s="22">
        <v>282.2</v>
      </c>
      <c r="AW76" s="23">
        <v>224.1</v>
      </c>
      <c r="AX76" s="29">
        <f t="shared" si="2"/>
        <v>256</v>
      </c>
    </row>
    <row r="77" spans="1:50" x14ac:dyDescent="0.55000000000000004">
      <c r="A77" s="22">
        <v>2022</v>
      </c>
      <c r="B77" s="23" t="s">
        <v>95</v>
      </c>
      <c r="C77" s="23" t="s">
        <v>101</v>
      </c>
      <c r="D77" s="23" t="s">
        <v>1076</v>
      </c>
      <c r="E77" s="23" t="s">
        <v>1341</v>
      </c>
      <c r="F77" s="23" t="s">
        <v>98</v>
      </c>
      <c r="G77" s="23">
        <v>68</v>
      </c>
      <c r="H77" s="22">
        <v>132</v>
      </c>
      <c r="I77" s="23">
        <v>98</v>
      </c>
      <c r="J77" s="23">
        <v>114</v>
      </c>
      <c r="K77" s="23"/>
      <c r="L77" s="23">
        <v>303</v>
      </c>
      <c r="M77" s="23" t="s">
        <v>54</v>
      </c>
      <c r="N77" s="23" t="s">
        <v>55</v>
      </c>
      <c r="O77" s="22">
        <v>600</v>
      </c>
      <c r="P77" s="26">
        <v>600</v>
      </c>
      <c r="Q77" s="22"/>
      <c r="R77" s="23"/>
      <c r="S77" s="23"/>
      <c r="T77" s="23"/>
      <c r="U77" s="23"/>
      <c r="V77" s="23"/>
      <c r="W77" s="23"/>
      <c r="X77" s="25"/>
      <c r="Y77" s="27"/>
      <c r="Z77" s="23">
        <v>6</v>
      </c>
      <c r="AA77" s="23" t="s">
        <v>79</v>
      </c>
      <c r="AB77" s="23" t="s">
        <v>57</v>
      </c>
      <c r="AC77" s="23" t="s">
        <v>58</v>
      </c>
      <c r="AD77" s="23">
        <v>30614</v>
      </c>
      <c r="AE77" s="23">
        <v>1</v>
      </c>
      <c r="AF77" s="23" t="s">
        <v>59</v>
      </c>
      <c r="AG77" s="23"/>
      <c r="AH77" s="23">
        <v>697</v>
      </c>
      <c r="AI77" s="23">
        <v>111.2</v>
      </c>
      <c r="AJ77" s="23">
        <v>162.19999999999999</v>
      </c>
      <c r="AK77" s="23">
        <v>10</v>
      </c>
      <c r="AL77" s="23">
        <v>10</v>
      </c>
      <c r="AM77" s="25"/>
      <c r="AN77" s="65">
        <v>3500</v>
      </c>
      <c r="AO77" s="60"/>
      <c r="AQ77" s="22">
        <v>8.5</v>
      </c>
      <c r="AR77" s="54"/>
      <c r="AS77" s="55"/>
      <c r="AT77" s="56"/>
      <c r="AU77" s="57"/>
      <c r="AV77" s="22">
        <v>343.5</v>
      </c>
      <c r="AW77" s="23">
        <v>253.5</v>
      </c>
      <c r="AX77" s="29">
        <f t="shared" si="2"/>
        <v>303</v>
      </c>
    </row>
    <row r="78" spans="1:50" x14ac:dyDescent="0.55000000000000004">
      <c r="A78" s="22">
        <v>2022</v>
      </c>
      <c r="B78" s="23" t="s">
        <v>95</v>
      </c>
      <c r="C78" s="23" t="s">
        <v>101</v>
      </c>
      <c r="D78" s="23" t="s">
        <v>1076</v>
      </c>
      <c r="E78" s="23" t="s">
        <v>1341</v>
      </c>
      <c r="F78" s="23" t="s">
        <v>98</v>
      </c>
      <c r="G78" s="23">
        <v>67</v>
      </c>
      <c r="H78" s="22">
        <v>127</v>
      </c>
      <c r="I78" s="23">
        <v>94</v>
      </c>
      <c r="J78" s="23">
        <v>110</v>
      </c>
      <c r="K78" s="23"/>
      <c r="L78" s="23">
        <v>220</v>
      </c>
      <c r="M78" s="23" t="s">
        <v>54</v>
      </c>
      <c r="N78" s="23" t="s">
        <v>55</v>
      </c>
      <c r="O78" s="22">
        <v>600</v>
      </c>
      <c r="P78" s="26">
        <v>600</v>
      </c>
      <c r="Q78" s="22"/>
      <c r="R78" s="23"/>
      <c r="S78" s="23"/>
      <c r="T78" s="23"/>
      <c r="U78" s="23"/>
      <c r="V78" s="23"/>
      <c r="W78" s="23"/>
      <c r="X78" s="25"/>
      <c r="Y78" s="27"/>
      <c r="Z78" s="23">
        <v>6</v>
      </c>
      <c r="AA78" s="23" t="s">
        <v>79</v>
      </c>
      <c r="AB78" s="23" t="s">
        <v>57</v>
      </c>
      <c r="AC78" s="23" t="s">
        <v>58</v>
      </c>
      <c r="AD78" s="23">
        <v>30613</v>
      </c>
      <c r="AE78" s="23">
        <v>1</v>
      </c>
      <c r="AF78" s="23" t="s">
        <v>59</v>
      </c>
      <c r="AG78" s="23"/>
      <c r="AH78" s="23">
        <v>523</v>
      </c>
      <c r="AI78" s="23">
        <v>111.2</v>
      </c>
      <c r="AJ78" s="23">
        <v>156.69999999999999</v>
      </c>
      <c r="AK78" s="23">
        <v>10</v>
      </c>
      <c r="AL78" s="23">
        <v>10</v>
      </c>
      <c r="AM78" s="25"/>
      <c r="AN78" s="65">
        <v>3500</v>
      </c>
      <c r="AO78" s="60"/>
      <c r="AQ78" s="22">
        <v>6.3</v>
      </c>
      <c r="AR78" s="54"/>
      <c r="AS78" s="55"/>
      <c r="AT78" s="56"/>
      <c r="AU78" s="57"/>
      <c r="AV78" s="22">
        <v>248.9</v>
      </c>
      <c r="AW78" s="23">
        <v>184.7</v>
      </c>
      <c r="AX78" s="29">
        <f t="shared" si="2"/>
        <v>220</v>
      </c>
    </row>
    <row r="79" spans="1:50" x14ac:dyDescent="0.55000000000000004">
      <c r="A79" s="22">
        <v>2022</v>
      </c>
      <c r="B79" s="23" t="s">
        <v>95</v>
      </c>
      <c r="C79" s="23" t="s">
        <v>101</v>
      </c>
      <c r="D79" s="23" t="s">
        <v>102</v>
      </c>
      <c r="E79" s="23" t="s">
        <v>1341</v>
      </c>
      <c r="F79" s="23" t="s">
        <v>98</v>
      </c>
      <c r="G79" s="23">
        <v>22</v>
      </c>
      <c r="H79" s="22">
        <v>132</v>
      </c>
      <c r="I79" s="23">
        <v>108</v>
      </c>
      <c r="J79" s="23">
        <v>120</v>
      </c>
      <c r="K79" s="23"/>
      <c r="L79" s="23">
        <v>258</v>
      </c>
      <c r="M79" s="23" t="s">
        <v>54</v>
      </c>
      <c r="N79" s="23" t="s">
        <v>55</v>
      </c>
      <c r="O79" s="22">
        <v>550</v>
      </c>
      <c r="P79" s="26">
        <v>550</v>
      </c>
      <c r="Q79" s="22"/>
      <c r="R79" s="23"/>
      <c r="S79" s="23"/>
      <c r="T79" s="23"/>
      <c r="U79" s="23"/>
      <c r="V79" s="23"/>
      <c r="W79" s="23"/>
      <c r="X79" s="25"/>
      <c r="Y79" s="27"/>
      <c r="Z79" s="23">
        <v>30</v>
      </c>
      <c r="AA79" s="23" t="s">
        <v>63</v>
      </c>
      <c r="AB79" s="23"/>
      <c r="AC79" s="23" t="s">
        <v>58</v>
      </c>
      <c r="AD79" s="23">
        <v>29144</v>
      </c>
      <c r="AE79" s="23">
        <v>1</v>
      </c>
      <c r="AF79" s="23" t="s">
        <v>59</v>
      </c>
      <c r="AG79" s="23"/>
      <c r="AH79" s="23">
        <v>356</v>
      </c>
      <c r="AI79" s="23">
        <v>180</v>
      </c>
      <c r="AJ79" s="23">
        <v>141.30000000000001</v>
      </c>
      <c r="AK79" s="23">
        <v>10</v>
      </c>
      <c r="AL79" s="23">
        <v>10</v>
      </c>
      <c r="AM79" s="25"/>
      <c r="AN79" s="65">
        <v>3750</v>
      </c>
      <c r="AO79" s="60"/>
      <c r="AQ79" s="22">
        <v>9.5</v>
      </c>
      <c r="AR79" s="54"/>
      <c r="AS79" s="55"/>
      <c r="AT79" s="56"/>
      <c r="AU79" s="57"/>
      <c r="AV79" s="22"/>
      <c r="AW79" s="23"/>
      <c r="AX79" s="29">
        <f t="shared" si="2"/>
        <v>258</v>
      </c>
    </row>
    <row r="80" spans="1:50" x14ac:dyDescent="0.55000000000000004">
      <c r="A80" s="22">
        <v>2022</v>
      </c>
      <c r="B80" s="23" t="s">
        <v>109</v>
      </c>
      <c r="C80" s="23" t="s">
        <v>110</v>
      </c>
      <c r="D80" s="23" t="s">
        <v>1077</v>
      </c>
      <c r="E80" s="23" t="s">
        <v>1341</v>
      </c>
      <c r="F80" s="23" t="s">
        <v>112</v>
      </c>
      <c r="G80" s="23">
        <v>42</v>
      </c>
      <c r="H80" s="22">
        <v>116</v>
      </c>
      <c r="I80" s="23">
        <v>94</v>
      </c>
      <c r="J80" s="23">
        <v>105</v>
      </c>
      <c r="K80" s="23"/>
      <c r="L80" s="23">
        <v>274</v>
      </c>
      <c r="M80" s="23" t="s">
        <v>54</v>
      </c>
      <c r="N80" s="23" t="s">
        <v>55</v>
      </c>
      <c r="O80" s="22">
        <v>600</v>
      </c>
      <c r="P80" s="26">
        <v>600</v>
      </c>
      <c r="Q80" s="22"/>
      <c r="R80" s="23"/>
      <c r="S80" s="23"/>
      <c r="T80" s="23"/>
      <c r="U80" s="23"/>
      <c r="V80" s="23"/>
      <c r="W80" s="23"/>
      <c r="X80" s="25"/>
      <c r="Y80" s="27"/>
      <c r="Z80" s="58">
        <v>7</v>
      </c>
      <c r="AA80" s="58" t="s">
        <v>93</v>
      </c>
      <c r="AB80" s="23" t="s">
        <v>57</v>
      </c>
      <c r="AC80" s="23" t="s">
        <v>58</v>
      </c>
      <c r="AD80" s="23">
        <v>30813</v>
      </c>
      <c r="AE80" s="23">
        <v>1</v>
      </c>
      <c r="AF80" s="23" t="s">
        <v>59</v>
      </c>
      <c r="AG80" s="23"/>
      <c r="AH80" s="23">
        <v>697</v>
      </c>
      <c r="AI80" s="23">
        <v>111.2</v>
      </c>
      <c r="AJ80" s="23">
        <v>162.19999999999999</v>
      </c>
      <c r="AK80" s="23">
        <v>10</v>
      </c>
      <c r="AL80" s="23">
        <v>10</v>
      </c>
      <c r="AM80" s="25"/>
      <c r="AN80" s="65">
        <v>3500</v>
      </c>
      <c r="AO80" s="60"/>
      <c r="AQ80" s="22">
        <v>8.4</v>
      </c>
      <c r="AR80" s="26"/>
      <c r="AS80" s="22"/>
      <c r="AT80" s="23"/>
      <c r="AU80" s="25"/>
      <c r="AV80" s="28">
        <v>299.8561030342309</v>
      </c>
      <c r="AW80" s="24">
        <v>242.39809629149545</v>
      </c>
      <c r="AX80" s="29">
        <f t="shared" si="2"/>
        <v>274</v>
      </c>
    </row>
    <row r="81" spans="1:50" x14ac:dyDescent="0.55000000000000004">
      <c r="A81" s="22">
        <v>2022</v>
      </c>
      <c r="B81" s="23" t="s">
        <v>109</v>
      </c>
      <c r="C81" s="23" t="s">
        <v>110</v>
      </c>
      <c r="D81" s="23" t="s">
        <v>1077</v>
      </c>
      <c r="E81" s="23" t="s">
        <v>1341</v>
      </c>
      <c r="F81" s="23" t="s">
        <v>112</v>
      </c>
      <c r="G81" s="23">
        <v>44</v>
      </c>
      <c r="H81" s="22">
        <v>134</v>
      </c>
      <c r="I81" s="23">
        <v>101</v>
      </c>
      <c r="J81" s="23">
        <v>117</v>
      </c>
      <c r="K81" s="23"/>
      <c r="L81" s="23">
        <v>310</v>
      </c>
      <c r="M81" s="23" t="s">
        <v>54</v>
      </c>
      <c r="N81" s="23" t="s">
        <v>55</v>
      </c>
      <c r="O81" s="22">
        <v>550</v>
      </c>
      <c r="P81" s="26">
        <v>550</v>
      </c>
      <c r="Q81" s="22"/>
      <c r="R81" s="23"/>
      <c r="S81" s="23"/>
      <c r="T81" s="23"/>
      <c r="U81" s="23"/>
      <c r="V81" s="23"/>
      <c r="W81" s="23"/>
      <c r="X81" s="25"/>
      <c r="Y81" s="27"/>
      <c r="Z81" s="58">
        <v>7</v>
      </c>
      <c r="AA81" s="58" t="s">
        <v>93</v>
      </c>
      <c r="AB81" s="23" t="s">
        <v>57</v>
      </c>
      <c r="AC81" s="23" t="s">
        <v>58</v>
      </c>
      <c r="AD81" s="23">
        <v>30812</v>
      </c>
      <c r="AE81" s="23">
        <v>1</v>
      </c>
      <c r="AF81" s="23" t="s">
        <v>59</v>
      </c>
      <c r="AG81" s="23"/>
      <c r="AH81" s="23">
        <v>697</v>
      </c>
      <c r="AI81" s="23">
        <v>111.2</v>
      </c>
      <c r="AJ81" s="23">
        <v>162.19999999999999</v>
      </c>
      <c r="AK81" s="23">
        <v>10</v>
      </c>
      <c r="AL81" s="23">
        <v>10</v>
      </c>
      <c r="AM81" s="25"/>
      <c r="AN81" s="65">
        <v>3750</v>
      </c>
      <c r="AO81" s="60"/>
      <c r="AQ81" s="22">
        <v>8.6999999999999993</v>
      </c>
      <c r="AR81" s="26"/>
      <c r="AS81" s="22"/>
      <c r="AT81" s="23"/>
      <c r="AU81" s="25"/>
      <c r="AV81" s="28">
        <v>349.17188568173032</v>
      </c>
      <c r="AW81" s="24">
        <v>262.12325083344064</v>
      </c>
      <c r="AX81" s="29">
        <f t="shared" si="2"/>
        <v>310</v>
      </c>
    </row>
    <row r="82" spans="1:50" x14ac:dyDescent="0.55000000000000004">
      <c r="A82" s="22">
        <v>2022</v>
      </c>
      <c r="B82" s="23" t="s">
        <v>109</v>
      </c>
      <c r="C82" s="23" t="s">
        <v>110</v>
      </c>
      <c r="D82" s="23" t="s">
        <v>1077</v>
      </c>
      <c r="E82" s="23" t="s">
        <v>1341</v>
      </c>
      <c r="F82" s="23" t="s">
        <v>112</v>
      </c>
      <c r="G82" s="23">
        <v>43</v>
      </c>
      <c r="H82" s="22">
        <v>136</v>
      </c>
      <c r="I82" s="23">
        <v>100</v>
      </c>
      <c r="J82" s="23">
        <v>117</v>
      </c>
      <c r="K82" s="23"/>
      <c r="L82" s="23">
        <v>232</v>
      </c>
      <c r="M82" s="23" t="s">
        <v>54</v>
      </c>
      <c r="N82" s="23" t="s">
        <v>55</v>
      </c>
      <c r="O82" s="22">
        <v>550</v>
      </c>
      <c r="P82" s="26">
        <v>550</v>
      </c>
      <c r="Q82" s="22"/>
      <c r="R82" s="23"/>
      <c r="S82" s="23"/>
      <c r="T82" s="23"/>
      <c r="U82" s="23"/>
      <c r="V82" s="23"/>
      <c r="W82" s="23"/>
      <c r="X82" s="25"/>
      <c r="Y82" s="27"/>
      <c r="Z82" s="58">
        <v>7</v>
      </c>
      <c r="AA82" s="58" t="s">
        <v>93</v>
      </c>
      <c r="AB82" s="23" t="s">
        <v>57</v>
      </c>
      <c r="AC82" s="23" t="s">
        <v>58</v>
      </c>
      <c r="AD82" s="23">
        <v>30811</v>
      </c>
      <c r="AE82" s="23">
        <v>1</v>
      </c>
      <c r="AF82" s="23" t="s">
        <v>59</v>
      </c>
      <c r="AG82" s="23"/>
      <c r="AH82" s="23">
        <v>523</v>
      </c>
      <c r="AI82" s="23">
        <v>111.2</v>
      </c>
      <c r="AJ82" s="23">
        <v>156.69999999999999</v>
      </c>
      <c r="AK82" s="23">
        <v>10</v>
      </c>
      <c r="AL82" s="23">
        <v>10</v>
      </c>
      <c r="AM82" s="25"/>
      <c r="AN82" s="65">
        <v>3750</v>
      </c>
      <c r="AO82" s="60"/>
      <c r="AQ82" s="22">
        <v>6.3</v>
      </c>
      <c r="AR82" s="26"/>
      <c r="AS82" s="22"/>
      <c r="AT82" s="23"/>
      <c r="AU82" s="25"/>
      <c r="AV82" s="28">
        <v>263.01342764063804</v>
      </c>
      <c r="AW82" s="24">
        <v>194.0946995503312</v>
      </c>
      <c r="AX82" s="29">
        <f t="shared" si="2"/>
        <v>232</v>
      </c>
    </row>
    <row r="83" spans="1:50" x14ac:dyDescent="0.55000000000000004">
      <c r="A83" s="22">
        <v>2022</v>
      </c>
      <c r="B83" s="23" t="s">
        <v>109</v>
      </c>
      <c r="C83" s="23" t="s">
        <v>1032</v>
      </c>
      <c r="D83" s="23" t="s">
        <v>117</v>
      </c>
      <c r="E83" s="23" t="s">
        <v>1341</v>
      </c>
      <c r="F83" s="23" t="s">
        <v>112</v>
      </c>
      <c r="G83" s="23">
        <v>22</v>
      </c>
      <c r="H83" s="22">
        <v>123</v>
      </c>
      <c r="I83" s="23">
        <v>102</v>
      </c>
      <c r="J83" s="23">
        <v>112</v>
      </c>
      <c r="K83" s="23"/>
      <c r="L83" s="23">
        <v>239</v>
      </c>
      <c r="M83" s="23" t="s">
        <v>54</v>
      </c>
      <c r="N83" s="23" t="s">
        <v>55</v>
      </c>
      <c r="O83" s="22">
        <v>600</v>
      </c>
      <c r="P83" s="26">
        <v>600</v>
      </c>
      <c r="Q83" s="22"/>
      <c r="R83" s="23"/>
      <c r="S83" s="23"/>
      <c r="T83" s="23"/>
      <c r="U83" s="23"/>
      <c r="V83" s="23"/>
      <c r="W83" s="23"/>
      <c r="X83" s="25"/>
      <c r="Y83" s="27"/>
      <c r="Z83" s="23">
        <v>7</v>
      </c>
      <c r="AA83" s="23" t="s">
        <v>93</v>
      </c>
      <c r="AB83" s="23" t="s">
        <v>57</v>
      </c>
      <c r="AC83" s="23" t="s">
        <v>58</v>
      </c>
      <c r="AD83" s="23">
        <v>29309</v>
      </c>
      <c r="AE83" s="23">
        <v>1</v>
      </c>
      <c r="AF83" s="23" t="s">
        <v>59</v>
      </c>
      <c r="AG83" s="23"/>
      <c r="AH83" s="23">
        <v>356</v>
      </c>
      <c r="AI83" s="23">
        <v>180</v>
      </c>
      <c r="AJ83" s="23">
        <v>140.4</v>
      </c>
      <c r="AK83" s="23">
        <v>10</v>
      </c>
      <c r="AL83" s="23">
        <v>10</v>
      </c>
      <c r="AM83" s="25"/>
      <c r="AN83" s="65">
        <v>3500</v>
      </c>
      <c r="AO83" s="60"/>
      <c r="AQ83" s="22">
        <v>9.5</v>
      </c>
      <c r="AR83" s="26"/>
      <c r="AS83" s="22"/>
      <c r="AT83" s="23"/>
      <c r="AU83" s="25"/>
      <c r="AV83" s="28">
        <v>259</v>
      </c>
      <c r="AW83" s="24">
        <v>213.6</v>
      </c>
      <c r="AX83" s="29">
        <f t="shared" si="2"/>
        <v>239</v>
      </c>
    </row>
    <row r="84" spans="1:50" x14ac:dyDescent="0.55000000000000004">
      <c r="A84" s="22">
        <v>2022</v>
      </c>
      <c r="B84" s="23" t="s">
        <v>1078</v>
      </c>
      <c r="C84" s="23" t="s">
        <v>1079</v>
      </c>
      <c r="D84" s="23" t="s">
        <v>1080</v>
      </c>
      <c r="E84" s="23" t="s">
        <v>1341</v>
      </c>
      <c r="F84" s="23" t="s">
        <v>1081</v>
      </c>
      <c r="G84" s="23">
        <v>1</v>
      </c>
      <c r="H84" s="22">
        <v>117</v>
      </c>
      <c r="I84" s="23">
        <v>114</v>
      </c>
      <c r="J84" s="23">
        <v>116</v>
      </c>
      <c r="K84" s="23"/>
      <c r="L84" s="23">
        <v>471</v>
      </c>
      <c r="M84" s="23" t="s">
        <v>54</v>
      </c>
      <c r="N84" s="23" t="s">
        <v>55</v>
      </c>
      <c r="O84" s="22">
        <v>550</v>
      </c>
      <c r="P84" s="26">
        <v>550</v>
      </c>
      <c r="Q84" s="22"/>
      <c r="R84" s="23"/>
      <c r="S84" s="23"/>
      <c r="T84" s="23"/>
      <c r="U84" s="23"/>
      <c r="V84" s="23"/>
      <c r="W84" s="23"/>
      <c r="X84" s="25"/>
      <c r="Y84" s="27"/>
      <c r="Z84" s="23">
        <v>6</v>
      </c>
      <c r="AA84" s="23" t="s">
        <v>79</v>
      </c>
      <c r="AB84" s="23" t="s">
        <v>57</v>
      </c>
      <c r="AC84" s="23" t="s">
        <v>66</v>
      </c>
      <c r="AD84" s="23">
        <v>30206</v>
      </c>
      <c r="AE84" s="23">
        <v>1</v>
      </c>
      <c r="AF84" s="23" t="s">
        <v>59</v>
      </c>
      <c r="AG84" s="23"/>
      <c r="AH84" s="23">
        <v>800</v>
      </c>
      <c r="AI84" s="23">
        <v>150</v>
      </c>
      <c r="AJ84" s="23">
        <v>171</v>
      </c>
      <c r="AK84" s="23">
        <v>10</v>
      </c>
      <c r="AL84" s="23">
        <v>10</v>
      </c>
      <c r="AM84" s="25"/>
      <c r="AN84" s="65">
        <v>3750</v>
      </c>
      <c r="AO84" s="60"/>
      <c r="AQ84" s="22">
        <v>13</v>
      </c>
      <c r="AR84" s="26"/>
      <c r="AS84" s="22"/>
      <c r="AT84" s="23"/>
      <c r="AU84" s="25"/>
      <c r="AV84" s="28">
        <v>474.8</v>
      </c>
      <c r="AW84" s="24">
        <v>466.2</v>
      </c>
      <c r="AX84" s="29">
        <v>471</v>
      </c>
    </row>
    <row r="85" spans="1:50" x14ac:dyDescent="0.55000000000000004">
      <c r="A85" s="22">
        <v>2022</v>
      </c>
      <c r="B85" s="23" t="s">
        <v>1078</v>
      </c>
      <c r="C85" s="23" t="s">
        <v>1079</v>
      </c>
      <c r="D85" s="23" t="s">
        <v>1080</v>
      </c>
      <c r="E85" s="23" t="s">
        <v>1341</v>
      </c>
      <c r="F85" s="23" t="s">
        <v>1081</v>
      </c>
      <c r="G85" s="23">
        <v>1</v>
      </c>
      <c r="H85" s="22">
        <v>29</v>
      </c>
      <c r="I85" s="23">
        <v>29</v>
      </c>
      <c r="J85" s="23">
        <v>29</v>
      </c>
      <c r="K85" s="23"/>
      <c r="L85" s="23">
        <v>471</v>
      </c>
      <c r="M85" s="23" t="s">
        <v>54</v>
      </c>
      <c r="N85" s="23" t="s">
        <v>197</v>
      </c>
      <c r="O85" s="22">
        <v>550</v>
      </c>
      <c r="P85" s="26">
        <v>550</v>
      </c>
      <c r="Q85" s="22"/>
      <c r="R85" s="23"/>
      <c r="S85" s="23"/>
      <c r="T85" s="23"/>
      <c r="U85" s="23"/>
      <c r="V85" s="23"/>
      <c r="W85" s="23"/>
      <c r="X85" s="25"/>
      <c r="Y85" s="27"/>
      <c r="Z85" s="23">
        <v>6</v>
      </c>
      <c r="AA85" s="23" t="s">
        <v>79</v>
      </c>
      <c r="AB85" s="23" t="s">
        <v>57</v>
      </c>
      <c r="AC85" s="23" t="s">
        <v>66</v>
      </c>
      <c r="AD85" s="23">
        <v>30206</v>
      </c>
      <c r="AE85" s="23">
        <v>1</v>
      </c>
      <c r="AF85" s="23" t="s">
        <v>59</v>
      </c>
      <c r="AG85" s="23"/>
      <c r="AH85" s="23">
        <v>800</v>
      </c>
      <c r="AI85" s="23">
        <v>150</v>
      </c>
      <c r="AJ85" s="23">
        <v>171</v>
      </c>
      <c r="AK85" s="23">
        <v>10</v>
      </c>
      <c r="AL85" s="23">
        <v>10</v>
      </c>
      <c r="AM85" s="25"/>
      <c r="AN85" s="65">
        <v>3750</v>
      </c>
      <c r="AO85" s="60"/>
      <c r="AQ85" s="22">
        <v>13</v>
      </c>
      <c r="AR85" s="26"/>
      <c r="AS85" s="22"/>
      <c r="AT85" s="23"/>
      <c r="AU85" s="25"/>
      <c r="AV85" s="28">
        <v>474.8</v>
      </c>
      <c r="AW85" s="24">
        <v>466.2</v>
      </c>
      <c r="AX85" s="25">
        <v>471</v>
      </c>
    </row>
    <row r="86" spans="1:50" x14ac:dyDescent="0.55000000000000004">
      <c r="A86" s="22">
        <v>2022</v>
      </c>
      <c r="B86" s="23" t="s">
        <v>1078</v>
      </c>
      <c r="C86" s="23" t="s">
        <v>1079</v>
      </c>
      <c r="D86" s="23" t="s">
        <v>1082</v>
      </c>
      <c r="E86" s="23" t="s">
        <v>1341</v>
      </c>
      <c r="F86" s="23" t="s">
        <v>1081</v>
      </c>
      <c r="G86" s="23">
        <v>2</v>
      </c>
      <c r="H86" s="22">
        <v>110</v>
      </c>
      <c r="I86" s="23">
        <v>111</v>
      </c>
      <c r="J86" s="23">
        <v>111</v>
      </c>
      <c r="K86" s="23"/>
      <c r="L86" s="23">
        <v>451</v>
      </c>
      <c r="M86" s="23" t="s">
        <v>54</v>
      </c>
      <c r="N86" s="23" t="s">
        <v>55</v>
      </c>
      <c r="O86" s="22">
        <v>600</v>
      </c>
      <c r="P86" s="26">
        <v>600</v>
      </c>
      <c r="Q86" s="22"/>
      <c r="R86" s="23"/>
      <c r="S86" s="23"/>
      <c r="T86" s="23"/>
      <c r="U86" s="23"/>
      <c r="V86" s="23"/>
      <c r="W86" s="23"/>
      <c r="X86" s="25"/>
      <c r="Y86" s="27"/>
      <c r="Z86" s="23">
        <v>6</v>
      </c>
      <c r="AA86" s="23" t="s">
        <v>79</v>
      </c>
      <c r="AB86" s="23" t="s">
        <v>57</v>
      </c>
      <c r="AC86" s="23" t="s">
        <v>66</v>
      </c>
      <c r="AD86" s="23">
        <v>30208</v>
      </c>
      <c r="AE86" s="23">
        <v>1</v>
      </c>
      <c r="AF86" s="23" t="s">
        <v>59</v>
      </c>
      <c r="AG86" s="23"/>
      <c r="AH86" s="23">
        <v>800</v>
      </c>
      <c r="AI86" s="23">
        <v>150</v>
      </c>
      <c r="AJ86" s="23">
        <v>171</v>
      </c>
      <c r="AK86" s="23">
        <v>10</v>
      </c>
      <c r="AL86" s="23">
        <v>10</v>
      </c>
      <c r="AM86" s="25"/>
      <c r="AN86" s="65">
        <v>3500</v>
      </c>
      <c r="AO86" s="60"/>
      <c r="AQ86" s="22">
        <v>13</v>
      </c>
      <c r="AR86" s="26"/>
      <c r="AS86" s="22"/>
      <c r="AT86" s="23"/>
      <c r="AU86" s="25"/>
      <c r="AV86" s="28">
        <v>448.6</v>
      </c>
      <c r="AW86" s="24">
        <v>453.2</v>
      </c>
      <c r="AX86" s="29">
        <v>451</v>
      </c>
    </row>
    <row r="87" spans="1:50" x14ac:dyDescent="0.55000000000000004">
      <c r="A87" s="22">
        <v>2022</v>
      </c>
      <c r="B87" s="23" t="s">
        <v>1078</v>
      </c>
      <c r="C87" s="23" t="s">
        <v>1079</v>
      </c>
      <c r="D87" s="23" t="s">
        <v>1083</v>
      </c>
      <c r="E87" s="23" t="s">
        <v>1341</v>
      </c>
      <c r="F87" s="23" t="s">
        <v>1081</v>
      </c>
      <c r="G87" s="23">
        <v>3</v>
      </c>
      <c r="H87" s="22">
        <v>126</v>
      </c>
      <c r="I87" s="23">
        <v>125</v>
      </c>
      <c r="J87" s="23">
        <v>125</v>
      </c>
      <c r="K87" s="23"/>
      <c r="L87" s="23">
        <v>520</v>
      </c>
      <c r="M87" s="23" t="s">
        <v>54</v>
      </c>
      <c r="N87" s="23" t="s">
        <v>55</v>
      </c>
      <c r="O87" s="22">
        <v>500</v>
      </c>
      <c r="P87" s="26">
        <v>500</v>
      </c>
      <c r="Q87" s="22"/>
      <c r="R87" s="23"/>
      <c r="S87" s="23"/>
      <c r="T87" s="23"/>
      <c r="U87" s="23"/>
      <c r="V87" s="23"/>
      <c r="W87" s="23"/>
      <c r="X87" s="25"/>
      <c r="Y87" s="27"/>
      <c r="Z87" s="23">
        <v>6</v>
      </c>
      <c r="AA87" s="23" t="s">
        <v>79</v>
      </c>
      <c r="AB87" s="23" t="s">
        <v>57</v>
      </c>
      <c r="AC87" s="23" t="s">
        <v>66</v>
      </c>
      <c r="AD87" s="23">
        <v>30205</v>
      </c>
      <c r="AE87" s="23">
        <v>1</v>
      </c>
      <c r="AF87" s="23" t="s">
        <v>59</v>
      </c>
      <c r="AG87" s="23"/>
      <c r="AH87" s="23">
        <v>800</v>
      </c>
      <c r="AI87" s="23">
        <v>150</v>
      </c>
      <c r="AJ87" s="23">
        <v>171</v>
      </c>
      <c r="AK87" s="23">
        <v>10</v>
      </c>
      <c r="AL87" s="23">
        <v>10</v>
      </c>
      <c r="AM87" s="25"/>
      <c r="AN87" s="65">
        <v>4000</v>
      </c>
      <c r="AO87" s="60"/>
      <c r="AQ87" s="22">
        <v>13</v>
      </c>
      <c r="AR87" s="26"/>
      <c r="AS87" s="22"/>
      <c r="AT87" s="23"/>
      <c r="AU87" s="25"/>
      <c r="AV87" s="28">
        <v>520.80358200000001</v>
      </c>
      <c r="AW87" s="24">
        <v>520.04628400000001</v>
      </c>
      <c r="AX87" s="29">
        <v>520</v>
      </c>
    </row>
    <row r="88" spans="1:50" x14ac:dyDescent="0.55000000000000004">
      <c r="A88" s="22">
        <v>2022</v>
      </c>
      <c r="B88" s="23" t="s">
        <v>1078</v>
      </c>
      <c r="C88" s="23"/>
      <c r="D88" s="23" t="s">
        <v>1084</v>
      </c>
      <c r="E88" s="23" t="s">
        <v>1341</v>
      </c>
      <c r="F88" s="23" t="s">
        <v>1081</v>
      </c>
      <c r="G88" s="23">
        <v>4</v>
      </c>
      <c r="H88" s="22">
        <v>115</v>
      </c>
      <c r="I88" s="23">
        <v>117</v>
      </c>
      <c r="J88" s="23">
        <v>116</v>
      </c>
      <c r="K88" s="23"/>
      <c r="L88" s="23">
        <v>481</v>
      </c>
      <c r="M88" s="23" t="s">
        <v>54</v>
      </c>
      <c r="N88" s="23" t="s">
        <v>55</v>
      </c>
      <c r="O88" s="22">
        <v>550</v>
      </c>
      <c r="P88" s="26">
        <v>550</v>
      </c>
      <c r="Q88" s="22"/>
      <c r="R88" s="23"/>
      <c r="S88" s="23"/>
      <c r="T88" s="23"/>
      <c r="U88" s="23"/>
      <c r="V88" s="23"/>
      <c r="W88" s="23"/>
      <c r="X88" s="25"/>
      <c r="Y88" s="27"/>
      <c r="Z88" s="23">
        <v>6</v>
      </c>
      <c r="AA88" s="23" t="s">
        <v>79</v>
      </c>
      <c r="AB88" s="23" t="s">
        <v>57</v>
      </c>
      <c r="AC88" s="23" t="s">
        <v>66</v>
      </c>
      <c r="AD88" s="23">
        <v>30209</v>
      </c>
      <c r="AE88" s="23">
        <v>1</v>
      </c>
      <c r="AF88" s="23" t="s">
        <v>59</v>
      </c>
      <c r="AG88" s="23"/>
      <c r="AH88" s="23">
        <v>800</v>
      </c>
      <c r="AI88" s="23">
        <v>150</v>
      </c>
      <c r="AJ88" s="23">
        <v>171</v>
      </c>
      <c r="AK88" s="23">
        <v>10</v>
      </c>
      <c r="AL88" s="23">
        <v>10</v>
      </c>
      <c r="AM88" s="25"/>
      <c r="AN88" s="65">
        <v>3750</v>
      </c>
      <c r="AO88" s="60"/>
      <c r="AQ88" s="22">
        <v>13</v>
      </c>
      <c r="AR88" s="26"/>
      <c r="AS88" s="22"/>
      <c r="AT88" s="23"/>
      <c r="AU88" s="25"/>
      <c r="AV88" s="28">
        <v>478.2</v>
      </c>
      <c r="AW88" s="24">
        <v>485.3</v>
      </c>
      <c r="AX88" s="29">
        <v>481</v>
      </c>
    </row>
    <row r="89" spans="1:50" x14ac:dyDescent="0.55000000000000004">
      <c r="A89" s="22">
        <v>2022</v>
      </c>
      <c r="B89" s="23" t="s">
        <v>1078</v>
      </c>
      <c r="C89" s="23" t="s">
        <v>1079</v>
      </c>
      <c r="D89" s="23" t="s">
        <v>1085</v>
      </c>
      <c r="E89" s="23" t="s">
        <v>1341</v>
      </c>
      <c r="F89" s="23" t="s">
        <v>1081</v>
      </c>
      <c r="G89" s="23">
        <v>5</v>
      </c>
      <c r="H89" s="22">
        <v>130</v>
      </c>
      <c r="I89" s="23">
        <v>132</v>
      </c>
      <c r="J89" s="23">
        <v>131</v>
      </c>
      <c r="K89" s="23"/>
      <c r="L89" s="23">
        <v>516</v>
      </c>
      <c r="M89" s="23" t="s">
        <v>54</v>
      </c>
      <c r="N89" s="23" t="s">
        <v>55</v>
      </c>
      <c r="O89" s="22">
        <v>500</v>
      </c>
      <c r="P89" s="26">
        <v>500</v>
      </c>
      <c r="Q89" s="22"/>
      <c r="R89" s="23"/>
      <c r="S89" s="23"/>
      <c r="T89" s="23"/>
      <c r="U89" s="23"/>
      <c r="V89" s="23"/>
      <c r="W89" s="23"/>
      <c r="X89" s="25"/>
      <c r="Y89" s="27"/>
      <c r="Z89" s="23">
        <v>6</v>
      </c>
      <c r="AA89" s="23" t="s">
        <v>79</v>
      </c>
      <c r="AB89" s="23" t="s">
        <v>57</v>
      </c>
      <c r="AC89" s="23" t="s">
        <v>66</v>
      </c>
      <c r="AD89" s="23">
        <v>30210</v>
      </c>
      <c r="AE89" s="23">
        <v>1</v>
      </c>
      <c r="AF89" s="23" t="s">
        <v>59</v>
      </c>
      <c r="AG89" s="23"/>
      <c r="AH89" s="23">
        <v>800</v>
      </c>
      <c r="AI89" s="23">
        <v>142.5</v>
      </c>
      <c r="AJ89" s="23">
        <v>264</v>
      </c>
      <c r="AK89" s="23">
        <v>10</v>
      </c>
      <c r="AL89" s="23">
        <v>10</v>
      </c>
      <c r="AM89" s="25"/>
      <c r="AN89" s="65">
        <v>4000</v>
      </c>
      <c r="AO89" s="60"/>
      <c r="AQ89" s="22">
        <v>13</v>
      </c>
      <c r="AR89" s="26"/>
      <c r="AS89" s="22"/>
      <c r="AT89" s="23"/>
      <c r="AU89" s="25"/>
      <c r="AV89" s="28">
        <v>512.1</v>
      </c>
      <c r="AW89" s="24">
        <v>520.5</v>
      </c>
      <c r="AX89" s="29">
        <v>516</v>
      </c>
    </row>
    <row r="90" spans="1:50" x14ac:dyDescent="0.55000000000000004">
      <c r="A90" s="22">
        <v>2022</v>
      </c>
      <c r="B90" s="23" t="s">
        <v>1078</v>
      </c>
      <c r="C90" s="23" t="s">
        <v>1079</v>
      </c>
      <c r="D90" s="23" t="s">
        <v>1086</v>
      </c>
      <c r="E90" s="23" t="s">
        <v>1341</v>
      </c>
      <c r="F90" s="23" t="s">
        <v>1081</v>
      </c>
      <c r="G90" s="23">
        <v>6</v>
      </c>
      <c r="H90" s="22">
        <v>121</v>
      </c>
      <c r="I90" s="23">
        <v>122</v>
      </c>
      <c r="J90" s="23">
        <v>121</v>
      </c>
      <c r="K90" s="23"/>
      <c r="L90" s="23">
        <v>469</v>
      </c>
      <c r="M90" s="23" t="s">
        <v>54</v>
      </c>
      <c r="N90" s="23" t="s">
        <v>55</v>
      </c>
      <c r="O90" s="22">
        <v>550</v>
      </c>
      <c r="P90" s="26">
        <v>550</v>
      </c>
      <c r="Q90" s="22"/>
      <c r="R90" s="23"/>
      <c r="S90" s="23"/>
      <c r="T90" s="23"/>
      <c r="U90" s="23"/>
      <c r="V90" s="23"/>
      <c r="W90" s="23"/>
      <c r="X90" s="25"/>
      <c r="Y90" s="27"/>
      <c r="Z90" s="23">
        <v>6</v>
      </c>
      <c r="AA90" s="23" t="s">
        <v>79</v>
      </c>
      <c r="AB90" s="23" t="s">
        <v>57</v>
      </c>
      <c r="AC90" s="23" t="s">
        <v>66</v>
      </c>
      <c r="AD90" s="23">
        <v>30211</v>
      </c>
      <c r="AE90" s="23">
        <v>1</v>
      </c>
      <c r="AF90" s="23" t="s">
        <v>59</v>
      </c>
      <c r="AG90" s="23"/>
      <c r="AH90" s="23">
        <v>800</v>
      </c>
      <c r="AI90" s="23">
        <v>142.5</v>
      </c>
      <c r="AJ90" s="23">
        <v>264</v>
      </c>
      <c r="AK90" s="23">
        <v>10</v>
      </c>
      <c r="AL90" s="23">
        <v>10</v>
      </c>
      <c r="AM90" s="25"/>
      <c r="AN90" s="65">
        <v>3750</v>
      </c>
      <c r="AO90" s="60"/>
      <c r="AQ90" s="22">
        <v>13</v>
      </c>
      <c r="AR90" s="26"/>
      <c r="AS90" s="22"/>
      <c r="AT90" s="23"/>
      <c r="AU90" s="25"/>
      <c r="AV90" s="28">
        <v>466.16565600000001</v>
      </c>
      <c r="AW90" s="24">
        <v>472.23903600000006</v>
      </c>
      <c r="AX90" s="29">
        <v>469</v>
      </c>
    </row>
    <row r="91" spans="1:50" x14ac:dyDescent="0.55000000000000004">
      <c r="A91" s="22">
        <v>2022</v>
      </c>
      <c r="B91" s="23" t="s">
        <v>651</v>
      </c>
      <c r="C91" s="23" t="s">
        <v>651</v>
      </c>
      <c r="D91" s="23" t="s">
        <v>1087</v>
      </c>
      <c r="E91" s="23" t="s">
        <v>1341</v>
      </c>
      <c r="F91" s="23" t="s">
        <v>653</v>
      </c>
      <c r="G91" s="23">
        <v>801</v>
      </c>
      <c r="H91" s="22">
        <v>98</v>
      </c>
      <c r="I91" s="23">
        <v>85</v>
      </c>
      <c r="J91" s="23">
        <v>92</v>
      </c>
      <c r="K91" s="23"/>
      <c r="L91" s="23">
        <v>100</v>
      </c>
      <c r="M91" s="23" t="s">
        <v>54</v>
      </c>
      <c r="N91" s="23" t="s">
        <v>55</v>
      </c>
      <c r="O91" s="22">
        <v>700</v>
      </c>
      <c r="P91" s="26">
        <v>700</v>
      </c>
      <c r="Q91" s="22"/>
      <c r="R91" s="23"/>
      <c r="S91" s="23"/>
      <c r="T91" s="23"/>
      <c r="U91" s="23"/>
      <c r="V91" s="23"/>
      <c r="W91" s="23"/>
      <c r="X91" s="25"/>
      <c r="Y91" s="27"/>
      <c r="Z91" s="23">
        <v>5</v>
      </c>
      <c r="AA91" s="23" t="s">
        <v>56</v>
      </c>
      <c r="AB91" s="23" t="s">
        <v>57</v>
      </c>
      <c r="AC91" s="23" t="s">
        <v>58</v>
      </c>
      <c r="AD91" s="23">
        <v>29571</v>
      </c>
      <c r="AE91" s="23">
        <v>1</v>
      </c>
      <c r="AF91" s="23" t="s">
        <v>59</v>
      </c>
      <c r="AG91" s="23"/>
      <c r="AH91" s="23">
        <v>355</v>
      </c>
      <c r="AI91" s="23">
        <v>100</v>
      </c>
      <c r="AJ91" s="23">
        <v>115</v>
      </c>
      <c r="AK91" s="23">
        <v>10</v>
      </c>
      <c r="AL91" s="23">
        <v>10</v>
      </c>
      <c r="AM91" s="25"/>
      <c r="AN91" s="65">
        <v>3000</v>
      </c>
      <c r="AO91" s="60"/>
      <c r="AQ91" s="22">
        <v>5.3</v>
      </c>
      <c r="AR91" s="26"/>
      <c r="AS91" s="22"/>
      <c r="AT91" s="23"/>
      <c r="AU91" s="25"/>
      <c r="AV91" s="28">
        <v>105.92765534290169</v>
      </c>
      <c r="AW91" s="24">
        <v>91.810456447779131</v>
      </c>
      <c r="AX91" s="29">
        <f>L91</f>
        <v>100</v>
      </c>
    </row>
    <row r="92" spans="1:50" x14ac:dyDescent="0.55000000000000004">
      <c r="A92" s="22">
        <v>2022</v>
      </c>
      <c r="B92" s="23" t="s">
        <v>118</v>
      </c>
      <c r="C92" s="23" t="s">
        <v>118</v>
      </c>
      <c r="D92" s="23" t="s">
        <v>1088</v>
      </c>
      <c r="E92" s="23" t="s">
        <v>1341</v>
      </c>
      <c r="F92" s="23" t="s">
        <v>120</v>
      </c>
      <c r="G92" s="23">
        <v>901</v>
      </c>
      <c r="H92" s="22">
        <v>97</v>
      </c>
      <c r="I92" s="23">
        <v>97</v>
      </c>
      <c r="J92" s="23">
        <v>97</v>
      </c>
      <c r="K92" s="23"/>
      <c r="L92" s="23">
        <v>350</v>
      </c>
      <c r="M92" s="23" t="s">
        <v>54</v>
      </c>
      <c r="N92" s="23" t="s">
        <v>55</v>
      </c>
      <c r="O92" s="22">
        <v>700</v>
      </c>
      <c r="P92" s="26">
        <v>700</v>
      </c>
      <c r="Q92" s="22"/>
      <c r="R92" s="23"/>
      <c r="S92" s="23"/>
      <c r="T92" s="23"/>
      <c r="U92" s="23"/>
      <c r="V92" s="23"/>
      <c r="W92" s="23"/>
      <c r="X92" s="25"/>
      <c r="Y92" s="27"/>
      <c r="Z92" s="23">
        <v>6</v>
      </c>
      <c r="AA92" s="23" t="s">
        <v>79</v>
      </c>
      <c r="AB92" s="23" t="s">
        <v>57</v>
      </c>
      <c r="AC92" s="23" t="s">
        <v>58</v>
      </c>
      <c r="AD92" s="23">
        <v>30389</v>
      </c>
      <c r="AE92" s="23">
        <v>12</v>
      </c>
      <c r="AF92" s="23" t="s">
        <v>59</v>
      </c>
      <c r="AG92" s="23"/>
      <c r="AH92" s="23">
        <v>396</v>
      </c>
      <c r="AI92" s="23">
        <v>282</v>
      </c>
      <c r="AJ92" s="23">
        <v>161.4</v>
      </c>
      <c r="AK92" s="23">
        <v>10</v>
      </c>
      <c r="AL92" s="23">
        <v>10</v>
      </c>
      <c r="AM92" s="25"/>
      <c r="AN92" s="65">
        <v>3000</v>
      </c>
      <c r="AO92" s="60"/>
      <c r="AQ92" s="22">
        <v>12.5</v>
      </c>
      <c r="AR92" s="26"/>
      <c r="AS92" s="22"/>
      <c r="AT92" s="23"/>
      <c r="AU92" s="25"/>
      <c r="AV92" s="28">
        <v>349.78872260874004</v>
      </c>
      <c r="AW92" s="24">
        <v>350.25822792265103</v>
      </c>
      <c r="AX92" s="29">
        <f>L92</f>
        <v>350</v>
      </c>
    </row>
    <row r="93" spans="1:50" x14ac:dyDescent="0.55000000000000004">
      <c r="A93" s="22">
        <v>2022</v>
      </c>
      <c r="B93" s="23" t="s">
        <v>118</v>
      </c>
      <c r="C93" s="23" t="s">
        <v>118</v>
      </c>
      <c r="D93" s="23" t="s">
        <v>1089</v>
      </c>
      <c r="E93" s="23" t="s">
        <v>1341</v>
      </c>
      <c r="F93" s="23" t="s">
        <v>120</v>
      </c>
      <c r="G93" s="23">
        <v>902</v>
      </c>
      <c r="H93" s="22">
        <v>92</v>
      </c>
      <c r="I93" s="23">
        <v>99</v>
      </c>
      <c r="J93" s="23">
        <v>95</v>
      </c>
      <c r="K93" s="23"/>
      <c r="L93" s="23">
        <v>340</v>
      </c>
      <c r="M93" s="23" t="s">
        <v>54</v>
      </c>
      <c r="N93" s="23" t="s">
        <v>55</v>
      </c>
      <c r="O93" s="22">
        <v>700</v>
      </c>
      <c r="P93" s="26">
        <v>700</v>
      </c>
      <c r="Q93" s="22"/>
      <c r="R93" s="23"/>
      <c r="S93" s="23"/>
      <c r="T93" s="23"/>
      <c r="U93" s="23"/>
      <c r="V93" s="23"/>
      <c r="W93" s="23"/>
      <c r="X93" s="25"/>
      <c r="Y93" s="27"/>
      <c r="Z93" s="23">
        <v>6</v>
      </c>
      <c r="AA93" s="23" t="s">
        <v>79</v>
      </c>
      <c r="AB93" s="23" t="s">
        <v>57</v>
      </c>
      <c r="AC93" s="23" t="s">
        <v>58</v>
      </c>
      <c r="AD93" s="23">
        <v>30390</v>
      </c>
      <c r="AE93" s="23">
        <v>12</v>
      </c>
      <c r="AF93" s="23" t="s">
        <v>59</v>
      </c>
      <c r="AG93" s="23"/>
      <c r="AH93" s="23">
        <v>396</v>
      </c>
      <c r="AI93" s="23">
        <v>282</v>
      </c>
      <c r="AJ93" s="23">
        <v>161.4</v>
      </c>
      <c r="AK93" s="23">
        <v>10</v>
      </c>
      <c r="AL93" s="23">
        <v>10</v>
      </c>
      <c r="AM93" s="25"/>
      <c r="AN93" s="65">
        <v>3000</v>
      </c>
      <c r="AO93" s="60"/>
      <c r="AQ93" s="22">
        <v>12.5</v>
      </c>
      <c r="AR93" s="26"/>
      <c r="AS93" s="22"/>
      <c r="AT93" s="23"/>
      <c r="AU93" s="25"/>
      <c r="AV93" s="28">
        <v>328.21472930401342</v>
      </c>
      <c r="AW93" s="24">
        <v>354.40421973953909</v>
      </c>
      <c r="AX93" s="29">
        <f>L93</f>
        <v>340</v>
      </c>
    </row>
    <row r="94" spans="1:50" x14ac:dyDescent="0.55000000000000004">
      <c r="A94" s="22">
        <v>2022</v>
      </c>
      <c r="B94" s="23" t="s">
        <v>118</v>
      </c>
      <c r="C94" s="23" t="s">
        <v>118</v>
      </c>
      <c r="D94" s="23" t="s">
        <v>1089</v>
      </c>
      <c r="E94" s="23" t="s">
        <v>1341</v>
      </c>
      <c r="F94" s="23" t="s">
        <v>120</v>
      </c>
      <c r="G94" s="23">
        <v>902</v>
      </c>
      <c r="H94" s="22">
        <v>37</v>
      </c>
      <c r="I94" s="23">
        <v>34</v>
      </c>
      <c r="J94" s="23">
        <v>36</v>
      </c>
      <c r="K94" s="23"/>
      <c r="L94" s="23">
        <v>340</v>
      </c>
      <c r="M94" s="23" t="s">
        <v>54</v>
      </c>
      <c r="N94" s="23" t="s">
        <v>197</v>
      </c>
      <c r="O94" s="22">
        <v>700</v>
      </c>
      <c r="P94" s="26">
        <v>700</v>
      </c>
      <c r="Q94" s="22"/>
      <c r="R94" s="23"/>
      <c r="S94" s="23"/>
      <c r="T94" s="23"/>
      <c r="U94" s="23"/>
      <c r="V94" s="23"/>
      <c r="W94" s="23"/>
      <c r="X94" s="25"/>
      <c r="Y94" s="27"/>
      <c r="Z94" s="23">
        <v>6</v>
      </c>
      <c r="AA94" s="23" t="s">
        <v>79</v>
      </c>
      <c r="AB94" s="23" t="s">
        <v>57</v>
      </c>
      <c r="AC94" s="23" t="s">
        <v>58</v>
      </c>
      <c r="AD94" s="23">
        <v>30390</v>
      </c>
      <c r="AE94" s="23">
        <v>12</v>
      </c>
      <c r="AF94" s="23" t="s">
        <v>59</v>
      </c>
      <c r="AG94" s="23"/>
      <c r="AH94" s="23">
        <v>396</v>
      </c>
      <c r="AI94" s="23">
        <v>282</v>
      </c>
      <c r="AJ94" s="23">
        <v>161.4</v>
      </c>
      <c r="AK94" s="23">
        <v>10</v>
      </c>
      <c r="AL94" s="23">
        <v>10</v>
      </c>
      <c r="AM94" s="25"/>
      <c r="AN94" s="65">
        <v>3000</v>
      </c>
      <c r="AO94" s="60"/>
      <c r="AQ94" s="22">
        <v>12.5</v>
      </c>
      <c r="AR94" s="26"/>
      <c r="AS94" s="22"/>
      <c r="AT94" s="23"/>
      <c r="AU94" s="25"/>
      <c r="AV94" s="70" t="s">
        <v>1090</v>
      </c>
      <c r="AW94" s="71"/>
      <c r="AX94" s="72"/>
    </row>
    <row r="95" spans="1:50" x14ac:dyDescent="0.55000000000000004">
      <c r="A95" s="22">
        <v>2022</v>
      </c>
      <c r="B95" s="23" t="s">
        <v>72</v>
      </c>
      <c r="C95" s="23" t="s">
        <v>125</v>
      </c>
      <c r="D95" s="23" t="s">
        <v>126</v>
      </c>
      <c r="E95" s="23" t="s">
        <v>1341</v>
      </c>
      <c r="F95" s="23" t="s">
        <v>74</v>
      </c>
      <c r="G95" s="23">
        <v>92</v>
      </c>
      <c r="H95" s="22">
        <v>119</v>
      </c>
      <c r="I95" s="23">
        <v>100</v>
      </c>
      <c r="J95" s="23">
        <v>110</v>
      </c>
      <c r="K95" s="23"/>
      <c r="L95" s="23">
        <v>114</v>
      </c>
      <c r="M95" s="23" t="s">
        <v>54</v>
      </c>
      <c r="N95" s="23" t="s">
        <v>55</v>
      </c>
      <c r="O95" s="22">
        <v>600</v>
      </c>
      <c r="P95" s="26">
        <v>600</v>
      </c>
      <c r="Q95" s="22"/>
      <c r="R95" s="23"/>
      <c r="S95" s="23"/>
      <c r="T95" s="23"/>
      <c r="U95" s="23"/>
      <c r="V95" s="23"/>
      <c r="W95" s="23"/>
      <c r="X95" s="25"/>
      <c r="Y95" s="27"/>
      <c r="Z95" s="23">
        <v>3</v>
      </c>
      <c r="AA95" s="23" t="s">
        <v>75</v>
      </c>
      <c r="AB95" s="23" t="s">
        <v>57</v>
      </c>
      <c r="AC95" s="23" t="s">
        <v>58</v>
      </c>
      <c r="AD95" s="23">
        <v>29094</v>
      </c>
      <c r="AE95" s="23">
        <v>8</v>
      </c>
      <c r="AF95" s="23" t="s">
        <v>59</v>
      </c>
      <c r="AG95" s="23"/>
      <c r="AH95" s="23">
        <v>349</v>
      </c>
      <c r="AI95" s="23">
        <v>93.2</v>
      </c>
      <c r="AJ95" s="23">
        <v>159</v>
      </c>
      <c r="AK95" s="23">
        <v>10</v>
      </c>
      <c r="AL95" s="23">
        <v>10</v>
      </c>
      <c r="AM95" s="25"/>
      <c r="AN95" s="65">
        <v>3500</v>
      </c>
      <c r="AO95" s="60"/>
      <c r="AQ95" s="22">
        <v>4</v>
      </c>
      <c r="AR95" s="26"/>
      <c r="AS95" s="22"/>
      <c r="AT95" s="23"/>
      <c r="AU95" s="25"/>
      <c r="AV95" s="28">
        <v>122.4</v>
      </c>
      <c r="AW95" s="24">
        <v>103.6</v>
      </c>
      <c r="AX95" s="29">
        <f t="shared" ref="AX95:AX106" si="3">L95</f>
        <v>114</v>
      </c>
    </row>
    <row r="96" spans="1:50" x14ac:dyDescent="0.55000000000000004">
      <c r="A96" s="22">
        <v>2022</v>
      </c>
      <c r="B96" s="23" t="s">
        <v>127</v>
      </c>
      <c r="C96" s="23" t="s">
        <v>128</v>
      </c>
      <c r="D96" s="23" t="s">
        <v>133</v>
      </c>
      <c r="E96" s="23" t="s">
        <v>1341</v>
      </c>
      <c r="F96" s="23" t="s">
        <v>130</v>
      </c>
      <c r="G96" s="23">
        <v>902</v>
      </c>
      <c r="H96" s="22">
        <v>123</v>
      </c>
      <c r="I96" s="23">
        <v>99</v>
      </c>
      <c r="J96" s="23">
        <v>111</v>
      </c>
      <c r="K96" s="23"/>
      <c r="L96" s="23">
        <v>149</v>
      </c>
      <c r="M96" s="23" t="s">
        <v>54</v>
      </c>
      <c r="N96" s="23" t="s">
        <v>55</v>
      </c>
      <c r="O96" s="22">
        <v>600</v>
      </c>
      <c r="P96" s="26">
        <v>600</v>
      </c>
      <c r="Q96" s="22"/>
      <c r="R96" s="23"/>
      <c r="S96" s="23"/>
      <c r="T96" s="23"/>
      <c r="U96" s="23"/>
      <c r="V96" s="23"/>
      <c r="W96" s="23"/>
      <c r="X96" s="25"/>
      <c r="Y96" s="27"/>
      <c r="Z96" s="23">
        <v>5</v>
      </c>
      <c r="AA96" s="23" t="s">
        <v>56</v>
      </c>
      <c r="AB96" s="23" t="s">
        <v>57</v>
      </c>
      <c r="AC96" s="23" t="s">
        <v>58</v>
      </c>
      <c r="AD96" s="23">
        <v>29412</v>
      </c>
      <c r="AE96" s="23">
        <v>1</v>
      </c>
      <c r="AF96" s="23" t="s">
        <v>59</v>
      </c>
      <c r="AG96" s="23"/>
      <c r="AH96" s="23">
        <v>350</v>
      </c>
      <c r="AI96" s="23">
        <v>115</v>
      </c>
      <c r="AJ96" s="23">
        <v>132</v>
      </c>
      <c r="AK96" s="23">
        <v>10</v>
      </c>
      <c r="AL96" s="23">
        <v>10</v>
      </c>
      <c r="AM96" s="25"/>
      <c r="AN96" s="65">
        <v>3500</v>
      </c>
      <c r="AO96" s="60"/>
      <c r="AQ96" s="22">
        <v>8</v>
      </c>
      <c r="AR96" s="26"/>
      <c r="AS96" s="22"/>
      <c r="AT96" s="23"/>
      <c r="AU96" s="25"/>
      <c r="AV96" s="28"/>
      <c r="AW96" s="24"/>
      <c r="AX96" s="29">
        <f t="shared" si="3"/>
        <v>149</v>
      </c>
    </row>
    <row r="97" spans="1:50" x14ac:dyDescent="0.55000000000000004">
      <c r="A97" s="22">
        <v>2022</v>
      </c>
      <c r="B97" s="23" t="s">
        <v>127</v>
      </c>
      <c r="C97" s="23" t="s">
        <v>128</v>
      </c>
      <c r="D97" s="23" t="s">
        <v>133</v>
      </c>
      <c r="E97" s="23" t="s">
        <v>1341</v>
      </c>
      <c r="F97" s="23" t="s">
        <v>130</v>
      </c>
      <c r="G97" s="23">
        <v>903</v>
      </c>
      <c r="H97" s="22">
        <v>118</v>
      </c>
      <c r="I97" s="23">
        <v>97</v>
      </c>
      <c r="J97" s="23">
        <v>108</v>
      </c>
      <c r="K97" s="23"/>
      <c r="L97" s="23">
        <v>226</v>
      </c>
      <c r="M97" s="23" t="s">
        <v>54</v>
      </c>
      <c r="N97" s="23" t="s">
        <v>55</v>
      </c>
      <c r="O97" s="22">
        <v>600</v>
      </c>
      <c r="P97" s="26">
        <v>600</v>
      </c>
      <c r="Q97" s="22"/>
      <c r="R97" s="23"/>
      <c r="S97" s="23"/>
      <c r="T97" s="23"/>
      <c r="U97" s="23"/>
      <c r="V97" s="23"/>
      <c r="W97" s="23"/>
      <c r="X97" s="25"/>
      <c r="Y97" s="27"/>
      <c r="Z97" s="23">
        <v>5</v>
      </c>
      <c r="AA97" s="23" t="s">
        <v>56</v>
      </c>
      <c r="AB97" s="23" t="s">
        <v>57</v>
      </c>
      <c r="AC97" s="23" t="s">
        <v>58</v>
      </c>
      <c r="AD97" s="23">
        <v>29413</v>
      </c>
      <c r="AE97" s="23">
        <v>1</v>
      </c>
      <c r="AF97" s="23" t="s">
        <v>59</v>
      </c>
      <c r="AG97" s="23"/>
      <c r="AH97" s="23">
        <v>350</v>
      </c>
      <c r="AI97" s="23">
        <v>176</v>
      </c>
      <c r="AJ97" s="23">
        <v>140.9</v>
      </c>
      <c r="AK97" s="23">
        <v>10</v>
      </c>
      <c r="AL97" s="23">
        <v>10</v>
      </c>
      <c r="AM97" s="25"/>
      <c r="AN97" s="65">
        <v>3500</v>
      </c>
      <c r="AO97" s="60"/>
      <c r="AQ97" s="22">
        <v>11</v>
      </c>
      <c r="AR97" s="26"/>
      <c r="AS97" s="22"/>
      <c r="AT97" s="23"/>
      <c r="AU97" s="25"/>
      <c r="AV97" s="28"/>
      <c r="AW97" s="24"/>
      <c r="AX97" s="29">
        <f t="shared" si="3"/>
        <v>226</v>
      </c>
    </row>
    <row r="98" spans="1:50" x14ac:dyDescent="0.55000000000000004">
      <c r="A98" s="22">
        <v>2022</v>
      </c>
      <c r="B98" s="23" t="s">
        <v>127</v>
      </c>
      <c r="C98" s="23" t="s">
        <v>128</v>
      </c>
      <c r="D98" s="23" t="s">
        <v>1091</v>
      </c>
      <c r="E98" s="23" t="s">
        <v>1341</v>
      </c>
      <c r="F98" s="23" t="s">
        <v>130</v>
      </c>
      <c r="G98" s="23">
        <v>904</v>
      </c>
      <c r="H98" s="22">
        <v>114</v>
      </c>
      <c r="I98" s="23">
        <v>94</v>
      </c>
      <c r="J98" s="23">
        <v>104</v>
      </c>
      <c r="K98" s="23"/>
      <c r="L98" s="23">
        <v>215</v>
      </c>
      <c r="M98" s="23" t="s">
        <v>54</v>
      </c>
      <c r="N98" s="23" t="s">
        <v>55</v>
      </c>
      <c r="O98" s="22">
        <v>650</v>
      </c>
      <c r="P98" s="26">
        <v>650</v>
      </c>
      <c r="Q98" s="22"/>
      <c r="R98" s="23"/>
      <c r="S98" s="23"/>
      <c r="T98" s="23"/>
      <c r="U98" s="23"/>
      <c r="V98" s="23"/>
      <c r="W98" s="23"/>
      <c r="X98" s="25"/>
      <c r="Y98" s="27"/>
      <c r="Z98" s="23">
        <v>5</v>
      </c>
      <c r="AA98" s="23" t="s">
        <v>56</v>
      </c>
      <c r="AB98" s="23" t="s">
        <v>57</v>
      </c>
      <c r="AC98" s="23" t="s">
        <v>58</v>
      </c>
      <c r="AD98" s="23">
        <v>29414</v>
      </c>
      <c r="AE98" s="23">
        <v>1</v>
      </c>
      <c r="AF98" s="23" t="s">
        <v>59</v>
      </c>
      <c r="AG98" s="23"/>
      <c r="AH98" s="23">
        <v>350</v>
      </c>
      <c r="AI98" s="23">
        <v>176</v>
      </c>
      <c r="AJ98" s="23">
        <v>140.9</v>
      </c>
      <c r="AK98" s="23">
        <v>10</v>
      </c>
      <c r="AL98" s="23">
        <v>10</v>
      </c>
      <c r="AM98" s="25"/>
      <c r="AN98" s="65">
        <v>3250</v>
      </c>
      <c r="AO98" s="60"/>
      <c r="AQ98" s="22">
        <v>11</v>
      </c>
      <c r="AR98" s="26"/>
      <c r="AS98" s="22"/>
      <c r="AT98" s="23"/>
      <c r="AU98" s="25"/>
      <c r="AV98" s="28"/>
      <c r="AW98" s="24"/>
      <c r="AX98" s="29">
        <f t="shared" si="3"/>
        <v>215</v>
      </c>
    </row>
    <row r="99" spans="1:50" x14ac:dyDescent="0.55000000000000004">
      <c r="A99" s="22">
        <v>2022</v>
      </c>
      <c r="B99" s="23" t="s">
        <v>163</v>
      </c>
      <c r="C99" s="23" t="s">
        <v>164</v>
      </c>
      <c r="D99" s="23" t="s">
        <v>169</v>
      </c>
      <c r="E99" s="23" t="s">
        <v>1341</v>
      </c>
      <c r="F99" s="23" t="s">
        <v>166</v>
      </c>
      <c r="G99" s="23">
        <v>233</v>
      </c>
      <c r="H99" s="22">
        <v>113</v>
      </c>
      <c r="I99" s="23">
        <v>100</v>
      </c>
      <c r="J99" s="23">
        <v>107</v>
      </c>
      <c r="K99" s="23"/>
      <c r="L99" s="23">
        <v>270</v>
      </c>
      <c r="M99" s="23" t="s">
        <v>54</v>
      </c>
      <c r="N99" s="23" t="s">
        <v>55</v>
      </c>
      <c r="O99" s="22">
        <v>600</v>
      </c>
      <c r="P99" s="26">
        <v>600</v>
      </c>
      <c r="Q99" s="22"/>
      <c r="R99" s="23"/>
      <c r="S99" s="23"/>
      <c r="T99" s="23"/>
      <c r="U99" s="23"/>
      <c r="V99" s="23"/>
      <c r="W99" s="23"/>
      <c r="X99" s="25"/>
      <c r="Y99" s="27"/>
      <c r="Z99" s="23">
        <v>5</v>
      </c>
      <c r="AA99" s="23" t="s">
        <v>56</v>
      </c>
      <c r="AB99" s="23" t="s">
        <v>57</v>
      </c>
      <c r="AC99" s="23" t="s">
        <v>66</v>
      </c>
      <c r="AD99" s="23">
        <v>30686</v>
      </c>
      <c r="AE99" s="23">
        <v>1</v>
      </c>
      <c r="AF99" s="23" t="s">
        <v>59</v>
      </c>
      <c r="AG99" s="23"/>
      <c r="AH99" s="23">
        <v>396</v>
      </c>
      <c r="AI99" s="23">
        <v>196</v>
      </c>
      <c r="AJ99" s="23">
        <v>156</v>
      </c>
      <c r="AK99" s="23">
        <v>10</v>
      </c>
      <c r="AL99" s="23">
        <v>10</v>
      </c>
      <c r="AM99" s="25"/>
      <c r="AN99" s="65">
        <v>3500</v>
      </c>
      <c r="AO99" s="60"/>
      <c r="AQ99" s="22">
        <v>8</v>
      </c>
      <c r="AR99" s="26"/>
      <c r="AS99" s="22"/>
      <c r="AT99" s="23"/>
      <c r="AU99" s="25"/>
      <c r="AV99" s="28">
        <v>284.72346045</v>
      </c>
      <c r="AW99" s="24">
        <v>252.12380787000001</v>
      </c>
      <c r="AX99" s="29">
        <f t="shared" si="3"/>
        <v>270</v>
      </c>
    </row>
    <row r="100" spans="1:50" x14ac:dyDescent="0.55000000000000004">
      <c r="A100" s="22">
        <v>2022</v>
      </c>
      <c r="B100" s="23" t="s">
        <v>163</v>
      </c>
      <c r="C100" s="23" t="s">
        <v>164</v>
      </c>
      <c r="D100" s="23" t="s">
        <v>167</v>
      </c>
      <c r="E100" s="23" t="s">
        <v>1341</v>
      </c>
      <c r="F100" s="23" t="s">
        <v>166</v>
      </c>
      <c r="G100" s="23">
        <v>234</v>
      </c>
      <c r="H100" s="22">
        <v>94</v>
      </c>
      <c r="I100" s="23">
        <v>84</v>
      </c>
      <c r="J100" s="23">
        <v>89</v>
      </c>
      <c r="K100" s="23"/>
      <c r="L100" s="23">
        <v>249</v>
      </c>
      <c r="M100" s="23" t="s">
        <v>54</v>
      </c>
      <c r="N100" s="23" t="s">
        <v>55</v>
      </c>
      <c r="O100" s="22">
        <v>750</v>
      </c>
      <c r="P100" s="26">
        <v>750</v>
      </c>
      <c r="Q100" s="22"/>
      <c r="R100" s="23"/>
      <c r="S100" s="23"/>
      <c r="T100" s="23"/>
      <c r="U100" s="23"/>
      <c r="V100" s="23"/>
      <c r="W100" s="23"/>
      <c r="X100" s="25"/>
      <c r="Y100" s="27"/>
      <c r="Z100" s="23">
        <v>5</v>
      </c>
      <c r="AA100" s="23" t="s">
        <v>56</v>
      </c>
      <c r="AB100" s="23" t="s">
        <v>57</v>
      </c>
      <c r="AC100" s="23" t="s">
        <v>66</v>
      </c>
      <c r="AD100" s="23">
        <v>29674</v>
      </c>
      <c r="AE100" s="23">
        <v>1</v>
      </c>
      <c r="AF100" s="23" t="s">
        <v>59</v>
      </c>
      <c r="AG100" s="23"/>
      <c r="AH100" s="23">
        <v>396</v>
      </c>
      <c r="AI100" s="23">
        <v>196</v>
      </c>
      <c r="AJ100" s="23">
        <v>156</v>
      </c>
      <c r="AK100" s="23">
        <v>10</v>
      </c>
      <c r="AL100" s="23">
        <v>10</v>
      </c>
      <c r="AM100" s="25"/>
      <c r="AN100" s="65">
        <v>2750</v>
      </c>
      <c r="AO100" s="60"/>
      <c r="AQ100" s="22">
        <v>8</v>
      </c>
      <c r="AR100" s="26"/>
      <c r="AS100" s="22"/>
      <c r="AT100" s="23"/>
      <c r="AU100" s="25"/>
      <c r="AV100" s="28"/>
      <c r="AW100" s="24"/>
      <c r="AX100" s="29">
        <f t="shared" si="3"/>
        <v>249</v>
      </c>
    </row>
    <row r="101" spans="1:50" x14ac:dyDescent="0.55000000000000004">
      <c r="A101" s="22">
        <v>2022</v>
      </c>
      <c r="B101" s="23" t="s">
        <v>135</v>
      </c>
      <c r="C101" s="23" t="s">
        <v>135</v>
      </c>
      <c r="D101" s="23" t="s">
        <v>1092</v>
      </c>
      <c r="E101" s="23" t="s">
        <v>1341</v>
      </c>
      <c r="F101" s="23" t="s">
        <v>137</v>
      </c>
      <c r="G101" s="23">
        <v>720</v>
      </c>
      <c r="H101" s="22">
        <v>79</v>
      </c>
      <c r="I101" s="23">
        <v>80</v>
      </c>
      <c r="J101" s="23">
        <v>79</v>
      </c>
      <c r="K101" s="23"/>
      <c r="L101" s="23">
        <v>199</v>
      </c>
      <c r="M101" s="23" t="s">
        <v>54</v>
      </c>
      <c r="N101" s="23" t="s">
        <v>55</v>
      </c>
      <c r="O101" s="22">
        <v>850</v>
      </c>
      <c r="P101" s="26">
        <v>850</v>
      </c>
      <c r="Q101" s="22"/>
      <c r="R101" s="23"/>
      <c r="S101" s="23"/>
      <c r="T101" s="23"/>
      <c r="U101" s="23"/>
      <c r="V101" s="23"/>
      <c r="W101" s="23"/>
      <c r="X101" s="25"/>
      <c r="Y101" s="27"/>
      <c r="Z101" s="23">
        <v>4</v>
      </c>
      <c r="AA101" s="23" t="s">
        <v>140</v>
      </c>
      <c r="AB101" s="23" t="s">
        <v>57</v>
      </c>
      <c r="AC101" s="23" t="s">
        <v>58</v>
      </c>
      <c r="AD101" s="23">
        <v>30445</v>
      </c>
      <c r="AE101" s="23">
        <v>1</v>
      </c>
      <c r="AF101" s="23" t="s">
        <v>59</v>
      </c>
      <c r="AG101" s="23"/>
      <c r="AH101" s="23">
        <v>850</v>
      </c>
      <c r="AI101" s="23">
        <v>129</v>
      </c>
      <c r="AJ101" s="23">
        <v>151</v>
      </c>
      <c r="AK101" s="23">
        <v>10</v>
      </c>
      <c r="AL101" s="23">
        <v>10</v>
      </c>
      <c r="AM101" s="25"/>
      <c r="AN101" s="65">
        <v>3250</v>
      </c>
      <c r="AO101" s="60"/>
      <c r="AQ101" s="22">
        <v>9.5</v>
      </c>
      <c r="AR101" s="26"/>
      <c r="AS101" s="22"/>
      <c r="AT101" s="23"/>
      <c r="AU101" s="25"/>
      <c r="AV101" s="28"/>
      <c r="AW101" s="24"/>
      <c r="AX101" s="29">
        <f t="shared" si="3"/>
        <v>199</v>
      </c>
    </row>
    <row r="102" spans="1:50" x14ac:dyDescent="0.55000000000000004">
      <c r="A102" s="22">
        <v>2022</v>
      </c>
      <c r="B102" s="23" t="s">
        <v>135</v>
      </c>
      <c r="C102" s="23" t="s">
        <v>135</v>
      </c>
      <c r="D102" s="23" t="s">
        <v>139</v>
      </c>
      <c r="E102" s="23" t="s">
        <v>1341</v>
      </c>
      <c r="F102" s="23" t="s">
        <v>137</v>
      </c>
      <c r="G102" s="23">
        <v>721</v>
      </c>
      <c r="H102" s="22">
        <v>75</v>
      </c>
      <c r="I102" s="23">
        <v>81</v>
      </c>
      <c r="J102" s="23">
        <v>77</v>
      </c>
      <c r="K102" s="23"/>
      <c r="L102" s="23">
        <v>227</v>
      </c>
      <c r="M102" s="23" t="s">
        <v>54</v>
      </c>
      <c r="N102" s="23" t="s">
        <v>55</v>
      </c>
      <c r="O102" s="22">
        <v>850</v>
      </c>
      <c r="P102" s="26">
        <v>850</v>
      </c>
      <c r="Q102" s="22"/>
      <c r="R102" s="23"/>
      <c r="S102" s="23"/>
      <c r="T102" s="23"/>
      <c r="U102" s="23"/>
      <c r="V102" s="23"/>
      <c r="W102" s="23"/>
      <c r="X102" s="25"/>
      <c r="Y102" s="27"/>
      <c r="Z102" s="23">
        <v>4</v>
      </c>
      <c r="AA102" s="23" t="s">
        <v>140</v>
      </c>
      <c r="AB102" s="23" t="s">
        <v>57</v>
      </c>
      <c r="AC102" s="23" t="s">
        <v>58</v>
      </c>
      <c r="AD102" s="23">
        <v>30452</v>
      </c>
      <c r="AE102" s="23">
        <v>1</v>
      </c>
      <c r="AF102" s="23" t="s">
        <v>59</v>
      </c>
      <c r="AG102" s="23"/>
      <c r="AH102" s="23">
        <v>850</v>
      </c>
      <c r="AI102" s="23">
        <v>129</v>
      </c>
      <c r="AJ102" s="23">
        <v>151</v>
      </c>
      <c r="AK102" s="23">
        <v>10</v>
      </c>
      <c r="AL102" s="23">
        <v>10</v>
      </c>
      <c r="AM102" s="25"/>
      <c r="AN102" s="65">
        <v>3250</v>
      </c>
      <c r="AO102" s="60"/>
      <c r="AQ102" s="22">
        <v>10.5</v>
      </c>
      <c r="AR102" s="26"/>
      <c r="AS102" s="22"/>
      <c r="AT102" s="23"/>
      <c r="AU102" s="25"/>
      <c r="AV102" s="28"/>
      <c r="AW102" s="24"/>
      <c r="AX102" s="29">
        <f t="shared" si="3"/>
        <v>227</v>
      </c>
    </row>
    <row r="103" spans="1:50" x14ac:dyDescent="0.55000000000000004">
      <c r="A103" s="22">
        <v>2022</v>
      </c>
      <c r="B103" s="23" t="s">
        <v>135</v>
      </c>
      <c r="C103" s="23" t="s">
        <v>135</v>
      </c>
      <c r="D103" s="23" t="s">
        <v>142</v>
      </c>
      <c r="E103" s="23" t="s">
        <v>1341</v>
      </c>
      <c r="F103" s="23" t="s">
        <v>137</v>
      </c>
      <c r="G103" s="23">
        <v>770</v>
      </c>
      <c r="H103" s="22">
        <v>83</v>
      </c>
      <c r="I103" s="23">
        <v>82</v>
      </c>
      <c r="J103" s="23">
        <v>83</v>
      </c>
      <c r="K103" s="23"/>
      <c r="L103" s="23">
        <v>246</v>
      </c>
      <c r="M103" s="23" t="s">
        <v>54</v>
      </c>
      <c r="N103" s="23" t="s">
        <v>55</v>
      </c>
      <c r="O103" s="22">
        <v>800</v>
      </c>
      <c r="P103" s="26">
        <v>800</v>
      </c>
      <c r="Q103" s="22"/>
      <c r="R103" s="23"/>
      <c r="S103" s="23"/>
      <c r="T103" s="23"/>
      <c r="U103" s="23"/>
      <c r="V103" s="23"/>
      <c r="W103" s="23"/>
      <c r="X103" s="25"/>
      <c r="Y103" s="27"/>
      <c r="Z103" s="23">
        <v>4</v>
      </c>
      <c r="AA103" s="23" t="s">
        <v>140</v>
      </c>
      <c r="AB103" s="23" t="s">
        <v>57</v>
      </c>
      <c r="AC103" s="23" t="s">
        <v>58</v>
      </c>
      <c r="AD103" s="23">
        <v>31081</v>
      </c>
      <c r="AE103" s="23">
        <v>1</v>
      </c>
      <c r="AF103" s="23" t="s">
        <v>59</v>
      </c>
      <c r="AG103" s="23"/>
      <c r="AH103" s="23">
        <v>850</v>
      </c>
      <c r="AI103" s="23">
        <v>129</v>
      </c>
      <c r="AJ103" s="23">
        <v>151</v>
      </c>
      <c r="AK103" s="23">
        <v>10</v>
      </c>
      <c r="AL103" s="23">
        <v>10</v>
      </c>
      <c r="AM103" s="25"/>
      <c r="AN103" s="65">
        <v>2500</v>
      </c>
      <c r="AO103" s="60"/>
      <c r="AQ103" s="22">
        <v>10.5</v>
      </c>
      <c r="AR103" s="26"/>
      <c r="AS103" s="22"/>
      <c r="AT103" s="23"/>
      <c r="AU103" s="25"/>
      <c r="AV103" s="28">
        <v>247.44589559944365</v>
      </c>
      <c r="AW103" s="24">
        <v>244.23279426734669</v>
      </c>
      <c r="AX103" s="29">
        <f t="shared" si="3"/>
        <v>246</v>
      </c>
    </row>
    <row r="104" spans="1:50" x14ac:dyDescent="0.55000000000000004">
      <c r="A104" s="22">
        <v>2022</v>
      </c>
      <c r="B104" s="23" t="s">
        <v>135</v>
      </c>
      <c r="C104" s="23" t="s">
        <v>135</v>
      </c>
      <c r="D104" s="23" t="s">
        <v>1093</v>
      </c>
      <c r="E104" s="23" t="s">
        <v>1341</v>
      </c>
      <c r="F104" s="23" t="s">
        <v>137</v>
      </c>
      <c r="G104" s="23">
        <v>772</v>
      </c>
      <c r="H104" s="22">
        <v>80</v>
      </c>
      <c r="I104" s="23">
        <v>80</v>
      </c>
      <c r="J104" s="23">
        <v>80</v>
      </c>
      <c r="K104" s="23"/>
      <c r="L104" s="23">
        <v>233</v>
      </c>
      <c r="M104" s="23" t="s">
        <v>54</v>
      </c>
      <c r="N104" s="23" t="s">
        <v>55</v>
      </c>
      <c r="O104" s="22">
        <v>800</v>
      </c>
      <c r="P104" s="26">
        <v>800</v>
      </c>
      <c r="Q104" s="22"/>
      <c r="R104" s="23"/>
      <c r="S104" s="23"/>
      <c r="T104" s="23"/>
      <c r="U104" s="23"/>
      <c r="V104" s="23"/>
      <c r="W104" s="23"/>
      <c r="X104" s="25"/>
      <c r="Y104" s="27"/>
      <c r="Z104" s="23">
        <v>4</v>
      </c>
      <c r="AA104" s="23" t="s">
        <v>140</v>
      </c>
      <c r="AB104" s="23" t="s">
        <v>57</v>
      </c>
      <c r="AC104" s="23" t="s">
        <v>58</v>
      </c>
      <c r="AD104" s="23">
        <v>31082</v>
      </c>
      <c r="AE104" s="23">
        <v>1</v>
      </c>
      <c r="AF104" s="23" t="s">
        <v>59</v>
      </c>
      <c r="AG104" s="23"/>
      <c r="AH104" s="23">
        <v>850</v>
      </c>
      <c r="AI104" s="23">
        <v>129</v>
      </c>
      <c r="AJ104" s="23">
        <v>151</v>
      </c>
      <c r="AK104" s="23">
        <v>10</v>
      </c>
      <c r="AL104" s="23">
        <v>10</v>
      </c>
      <c r="AM104" s="25"/>
      <c r="AN104" s="65">
        <v>2500</v>
      </c>
      <c r="AO104" s="60"/>
      <c r="AQ104" s="22">
        <v>10.5</v>
      </c>
      <c r="AR104" s="26"/>
      <c r="AS104" s="22"/>
      <c r="AT104" s="23"/>
      <c r="AU104" s="25"/>
      <c r="AV104" s="53">
        <v>233.29431516728516</v>
      </c>
      <c r="AW104" s="53">
        <v>231.8851946911312</v>
      </c>
      <c r="AX104" s="29">
        <f t="shared" si="3"/>
        <v>233</v>
      </c>
    </row>
    <row r="105" spans="1:50" x14ac:dyDescent="0.55000000000000004">
      <c r="A105" s="22">
        <v>2022</v>
      </c>
      <c r="B105" s="23" t="s">
        <v>135</v>
      </c>
      <c r="C105" s="23" t="s">
        <v>135</v>
      </c>
      <c r="D105" s="23" t="s">
        <v>1094</v>
      </c>
      <c r="E105" s="23" t="s">
        <v>1341</v>
      </c>
      <c r="F105" s="23" t="s">
        <v>137</v>
      </c>
      <c r="G105" s="23">
        <v>701</v>
      </c>
      <c r="H105" s="22">
        <v>76</v>
      </c>
      <c r="I105" s="23">
        <v>84</v>
      </c>
      <c r="J105" s="23">
        <v>79</v>
      </c>
      <c r="K105" s="23"/>
      <c r="L105" s="23">
        <v>200</v>
      </c>
      <c r="M105" s="23" t="s">
        <v>54</v>
      </c>
      <c r="N105" s="23" t="s">
        <v>55</v>
      </c>
      <c r="O105" s="22">
        <v>800</v>
      </c>
      <c r="P105" s="26">
        <v>800</v>
      </c>
      <c r="Q105" s="22"/>
      <c r="R105" s="23"/>
      <c r="S105" s="23"/>
      <c r="T105" s="23"/>
      <c r="U105" s="23"/>
      <c r="V105" s="23"/>
      <c r="W105" s="23"/>
      <c r="X105" s="25"/>
      <c r="Y105" s="27"/>
      <c r="Z105" s="23">
        <v>4</v>
      </c>
      <c r="AA105" s="23" t="s">
        <v>140</v>
      </c>
      <c r="AB105" s="23" t="s">
        <v>57</v>
      </c>
      <c r="AC105" s="23" t="s">
        <v>58</v>
      </c>
      <c r="AD105" s="23">
        <v>30443</v>
      </c>
      <c r="AE105" s="23">
        <v>1</v>
      </c>
      <c r="AF105" s="23" t="s">
        <v>59</v>
      </c>
      <c r="AG105" s="23"/>
      <c r="AH105" s="23">
        <v>850</v>
      </c>
      <c r="AI105" s="23">
        <v>129</v>
      </c>
      <c r="AJ105" s="23">
        <v>151</v>
      </c>
      <c r="AK105" s="23">
        <v>10</v>
      </c>
      <c r="AL105" s="23">
        <v>10</v>
      </c>
      <c r="AM105" s="25"/>
      <c r="AN105" s="65">
        <v>3500</v>
      </c>
      <c r="AO105" s="60"/>
      <c r="AQ105" s="22">
        <v>9.5</v>
      </c>
      <c r="AR105" s="26"/>
      <c r="AS105" s="22"/>
      <c r="AT105" s="23"/>
      <c r="AU105" s="25"/>
      <c r="AV105" s="28"/>
      <c r="AW105" s="24"/>
      <c r="AX105" s="29">
        <f t="shared" si="3"/>
        <v>200</v>
      </c>
    </row>
    <row r="106" spans="1:50" x14ac:dyDescent="0.55000000000000004">
      <c r="A106" s="22">
        <v>2022</v>
      </c>
      <c r="B106" s="23" t="s">
        <v>135</v>
      </c>
      <c r="C106" s="23" t="s">
        <v>135</v>
      </c>
      <c r="D106" s="23" t="s">
        <v>144</v>
      </c>
      <c r="E106" s="23" t="s">
        <v>1341</v>
      </c>
      <c r="F106" s="23" t="s">
        <v>137</v>
      </c>
      <c r="G106" s="23">
        <v>702</v>
      </c>
      <c r="H106" s="22">
        <v>71</v>
      </c>
      <c r="I106" s="23">
        <v>80</v>
      </c>
      <c r="J106" s="23">
        <v>75</v>
      </c>
      <c r="K106" s="23"/>
      <c r="L106" s="23">
        <v>225</v>
      </c>
      <c r="M106" s="23" t="s">
        <v>54</v>
      </c>
      <c r="N106" s="23" t="s">
        <v>197</v>
      </c>
      <c r="O106" s="22">
        <v>900</v>
      </c>
      <c r="P106" s="26">
        <v>900</v>
      </c>
      <c r="Q106" s="22"/>
      <c r="R106" s="23"/>
      <c r="S106" s="23"/>
      <c r="T106" s="23"/>
      <c r="U106" s="23"/>
      <c r="V106" s="23"/>
      <c r="W106" s="23"/>
      <c r="X106" s="25"/>
      <c r="Y106" s="27"/>
      <c r="Z106" s="23">
        <v>4</v>
      </c>
      <c r="AA106" s="23" t="s">
        <v>140</v>
      </c>
      <c r="AB106" s="23" t="s">
        <v>57</v>
      </c>
      <c r="AC106" s="23" t="s">
        <v>58</v>
      </c>
      <c r="AD106" s="23">
        <v>30444</v>
      </c>
      <c r="AE106" s="23">
        <v>1</v>
      </c>
      <c r="AF106" s="23" t="s">
        <v>59</v>
      </c>
      <c r="AG106" s="23"/>
      <c r="AH106" s="23">
        <v>850</v>
      </c>
      <c r="AI106" s="23">
        <v>129</v>
      </c>
      <c r="AJ106" s="23">
        <v>151</v>
      </c>
      <c r="AK106" s="23">
        <v>10</v>
      </c>
      <c r="AL106" s="23">
        <v>10</v>
      </c>
      <c r="AM106" s="25"/>
      <c r="AN106" s="65">
        <v>3000</v>
      </c>
      <c r="AO106" s="60"/>
      <c r="AQ106" s="22">
        <v>10.5</v>
      </c>
      <c r="AR106" s="26"/>
      <c r="AS106" s="22"/>
      <c r="AT106" s="23"/>
      <c r="AU106" s="25"/>
      <c r="AV106" s="28"/>
      <c r="AW106" s="24"/>
      <c r="AX106" s="29">
        <f t="shared" si="3"/>
        <v>225</v>
      </c>
    </row>
    <row r="107" spans="1:50" x14ac:dyDescent="0.55000000000000004">
      <c r="A107" s="22">
        <v>2022</v>
      </c>
      <c r="B107" s="23" t="s">
        <v>135</v>
      </c>
      <c r="C107" s="23" t="s">
        <v>135</v>
      </c>
      <c r="D107" s="23" t="s">
        <v>144</v>
      </c>
      <c r="E107" s="23" t="s">
        <v>1341</v>
      </c>
      <c r="F107" s="23" t="s">
        <v>137</v>
      </c>
      <c r="G107" s="23">
        <v>702</v>
      </c>
      <c r="H107" s="22">
        <v>47</v>
      </c>
      <c r="I107" s="23">
        <v>42</v>
      </c>
      <c r="J107" s="23">
        <v>45</v>
      </c>
      <c r="K107" s="23"/>
      <c r="L107" s="23">
        <v>225</v>
      </c>
      <c r="M107" s="23" t="s">
        <v>54</v>
      </c>
      <c r="N107" s="23" t="s">
        <v>55</v>
      </c>
      <c r="O107" s="22">
        <v>900</v>
      </c>
      <c r="P107" s="26">
        <v>900</v>
      </c>
      <c r="Q107" s="22"/>
      <c r="R107" s="23"/>
      <c r="S107" s="23"/>
      <c r="T107" s="23"/>
      <c r="U107" s="23"/>
      <c r="V107" s="23"/>
      <c r="W107" s="23"/>
      <c r="X107" s="25"/>
      <c r="Y107" s="27"/>
      <c r="Z107" s="23">
        <v>4</v>
      </c>
      <c r="AA107" s="23" t="s">
        <v>140</v>
      </c>
      <c r="AB107" s="23" t="s">
        <v>57</v>
      </c>
      <c r="AC107" s="23" t="s">
        <v>58</v>
      </c>
      <c r="AD107" s="23">
        <v>30444</v>
      </c>
      <c r="AE107" s="23">
        <v>1</v>
      </c>
      <c r="AF107" s="23" t="s">
        <v>59</v>
      </c>
      <c r="AG107" s="23"/>
      <c r="AH107" s="23">
        <v>850</v>
      </c>
      <c r="AI107" s="23">
        <v>129</v>
      </c>
      <c r="AJ107" s="23">
        <v>151</v>
      </c>
      <c r="AK107" s="23">
        <v>10</v>
      </c>
      <c r="AL107" s="23">
        <v>10</v>
      </c>
      <c r="AM107" s="25"/>
      <c r="AN107" s="65">
        <v>3000</v>
      </c>
      <c r="AO107" s="60"/>
      <c r="AQ107" s="22">
        <v>10.5</v>
      </c>
      <c r="AR107" s="26"/>
      <c r="AS107" s="22"/>
      <c r="AT107" s="23"/>
      <c r="AU107" s="25"/>
      <c r="AV107" s="28"/>
      <c r="AW107" s="24"/>
      <c r="AX107" s="25">
        <f>L106</f>
        <v>225</v>
      </c>
    </row>
    <row r="108" spans="1:50" x14ac:dyDescent="0.55000000000000004">
      <c r="A108" s="22">
        <v>2022</v>
      </c>
      <c r="B108" s="23" t="s">
        <v>135</v>
      </c>
      <c r="C108" s="23" t="s">
        <v>135</v>
      </c>
      <c r="D108" s="23" t="s">
        <v>146</v>
      </c>
      <c r="E108" s="23" t="s">
        <v>1341</v>
      </c>
      <c r="F108" s="23" t="s">
        <v>137</v>
      </c>
      <c r="G108" s="23">
        <v>740</v>
      </c>
      <c r="H108" s="22">
        <v>71</v>
      </c>
      <c r="I108" s="23">
        <v>75</v>
      </c>
      <c r="J108" s="23">
        <v>73</v>
      </c>
      <c r="K108" s="23"/>
      <c r="L108" s="23">
        <v>212</v>
      </c>
      <c r="M108" s="23" t="s">
        <v>54</v>
      </c>
      <c r="N108" s="23" t="s">
        <v>55</v>
      </c>
      <c r="O108" s="22">
        <v>850</v>
      </c>
      <c r="P108" s="26">
        <v>850</v>
      </c>
      <c r="Q108" s="22"/>
      <c r="R108" s="23"/>
      <c r="S108" s="23"/>
      <c r="T108" s="23"/>
      <c r="U108" s="23"/>
      <c r="V108" s="23"/>
      <c r="W108" s="23"/>
      <c r="X108" s="25"/>
      <c r="Y108" s="27"/>
      <c r="Z108" s="23">
        <v>4</v>
      </c>
      <c r="AA108" s="23" t="s">
        <v>140</v>
      </c>
      <c r="AB108" s="23" t="s">
        <v>57</v>
      </c>
      <c r="AC108" s="23" t="s">
        <v>58</v>
      </c>
      <c r="AD108" s="23">
        <v>30449</v>
      </c>
      <c r="AE108" s="23">
        <v>1</v>
      </c>
      <c r="AF108" s="23" t="s">
        <v>59</v>
      </c>
      <c r="AG108" s="23"/>
      <c r="AH108" s="23">
        <v>850</v>
      </c>
      <c r="AI108" s="23">
        <v>129</v>
      </c>
      <c r="AJ108" s="23">
        <v>151</v>
      </c>
      <c r="AK108" s="23">
        <v>10</v>
      </c>
      <c r="AL108" s="23">
        <v>10</v>
      </c>
      <c r="AM108" s="25"/>
      <c r="AN108" s="65">
        <v>3250</v>
      </c>
      <c r="AO108" s="60"/>
      <c r="AQ108" s="22">
        <v>10.5</v>
      </c>
      <c r="AR108" s="26"/>
      <c r="AS108" s="22"/>
      <c r="AT108" s="23"/>
      <c r="AU108" s="25"/>
      <c r="AV108" s="28"/>
      <c r="AW108" s="24"/>
      <c r="AX108" s="29">
        <f t="shared" ref="AX108:AX115" si="4">L108</f>
        <v>212</v>
      </c>
    </row>
    <row r="109" spans="1:50" x14ac:dyDescent="0.55000000000000004">
      <c r="A109" s="22">
        <v>2022</v>
      </c>
      <c r="B109" s="23" t="s">
        <v>135</v>
      </c>
      <c r="C109" s="23" t="s">
        <v>135</v>
      </c>
      <c r="D109" s="23" t="s">
        <v>148</v>
      </c>
      <c r="E109" s="23" t="s">
        <v>1341</v>
      </c>
      <c r="F109" s="23" t="s">
        <v>137</v>
      </c>
      <c r="G109" s="23">
        <v>750</v>
      </c>
      <c r="H109" s="22">
        <v>69</v>
      </c>
      <c r="I109" s="23">
        <v>71</v>
      </c>
      <c r="J109" s="23">
        <v>70</v>
      </c>
      <c r="K109" s="23"/>
      <c r="L109" s="23">
        <v>201</v>
      </c>
      <c r="M109" s="23" t="s">
        <v>54</v>
      </c>
      <c r="N109" s="23" t="s">
        <v>55</v>
      </c>
      <c r="O109" s="22">
        <v>950</v>
      </c>
      <c r="P109" s="26">
        <v>950</v>
      </c>
      <c r="Q109" s="22"/>
      <c r="R109" s="23"/>
      <c r="S109" s="23"/>
      <c r="T109" s="23"/>
      <c r="U109" s="23"/>
      <c r="V109" s="23"/>
      <c r="W109" s="23"/>
      <c r="X109" s="25"/>
      <c r="Y109" s="27"/>
      <c r="Z109" s="23">
        <v>4</v>
      </c>
      <c r="AA109" s="23" t="s">
        <v>140</v>
      </c>
      <c r="AB109" s="23" t="s">
        <v>57</v>
      </c>
      <c r="AC109" s="23" t="s">
        <v>58</v>
      </c>
      <c r="AD109" s="23">
        <v>30451</v>
      </c>
      <c r="AE109" s="23">
        <v>1</v>
      </c>
      <c r="AF109" s="23" t="s">
        <v>59</v>
      </c>
      <c r="AG109" s="23"/>
      <c r="AH109" s="23">
        <v>850</v>
      </c>
      <c r="AI109" s="23">
        <v>129</v>
      </c>
      <c r="AJ109" s="23">
        <v>151</v>
      </c>
      <c r="AK109" s="23">
        <v>10</v>
      </c>
      <c r="AL109" s="23">
        <v>10</v>
      </c>
      <c r="AM109" s="25"/>
      <c r="AN109" s="65">
        <v>2750</v>
      </c>
      <c r="AO109" s="60"/>
      <c r="AQ109" s="22">
        <v>10.5</v>
      </c>
      <c r="AR109" s="26"/>
      <c r="AS109" s="22"/>
      <c r="AT109" s="23"/>
      <c r="AU109" s="25"/>
      <c r="AV109" s="28"/>
      <c r="AW109" s="24"/>
      <c r="AX109" s="29">
        <f t="shared" si="4"/>
        <v>201</v>
      </c>
    </row>
    <row r="110" spans="1:50" x14ac:dyDescent="0.55000000000000004">
      <c r="A110" s="22">
        <v>2022</v>
      </c>
      <c r="B110" s="23" t="s">
        <v>135</v>
      </c>
      <c r="C110" s="23" t="s">
        <v>135</v>
      </c>
      <c r="D110" s="23" t="s">
        <v>136</v>
      </c>
      <c r="E110" s="23" t="s">
        <v>1341</v>
      </c>
      <c r="F110" s="23" t="s">
        <v>137</v>
      </c>
      <c r="G110" s="23">
        <v>705</v>
      </c>
      <c r="H110" s="22">
        <v>76</v>
      </c>
      <c r="I110" s="23">
        <v>77</v>
      </c>
      <c r="J110" s="23">
        <v>76</v>
      </c>
      <c r="K110" s="23"/>
      <c r="L110" s="23">
        <v>215</v>
      </c>
      <c r="M110" s="23" t="s">
        <v>54</v>
      </c>
      <c r="N110" s="23" t="s">
        <v>55</v>
      </c>
      <c r="O110" s="22">
        <v>850</v>
      </c>
      <c r="P110" s="26">
        <v>850</v>
      </c>
      <c r="Q110" s="22"/>
      <c r="R110" s="23"/>
      <c r="S110" s="23"/>
      <c r="T110" s="23"/>
      <c r="U110" s="23"/>
      <c r="V110" s="23"/>
      <c r="W110" s="23"/>
      <c r="X110" s="25"/>
      <c r="Y110" s="27"/>
      <c r="Z110" s="23">
        <v>5</v>
      </c>
      <c r="AA110" s="23" t="s">
        <v>56</v>
      </c>
      <c r="AB110" s="23" t="s">
        <v>57</v>
      </c>
      <c r="AC110" s="23" t="s">
        <v>58</v>
      </c>
      <c r="AD110" s="23">
        <v>30446</v>
      </c>
      <c r="AE110" s="23">
        <v>1</v>
      </c>
      <c r="AF110" s="23" t="s">
        <v>59</v>
      </c>
      <c r="AG110" s="23"/>
      <c r="AH110" s="23">
        <v>850</v>
      </c>
      <c r="AI110" s="23">
        <v>129</v>
      </c>
      <c r="AJ110" s="23">
        <v>151</v>
      </c>
      <c r="AK110" s="23">
        <v>10</v>
      </c>
      <c r="AL110" s="23">
        <v>10</v>
      </c>
      <c r="AM110" s="25"/>
      <c r="AN110" s="65">
        <v>3250</v>
      </c>
      <c r="AO110" s="60"/>
      <c r="AQ110" s="22">
        <v>10.5</v>
      </c>
      <c r="AR110" s="26"/>
      <c r="AS110" s="22"/>
      <c r="AT110" s="23"/>
      <c r="AU110" s="25"/>
      <c r="AV110" s="28"/>
      <c r="AW110" s="24"/>
      <c r="AX110" s="29">
        <f t="shared" si="4"/>
        <v>215</v>
      </c>
    </row>
    <row r="111" spans="1:50" x14ac:dyDescent="0.55000000000000004">
      <c r="A111" s="22">
        <v>2022</v>
      </c>
      <c r="B111" s="23" t="s">
        <v>135</v>
      </c>
      <c r="C111" s="23" t="s">
        <v>135</v>
      </c>
      <c r="D111" s="23" t="s">
        <v>138</v>
      </c>
      <c r="E111" s="23" t="s">
        <v>1341</v>
      </c>
      <c r="F111" s="23" t="s">
        <v>137</v>
      </c>
      <c r="G111" s="23">
        <v>725</v>
      </c>
      <c r="H111" s="22">
        <v>75</v>
      </c>
      <c r="I111" s="23">
        <v>75</v>
      </c>
      <c r="J111" s="23">
        <v>75</v>
      </c>
      <c r="K111" s="23"/>
      <c r="L111" s="23">
        <v>215</v>
      </c>
      <c r="M111" s="23" t="s">
        <v>54</v>
      </c>
      <c r="N111" s="23" t="s">
        <v>55</v>
      </c>
      <c r="O111" s="22">
        <v>850</v>
      </c>
      <c r="P111" s="26">
        <v>850</v>
      </c>
      <c r="Q111" s="22"/>
      <c r="R111" s="23"/>
      <c r="S111" s="23"/>
      <c r="T111" s="23"/>
      <c r="U111" s="23"/>
      <c r="V111" s="23"/>
      <c r="W111" s="23"/>
      <c r="X111" s="25"/>
      <c r="Y111" s="27"/>
      <c r="Z111" s="23">
        <v>5</v>
      </c>
      <c r="AA111" s="23" t="s">
        <v>56</v>
      </c>
      <c r="AB111" s="23" t="s">
        <v>57</v>
      </c>
      <c r="AC111" s="23" t="s">
        <v>58</v>
      </c>
      <c r="AD111" s="23">
        <v>30450</v>
      </c>
      <c r="AE111" s="23">
        <v>1</v>
      </c>
      <c r="AF111" s="23" t="s">
        <v>59</v>
      </c>
      <c r="AG111" s="23"/>
      <c r="AH111" s="23">
        <v>850</v>
      </c>
      <c r="AI111" s="23">
        <v>129</v>
      </c>
      <c r="AJ111" s="23">
        <v>151</v>
      </c>
      <c r="AK111" s="23">
        <v>10</v>
      </c>
      <c r="AL111" s="23">
        <v>10</v>
      </c>
      <c r="AM111" s="25"/>
      <c r="AN111" s="65">
        <v>3250</v>
      </c>
      <c r="AO111" s="60"/>
      <c r="AQ111" s="22">
        <v>10.5</v>
      </c>
      <c r="AR111" s="26"/>
      <c r="AS111" s="22"/>
      <c r="AT111" s="23"/>
      <c r="AU111" s="25"/>
      <c r="AV111" s="28"/>
      <c r="AW111" s="24"/>
      <c r="AX111" s="29">
        <f t="shared" si="4"/>
        <v>215</v>
      </c>
    </row>
    <row r="112" spans="1:50" x14ac:dyDescent="0.55000000000000004">
      <c r="A112" s="22">
        <v>2022</v>
      </c>
      <c r="B112" s="23" t="s">
        <v>135</v>
      </c>
      <c r="C112" s="23" t="s">
        <v>135</v>
      </c>
      <c r="D112" s="23" t="s">
        <v>147</v>
      </c>
      <c r="E112" s="23" t="s">
        <v>1341</v>
      </c>
      <c r="F112" s="23" t="s">
        <v>137</v>
      </c>
      <c r="G112" s="23">
        <v>745</v>
      </c>
      <c r="H112" s="22">
        <v>72</v>
      </c>
      <c r="I112" s="23">
        <v>72</v>
      </c>
      <c r="J112" s="23">
        <v>72</v>
      </c>
      <c r="K112" s="23"/>
      <c r="L112" s="23">
        <v>204</v>
      </c>
      <c r="M112" s="23" t="s">
        <v>54</v>
      </c>
      <c r="N112" s="23" t="s">
        <v>55</v>
      </c>
      <c r="O112" s="22">
        <v>900</v>
      </c>
      <c r="P112" s="26">
        <v>900</v>
      </c>
      <c r="Q112" s="22"/>
      <c r="R112" s="23"/>
      <c r="S112" s="23"/>
      <c r="T112" s="23"/>
      <c r="U112" s="23"/>
      <c r="V112" s="23"/>
      <c r="W112" s="23"/>
      <c r="X112" s="25"/>
      <c r="Y112" s="27"/>
      <c r="Z112" s="23">
        <v>5</v>
      </c>
      <c r="AA112" s="23" t="s">
        <v>56</v>
      </c>
      <c r="AB112" s="23" t="s">
        <v>57</v>
      </c>
      <c r="AC112" s="23" t="s">
        <v>58</v>
      </c>
      <c r="AD112" s="23">
        <v>30448</v>
      </c>
      <c r="AE112" s="23">
        <v>1</v>
      </c>
      <c r="AF112" s="23" t="s">
        <v>59</v>
      </c>
      <c r="AG112" s="23"/>
      <c r="AH112" s="23">
        <v>850</v>
      </c>
      <c r="AI112" s="23">
        <v>129</v>
      </c>
      <c r="AJ112" s="23">
        <v>151</v>
      </c>
      <c r="AK112" s="23">
        <v>10</v>
      </c>
      <c r="AL112" s="23">
        <v>10</v>
      </c>
      <c r="AM112" s="25"/>
      <c r="AN112" s="65">
        <v>3000</v>
      </c>
      <c r="AO112" s="60"/>
      <c r="AQ112" s="22">
        <v>10.5</v>
      </c>
      <c r="AR112" s="26"/>
      <c r="AS112" s="22"/>
      <c r="AT112" s="23"/>
      <c r="AU112" s="25"/>
      <c r="AV112" s="28"/>
      <c r="AW112" s="24"/>
      <c r="AX112" s="29">
        <f t="shared" si="4"/>
        <v>204</v>
      </c>
    </row>
    <row r="113" spans="1:50" x14ac:dyDescent="0.55000000000000004">
      <c r="A113" s="22">
        <v>2022</v>
      </c>
      <c r="B113" s="23" t="s">
        <v>135</v>
      </c>
      <c r="C113" s="23" t="s">
        <v>135</v>
      </c>
      <c r="D113" s="23" t="s">
        <v>149</v>
      </c>
      <c r="E113" s="23" t="s">
        <v>1341</v>
      </c>
      <c r="F113" s="23" t="s">
        <v>137</v>
      </c>
      <c r="G113" s="23">
        <v>755</v>
      </c>
      <c r="H113" s="22">
        <v>74</v>
      </c>
      <c r="I113" s="23">
        <v>73</v>
      </c>
      <c r="J113" s="23">
        <v>73</v>
      </c>
      <c r="K113" s="23"/>
      <c r="L113" s="23">
        <v>202</v>
      </c>
      <c r="M113" s="23" t="s">
        <v>54</v>
      </c>
      <c r="N113" s="23" t="s">
        <v>55</v>
      </c>
      <c r="O113" s="22">
        <v>900</v>
      </c>
      <c r="P113" s="26">
        <v>900</v>
      </c>
      <c r="Q113" s="22"/>
      <c r="R113" s="23"/>
      <c r="S113" s="23"/>
      <c r="T113" s="23"/>
      <c r="U113" s="23"/>
      <c r="V113" s="23"/>
      <c r="W113" s="23"/>
      <c r="X113" s="25"/>
      <c r="Y113" s="27"/>
      <c r="Z113" s="23">
        <v>5</v>
      </c>
      <c r="AA113" s="23" t="s">
        <v>56</v>
      </c>
      <c r="AB113" s="23" t="s">
        <v>57</v>
      </c>
      <c r="AC113" s="23" t="s">
        <v>58</v>
      </c>
      <c r="AD113" s="23">
        <v>30447</v>
      </c>
      <c r="AE113" s="23">
        <v>1</v>
      </c>
      <c r="AF113" s="23" t="s">
        <v>59</v>
      </c>
      <c r="AG113" s="23"/>
      <c r="AH113" s="23">
        <v>850</v>
      </c>
      <c r="AI113" s="23">
        <v>129</v>
      </c>
      <c r="AJ113" s="23">
        <v>151</v>
      </c>
      <c r="AK113" s="23">
        <v>10</v>
      </c>
      <c r="AL113" s="23">
        <v>10</v>
      </c>
      <c r="AM113" s="25"/>
      <c r="AN113" s="65">
        <v>3000</v>
      </c>
      <c r="AO113" s="60"/>
      <c r="AQ113" s="22">
        <v>10.5</v>
      </c>
      <c r="AR113" s="26"/>
      <c r="AS113" s="22"/>
      <c r="AT113" s="23"/>
      <c r="AU113" s="25"/>
      <c r="AV113" s="28"/>
      <c r="AW113" s="24"/>
      <c r="AX113" s="29">
        <f t="shared" si="4"/>
        <v>202</v>
      </c>
    </row>
    <row r="114" spans="1:50" x14ac:dyDescent="0.55000000000000004">
      <c r="A114" s="22">
        <v>2022</v>
      </c>
      <c r="B114" s="23" t="s">
        <v>1095</v>
      </c>
      <c r="C114" s="23" t="s">
        <v>1096</v>
      </c>
      <c r="D114" s="23" t="s">
        <v>1097</v>
      </c>
      <c r="E114" s="23" t="s">
        <v>1341</v>
      </c>
      <c r="F114" s="23" t="s">
        <v>1098</v>
      </c>
      <c r="G114" s="23">
        <v>2</v>
      </c>
      <c r="H114" s="22">
        <v>73</v>
      </c>
      <c r="I114" s="23">
        <v>65</v>
      </c>
      <c r="J114" s="23">
        <v>69</v>
      </c>
      <c r="K114" s="23"/>
      <c r="L114" s="23">
        <v>316</v>
      </c>
      <c r="M114" s="23" t="s">
        <v>54</v>
      </c>
      <c r="N114" s="23" t="s">
        <v>55</v>
      </c>
      <c r="O114" s="22">
        <v>950</v>
      </c>
      <c r="P114" s="26">
        <v>950</v>
      </c>
      <c r="Q114" s="22"/>
      <c r="R114" s="23"/>
      <c r="S114" s="23"/>
      <c r="T114" s="23"/>
      <c r="U114" s="23"/>
      <c r="V114" s="23"/>
      <c r="W114" s="23"/>
      <c r="X114" s="25"/>
      <c r="Y114" s="27"/>
      <c r="Z114" s="23">
        <v>33</v>
      </c>
      <c r="AA114" s="23" t="s">
        <v>65</v>
      </c>
      <c r="AB114" s="23"/>
      <c r="AC114" s="23" t="s">
        <v>66</v>
      </c>
      <c r="AD114" s="23">
        <v>30154</v>
      </c>
      <c r="AE114" s="23">
        <v>1</v>
      </c>
      <c r="AF114" s="23" t="s">
        <v>59</v>
      </c>
      <c r="AG114" s="23"/>
      <c r="AH114" s="23">
        <v>400</v>
      </c>
      <c r="AI114" s="23">
        <v>360</v>
      </c>
      <c r="AJ114" s="23">
        <v>169</v>
      </c>
      <c r="AK114" s="23">
        <v>10</v>
      </c>
      <c r="AL114" s="23">
        <v>10</v>
      </c>
      <c r="AM114" s="25"/>
      <c r="AN114" s="65">
        <v>1750</v>
      </c>
      <c r="AO114" s="60"/>
      <c r="AQ114" s="22">
        <v>13</v>
      </c>
      <c r="AR114" s="26"/>
      <c r="AS114" s="22"/>
      <c r="AT114" s="23"/>
      <c r="AU114" s="25"/>
      <c r="AV114" s="28">
        <v>331.4</v>
      </c>
      <c r="AW114" s="24">
        <v>296.39999999999998</v>
      </c>
      <c r="AX114" s="29">
        <f t="shared" si="4"/>
        <v>316</v>
      </c>
    </row>
    <row r="115" spans="1:50" x14ac:dyDescent="0.55000000000000004">
      <c r="A115" s="22">
        <v>2022</v>
      </c>
      <c r="B115" s="23" t="s">
        <v>1095</v>
      </c>
      <c r="C115" s="23" t="s">
        <v>1096</v>
      </c>
      <c r="D115" s="23" t="s">
        <v>1099</v>
      </c>
      <c r="E115" s="23" t="s">
        <v>1341</v>
      </c>
      <c r="F115" s="23" t="s">
        <v>1098</v>
      </c>
      <c r="G115" s="23">
        <v>1</v>
      </c>
      <c r="H115" s="22">
        <v>74</v>
      </c>
      <c r="I115" s="23">
        <v>66</v>
      </c>
      <c r="J115" s="23">
        <v>70</v>
      </c>
      <c r="K115" s="23"/>
      <c r="L115" s="23">
        <v>314</v>
      </c>
      <c r="M115" s="23" t="s">
        <v>54</v>
      </c>
      <c r="N115" s="23" t="s">
        <v>55</v>
      </c>
      <c r="O115" s="22">
        <v>950</v>
      </c>
      <c r="P115" s="26">
        <v>950</v>
      </c>
      <c r="Q115" s="22"/>
      <c r="R115" s="23"/>
      <c r="S115" s="23"/>
      <c r="T115" s="23"/>
      <c r="U115" s="23"/>
      <c r="V115" s="23"/>
      <c r="W115" s="23"/>
      <c r="X115" s="25"/>
      <c r="Y115" s="27"/>
      <c r="Z115" s="23">
        <v>13</v>
      </c>
      <c r="AA115" s="23" t="s">
        <v>350</v>
      </c>
      <c r="AB115" s="23"/>
      <c r="AC115" s="23" t="s">
        <v>66</v>
      </c>
      <c r="AD115" s="23">
        <v>30155</v>
      </c>
      <c r="AE115" s="23">
        <v>1</v>
      </c>
      <c r="AF115" s="23" t="s">
        <v>59</v>
      </c>
      <c r="AG115" s="23"/>
      <c r="AH115" s="23">
        <v>400</v>
      </c>
      <c r="AI115" s="23">
        <v>360</v>
      </c>
      <c r="AJ115" s="23">
        <v>169</v>
      </c>
      <c r="AK115" s="23">
        <v>10</v>
      </c>
      <c r="AL115" s="23">
        <v>10</v>
      </c>
      <c r="AM115" s="25"/>
      <c r="AN115" s="65">
        <v>1750</v>
      </c>
      <c r="AO115" s="60"/>
      <c r="AQ115" s="22">
        <v>13</v>
      </c>
      <c r="AR115" s="26"/>
      <c r="AS115" s="22"/>
      <c r="AT115" s="23"/>
      <c r="AU115" s="25"/>
      <c r="AV115" s="28">
        <v>331.8</v>
      </c>
      <c r="AW115" s="24">
        <v>292.89999999999998</v>
      </c>
      <c r="AX115" s="29">
        <f t="shared" si="4"/>
        <v>314</v>
      </c>
    </row>
    <row r="116" spans="1:50" x14ac:dyDescent="0.55000000000000004">
      <c r="A116" s="22">
        <v>2022</v>
      </c>
      <c r="B116" s="23" t="s">
        <v>150</v>
      </c>
      <c r="C116" s="23" t="s">
        <v>151</v>
      </c>
      <c r="D116" s="23" t="s">
        <v>152</v>
      </c>
      <c r="E116" s="23" t="s">
        <v>1341</v>
      </c>
      <c r="F116" s="23" t="s">
        <v>153</v>
      </c>
      <c r="G116" s="23">
        <v>35</v>
      </c>
      <c r="H116" s="22">
        <v>134</v>
      </c>
      <c r="I116" s="23">
        <v>126</v>
      </c>
      <c r="J116" s="23">
        <v>131</v>
      </c>
      <c r="K116" s="23"/>
      <c r="L116" s="23">
        <v>358</v>
      </c>
      <c r="M116" s="23" t="s">
        <v>54</v>
      </c>
      <c r="N116" s="23" t="s">
        <v>55</v>
      </c>
      <c r="O116" s="22">
        <v>500</v>
      </c>
      <c r="P116" s="26">
        <v>500</v>
      </c>
      <c r="Q116" s="22"/>
      <c r="R116" s="23"/>
      <c r="S116" s="23"/>
      <c r="T116" s="23"/>
      <c r="U116" s="23"/>
      <c r="V116" s="23"/>
      <c r="W116" s="23"/>
      <c r="X116" s="25"/>
      <c r="Y116" s="27"/>
      <c r="Z116" s="23">
        <v>5</v>
      </c>
      <c r="AA116" s="23" t="s">
        <v>56</v>
      </c>
      <c r="AB116" s="23" t="s">
        <v>57</v>
      </c>
      <c r="AC116" s="23" t="s">
        <v>66</v>
      </c>
      <c r="AD116" s="23">
        <v>30504</v>
      </c>
      <c r="AE116" s="23">
        <v>1</v>
      </c>
      <c r="AF116" s="23" t="s">
        <v>59</v>
      </c>
      <c r="AG116" s="23"/>
      <c r="AH116" s="23">
        <v>360</v>
      </c>
      <c r="AI116" s="23">
        <v>235</v>
      </c>
      <c r="AJ116" s="23">
        <v>165</v>
      </c>
      <c r="AK116" s="23">
        <v>10</v>
      </c>
      <c r="AL116" s="23">
        <v>10</v>
      </c>
      <c r="AM116" s="25"/>
      <c r="AN116" s="65">
        <v>4000</v>
      </c>
      <c r="AO116" s="60"/>
      <c r="AQ116" s="22">
        <v>11.5</v>
      </c>
      <c r="AR116" s="26"/>
      <c r="AS116" s="22"/>
      <c r="AT116" s="23"/>
      <c r="AU116" s="25"/>
      <c r="AV116" s="24">
        <v>367.47977066031558</v>
      </c>
      <c r="AW116" s="24">
        <v>345.3800775325152</v>
      </c>
      <c r="AX116" s="29">
        <v>358</v>
      </c>
    </row>
    <row r="117" spans="1:50" x14ac:dyDescent="0.55000000000000004">
      <c r="A117" s="22">
        <v>2022</v>
      </c>
      <c r="B117" s="23" t="s">
        <v>150</v>
      </c>
      <c r="C117" s="23" t="s">
        <v>151</v>
      </c>
      <c r="D117" s="23" t="s">
        <v>154</v>
      </c>
      <c r="E117" s="23" t="s">
        <v>1341</v>
      </c>
      <c r="F117" s="23" t="s">
        <v>153</v>
      </c>
      <c r="G117" s="23">
        <v>38</v>
      </c>
      <c r="H117" s="22">
        <v>118</v>
      </c>
      <c r="I117" s="23">
        <v>107</v>
      </c>
      <c r="J117" s="23">
        <v>113</v>
      </c>
      <c r="K117" s="23"/>
      <c r="L117" s="23">
        <v>315</v>
      </c>
      <c r="M117" s="23" t="s">
        <v>54</v>
      </c>
      <c r="N117" s="23" t="s">
        <v>55</v>
      </c>
      <c r="O117" s="22">
        <v>600</v>
      </c>
      <c r="P117" s="26">
        <v>600</v>
      </c>
      <c r="Q117" s="22"/>
      <c r="R117" s="23"/>
      <c r="S117" s="23"/>
      <c r="T117" s="23"/>
      <c r="U117" s="23"/>
      <c r="V117" s="23"/>
      <c r="W117" s="23"/>
      <c r="X117" s="25"/>
      <c r="Y117" s="27"/>
      <c r="Z117" s="23">
        <v>5</v>
      </c>
      <c r="AA117" s="23" t="s">
        <v>56</v>
      </c>
      <c r="AB117" s="23" t="s">
        <v>57</v>
      </c>
      <c r="AC117" s="23" t="s">
        <v>66</v>
      </c>
      <c r="AD117" s="23">
        <v>30505</v>
      </c>
      <c r="AE117" s="23">
        <v>1</v>
      </c>
      <c r="AF117" s="23" t="s">
        <v>59</v>
      </c>
      <c r="AG117" s="23"/>
      <c r="AH117" s="23">
        <v>360</v>
      </c>
      <c r="AI117" s="23">
        <v>235</v>
      </c>
      <c r="AJ117" s="23">
        <v>165</v>
      </c>
      <c r="AK117" s="23">
        <v>10</v>
      </c>
      <c r="AL117" s="23">
        <v>10</v>
      </c>
      <c r="AM117" s="25"/>
      <c r="AN117" s="65">
        <v>3500</v>
      </c>
      <c r="AO117" s="60"/>
      <c r="AQ117" s="22">
        <v>10</v>
      </c>
      <c r="AR117" s="26"/>
      <c r="AS117" s="22"/>
      <c r="AT117" s="23"/>
      <c r="AU117" s="25"/>
      <c r="AV117" s="24">
        <v>328.6700672220569</v>
      </c>
      <c r="AW117" s="24">
        <v>299.00007288469305</v>
      </c>
      <c r="AX117" s="29">
        <v>315</v>
      </c>
    </row>
    <row r="118" spans="1:50" x14ac:dyDescent="0.55000000000000004">
      <c r="A118" s="22">
        <v>2022</v>
      </c>
      <c r="B118" s="23" t="s">
        <v>150</v>
      </c>
      <c r="C118" s="23" t="s">
        <v>151</v>
      </c>
      <c r="D118" s="23" t="s">
        <v>155</v>
      </c>
      <c r="E118" s="23" t="s">
        <v>1341</v>
      </c>
      <c r="F118" s="23" t="s">
        <v>153</v>
      </c>
      <c r="G118" s="23">
        <v>31</v>
      </c>
      <c r="H118" s="22">
        <v>138</v>
      </c>
      <c r="I118" s="23">
        <v>126</v>
      </c>
      <c r="J118" s="23">
        <v>132</v>
      </c>
      <c r="K118" s="23"/>
      <c r="L118" s="23">
        <v>272</v>
      </c>
      <c r="M118" s="23" t="s">
        <v>54</v>
      </c>
      <c r="N118" s="23" t="s">
        <v>55</v>
      </c>
      <c r="O118" s="22">
        <v>500</v>
      </c>
      <c r="P118" s="26">
        <v>500</v>
      </c>
      <c r="Q118" s="22"/>
      <c r="R118" s="23"/>
      <c r="S118" s="23"/>
      <c r="T118" s="23"/>
      <c r="U118" s="23"/>
      <c r="V118" s="23"/>
      <c r="W118" s="23"/>
      <c r="X118" s="25"/>
      <c r="Y118" s="27"/>
      <c r="Z118" s="23">
        <v>5</v>
      </c>
      <c r="AA118" s="23" t="s">
        <v>56</v>
      </c>
      <c r="AB118" s="23" t="s">
        <v>57</v>
      </c>
      <c r="AC118" s="23" t="s">
        <v>66</v>
      </c>
      <c r="AD118" s="23">
        <v>30506</v>
      </c>
      <c r="AE118" s="23">
        <v>1</v>
      </c>
      <c r="AF118" s="23" t="s">
        <v>59</v>
      </c>
      <c r="AG118" s="23"/>
      <c r="AH118" s="23">
        <v>350</v>
      </c>
      <c r="AI118" s="23">
        <v>174</v>
      </c>
      <c r="AJ118" s="23">
        <v>126</v>
      </c>
      <c r="AK118" s="23">
        <v>10</v>
      </c>
      <c r="AL118" s="23">
        <v>10</v>
      </c>
      <c r="AM118" s="25"/>
      <c r="AN118" s="65">
        <v>4000</v>
      </c>
      <c r="AO118" s="60"/>
      <c r="AQ118" s="22">
        <v>10.4</v>
      </c>
      <c r="AR118" s="26"/>
      <c r="AS118" s="22"/>
      <c r="AT118" s="23"/>
      <c r="AU118" s="25"/>
      <c r="AV118" s="24">
        <v>283.9877318204625</v>
      </c>
      <c r="AW118" s="24">
        <v>260.63759961669859</v>
      </c>
      <c r="AX118" s="29">
        <v>273</v>
      </c>
    </row>
    <row r="119" spans="1:50" x14ac:dyDescent="0.55000000000000004">
      <c r="A119" s="22">
        <v>2022</v>
      </c>
      <c r="B119" s="23" t="s">
        <v>150</v>
      </c>
      <c r="C119" s="23" t="s">
        <v>151</v>
      </c>
      <c r="D119" s="23" t="s">
        <v>156</v>
      </c>
      <c r="E119" s="23" t="s">
        <v>1341</v>
      </c>
      <c r="F119" s="23" t="s">
        <v>153</v>
      </c>
      <c r="G119" s="23">
        <v>58</v>
      </c>
      <c r="H119" s="22">
        <v>124</v>
      </c>
      <c r="I119" s="23">
        <v>115</v>
      </c>
      <c r="J119" s="23">
        <v>120</v>
      </c>
      <c r="K119" s="23"/>
      <c r="L119" s="23">
        <v>405</v>
      </c>
      <c r="M119" s="23" t="s">
        <v>54</v>
      </c>
      <c r="N119" s="23" t="s">
        <v>55</v>
      </c>
      <c r="O119" s="22">
        <v>550</v>
      </c>
      <c r="P119" s="26">
        <v>550</v>
      </c>
      <c r="Q119" s="22"/>
      <c r="R119" s="23"/>
      <c r="S119" s="23"/>
      <c r="T119" s="23"/>
      <c r="U119" s="23"/>
      <c r="V119" s="23"/>
      <c r="W119" s="23"/>
      <c r="X119" s="25"/>
      <c r="Y119" s="27"/>
      <c r="Z119" s="23">
        <v>6</v>
      </c>
      <c r="AA119" s="23" t="s">
        <v>79</v>
      </c>
      <c r="AB119" s="23" t="s">
        <v>57</v>
      </c>
      <c r="AC119" s="23" t="s">
        <v>66</v>
      </c>
      <c r="AD119" s="23">
        <v>30458</v>
      </c>
      <c r="AE119" s="23">
        <v>1</v>
      </c>
      <c r="AF119" s="23" t="s">
        <v>59</v>
      </c>
      <c r="AG119" s="23"/>
      <c r="AH119" s="23">
        <v>408</v>
      </c>
      <c r="AI119" s="23">
        <v>256</v>
      </c>
      <c r="AJ119" s="23">
        <v>187</v>
      </c>
      <c r="AK119" s="23">
        <v>10</v>
      </c>
      <c r="AL119" s="23">
        <v>10</v>
      </c>
      <c r="AM119" s="25"/>
      <c r="AN119" s="65">
        <v>3750</v>
      </c>
      <c r="AO119" s="60"/>
      <c r="AQ119" s="22">
        <v>15</v>
      </c>
      <c r="AR119" s="26"/>
      <c r="AS119" s="22"/>
      <c r="AT119" s="23"/>
      <c r="AU119" s="25"/>
      <c r="AV119" s="24">
        <v>419.97851200000002</v>
      </c>
      <c r="AW119" s="24">
        <v>387.65034199999997</v>
      </c>
      <c r="AX119" s="29">
        <v>405</v>
      </c>
    </row>
    <row r="120" spans="1:50" x14ac:dyDescent="0.55000000000000004">
      <c r="A120" s="22">
        <v>2022</v>
      </c>
      <c r="B120" s="23" t="s">
        <v>150</v>
      </c>
      <c r="C120" s="23" t="s">
        <v>151</v>
      </c>
      <c r="D120" s="23" t="s">
        <v>1100</v>
      </c>
      <c r="E120" s="23" t="s">
        <v>1341</v>
      </c>
      <c r="F120" s="23" t="s">
        <v>153</v>
      </c>
      <c r="G120" s="23">
        <v>60</v>
      </c>
      <c r="H120" s="22">
        <v>119</v>
      </c>
      <c r="I120" s="23">
        <v>112</v>
      </c>
      <c r="J120" s="23">
        <v>116</v>
      </c>
      <c r="K120" s="23"/>
      <c r="L120" s="23">
        <v>396</v>
      </c>
      <c r="M120" s="23" t="s">
        <v>54</v>
      </c>
      <c r="N120" s="23" t="s">
        <v>55</v>
      </c>
      <c r="O120" s="22">
        <v>550</v>
      </c>
      <c r="P120" s="26">
        <v>550</v>
      </c>
      <c r="Q120" s="22"/>
      <c r="R120" s="23"/>
      <c r="S120" s="23"/>
      <c r="T120" s="23"/>
      <c r="U120" s="23"/>
      <c r="V120" s="23"/>
      <c r="W120" s="23"/>
      <c r="X120" s="25"/>
      <c r="Y120" s="27"/>
      <c r="Z120" s="23">
        <v>6</v>
      </c>
      <c r="AA120" s="23" t="s">
        <v>79</v>
      </c>
      <c r="AB120" s="23" t="s">
        <v>57</v>
      </c>
      <c r="AC120" s="23" t="s">
        <v>66</v>
      </c>
      <c r="AD120" s="23">
        <v>30336</v>
      </c>
      <c r="AE120" s="23">
        <v>1</v>
      </c>
      <c r="AF120" s="23" t="s">
        <v>59</v>
      </c>
      <c r="AG120" s="23"/>
      <c r="AH120" s="23">
        <v>410</v>
      </c>
      <c r="AI120" s="23">
        <v>256</v>
      </c>
      <c r="AJ120" s="23">
        <v>186</v>
      </c>
      <c r="AK120" s="23">
        <v>10</v>
      </c>
      <c r="AL120" s="23">
        <v>10</v>
      </c>
      <c r="AM120" s="25"/>
      <c r="AN120" s="65">
        <v>3750</v>
      </c>
      <c r="AO120" s="60"/>
      <c r="AQ120" s="22">
        <v>15</v>
      </c>
      <c r="AR120" s="26"/>
      <c r="AS120" s="22"/>
      <c r="AT120" s="23"/>
      <c r="AU120" s="25"/>
      <c r="AV120" s="24">
        <v>407.52346800000004</v>
      </c>
      <c r="AW120" s="24">
        <v>383.00985200000002</v>
      </c>
      <c r="AX120" s="29">
        <v>396</v>
      </c>
    </row>
    <row r="121" spans="1:50" x14ac:dyDescent="0.55000000000000004">
      <c r="A121" s="22">
        <v>2022</v>
      </c>
      <c r="B121" s="23" t="s">
        <v>150</v>
      </c>
      <c r="C121" s="23" t="s">
        <v>151</v>
      </c>
      <c r="D121" s="23" t="s">
        <v>1101</v>
      </c>
      <c r="E121" s="23" t="s">
        <v>1341</v>
      </c>
      <c r="F121" s="23" t="s">
        <v>153</v>
      </c>
      <c r="G121" s="23">
        <v>59</v>
      </c>
      <c r="H121" s="22">
        <v>102</v>
      </c>
      <c r="I121" s="23">
        <v>99</v>
      </c>
      <c r="J121" s="23">
        <v>101</v>
      </c>
      <c r="K121" s="23"/>
      <c r="L121" s="23">
        <v>348</v>
      </c>
      <c r="M121" s="23" t="s">
        <v>54</v>
      </c>
      <c r="N121" s="23" t="s">
        <v>55</v>
      </c>
      <c r="O121" s="22">
        <v>650</v>
      </c>
      <c r="P121" s="26">
        <v>650</v>
      </c>
      <c r="Q121" s="22"/>
      <c r="R121" s="23"/>
      <c r="S121" s="23"/>
      <c r="T121" s="23"/>
      <c r="U121" s="23"/>
      <c r="V121" s="23"/>
      <c r="W121" s="23"/>
      <c r="X121" s="25"/>
      <c r="Y121" s="27"/>
      <c r="Z121" s="23">
        <v>6</v>
      </c>
      <c r="AA121" s="23" t="s">
        <v>79</v>
      </c>
      <c r="AB121" s="23" t="s">
        <v>57</v>
      </c>
      <c r="AC121" s="23" t="s">
        <v>66</v>
      </c>
      <c r="AD121" s="23">
        <v>30337</v>
      </c>
      <c r="AE121" s="23">
        <v>1</v>
      </c>
      <c r="AF121" s="23" t="s">
        <v>59</v>
      </c>
      <c r="AG121" s="23"/>
      <c r="AH121" s="23">
        <v>410</v>
      </c>
      <c r="AI121" s="23">
        <v>256</v>
      </c>
      <c r="AJ121" s="23">
        <v>186</v>
      </c>
      <c r="AK121" s="23">
        <v>10</v>
      </c>
      <c r="AL121" s="23">
        <v>10</v>
      </c>
      <c r="AM121" s="25"/>
      <c r="AN121" s="65">
        <v>3250</v>
      </c>
      <c r="AO121" s="60"/>
      <c r="AQ121" s="22">
        <v>15</v>
      </c>
      <c r="AR121" s="26"/>
      <c r="AS121" s="22"/>
      <c r="AT121" s="23"/>
      <c r="AU121" s="25"/>
      <c r="AV121" s="28"/>
      <c r="AW121" s="24"/>
      <c r="AX121" s="29"/>
    </row>
    <row r="122" spans="1:50" x14ac:dyDescent="0.55000000000000004">
      <c r="A122" s="22">
        <v>2022</v>
      </c>
      <c r="B122" s="23" t="s">
        <v>150</v>
      </c>
      <c r="C122" s="23" t="s">
        <v>151</v>
      </c>
      <c r="D122" s="23" t="s">
        <v>160</v>
      </c>
      <c r="E122" s="23" t="s">
        <v>1341</v>
      </c>
      <c r="F122" s="23" t="s">
        <v>153</v>
      </c>
      <c r="G122" s="23">
        <v>44</v>
      </c>
      <c r="H122" s="22">
        <v>129</v>
      </c>
      <c r="I122" s="23">
        <v>116</v>
      </c>
      <c r="J122" s="23">
        <v>123</v>
      </c>
      <c r="K122" s="23"/>
      <c r="L122" s="23">
        <v>279</v>
      </c>
      <c r="M122" s="23" t="s">
        <v>54</v>
      </c>
      <c r="N122" s="23" t="s">
        <v>55</v>
      </c>
      <c r="O122" s="22">
        <v>550</v>
      </c>
      <c r="P122" s="26">
        <v>550</v>
      </c>
      <c r="Q122" s="22"/>
      <c r="R122" s="23"/>
      <c r="S122" s="23"/>
      <c r="T122" s="23"/>
      <c r="U122" s="23"/>
      <c r="V122" s="23"/>
      <c r="W122" s="23"/>
      <c r="X122" s="25"/>
      <c r="Y122" s="27"/>
      <c r="Z122" s="23">
        <v>31</v>
      </c>
      <c r="AA122" s="23" t="s">
        <v>107</v>
      </c>
      <c r="AB122" s="23"/>
      <c r="AC122" s="23" t="s">
        <v>66</v>
      </c>
      <c r="AD122" s="23">
        <v>31037</v>
      </c>
      <c r="AE122" s="23">
        <v>1</v>
      </c>
      <c r="AF122" s="23" t="s">
        <v>59</v>
      </c>
      <c r="AG122" s="23"/>
      <c r="AH122" s="23">
        <v>360</v>
      </c>
      <c r="AI122" s="23">
        <v>235</v>
      </c>
      <c r="AJ122" s="23">
        <v>180</v>
      </c>
      <c r="AK122" s="23">
        <v>10</v>
      </c>
      <c r="AL122" s="23">
        <v>10</v>
      </c>
      <c r="AM122" s="25"/>
      <c r="AN122" s="65">
        <v>3750</v>
      </c>
      <c r="AO122" s="60"/>
      <c r="AQ122" s="22">
        <v>9.4</v>
      </c>
      <c r="AR122" s="26"/>
      <c r="AS122" s="22"/>
      <c r="AT122" s="23"/>
      <c r="AU122" s="25"/>
      <c r="AV122" s="28">
        <v>291.86110180000003</v>
      </c>
      <c r="AW122" s="24">
        <v>263.25321730000002</v>
      </c>
      <c r="AX122" s="29">
        <f>L122</f>
        <v>279</v>
      </c>
    </row>
    <row r="123" spans="1:50" x14ac:dyDescent="0.55000000000000004">
      <c r="A123" s="22">
        <v>2022</v>
      </c>
      <c r="B123" s="23" t="s">
        <v>150</v>
      </c>
      <c r="C123" s="23" t="s">
        <v>151</v>
      </c>
      <c r="D123" s="23" t="s">
        <v>1102</v>
      </c>
      <c r="E123" s="23" t="s">
        <v>1341</v>
      </c>
      <c r="F123" s="23" t="s">
        <v>153</v>
      </c>
      <c r="G123" s="23">
        <v>41</v>
      </c>
      <c r="H123" s="22">
        <v>140</v>
      </c>
      <c r="I123" s="23">
        <v>119</v>
      </c>
      <c r="J123" s="23">
        <v>129</v>
      </c>
      <c r="K123" s="23"/>
      <c r="L123" s="23">
        <v>244</v>
      </c>
      <c r="M123" s="23" t="s">
        <v>54</v>
      </c>
      <c r="N123" s="23" t="s">
        <v>55</v>
      </c>
      <c r="O123" s="22">
        <v>500</v>
      </c>
      <c r="P123" s="26">
        <v>500</v>
      </c>
      <c r="Q123" s="22"/>
      <c r="R123" s="23"/>
      <c r="S123" s="23"/>
      <c r="T123" s="23"/>
      <c r="U123" s="23"/>
      <c r="V123" s="23"/>
      <c r="W123" s="23"/>
      <c r="X123" s="25"/>
      <c r="Y123" s="27"/>
      <c r="Z123" s="23">
        <v>30</v>
      </c>
      <c r="AA123" s="23" t="s">
        <v>63</v>
      </c>
      <c r="AB123" s="23"/>
      <c r="AC123" s="23" t="s">
        <v>66</v>
      </c>
      <c r="AD123" s="23">
        <v>30338</v>
      </c>
      <c r="AE123" s="23">
        <v>1</v>
      </c>
      <c r="AF123" s="23" t="s">
        <v>59</v>
      </c>
      <c r="AG123" s="23"/>
      <c r="AH123" s="23">
        <v>360</v>
      </c>
      <c r="AI123" s="23">
        <v>158</v>
      </c>
      <c r="AJ123" s="23">
        <v>160</v>
      </c>
      <c r="AK123" s="23">
        <v>10</v>
      </c>
      <c r="AL123" s="23">
        <v>10</v>
      </c>
      <c r="AM123" s="25"/>
      <c r="AN123" s="65">
        <v>4000</v>
      </c>
      <c r="AO123" s="60"/>
      <c r="AQ123" s="22">
        <v>8</v>
      </c>
      <c r="AR123" s="26"/>
      <c r="AS123" s="22"/>
      <c r="AT123" s="23"/>
      <c r="AU123" s="25"/>
      <c r="AV123" s="28"/>
      <c r="AW123" s="24"/>
      <c r="AX123" s="29"/>
    </row>
    <row r="124" spans="1:50" x14ac:dyDescent="0.55000000000000004">
      <c r="A124" s="22">
        <v>2022</v>
      </c>
      <c r="B124" s="23" t="s">
        <v>150</v>
      </c>
      <c r="C124" s="23" t="s">
        <v>151</v>
      </c>
      <c r="D124" s="23" t="s">
        <v>161</v>
      </c>
      <c r="E124" s="23" t="s">
        <v>1341</v>
      </c>
      <c r="F124" s="23" t="s">
        <v>153</v>
      </c>
      <c r="G124" s="23">
        <v>45</v>
      </c>
      <c r="H124" s="22">
        <v>127</v>
      </c>
      <c r="I124" s="23">
        <v>117</v>
      </c>
      <c r="J124" s="23">
        <v>122</v>
      </c>
      <c r="K124" s="23"/>
      <c r="L124" s="23">
        <v>330</v>
      </c>
      <c r="M124" s="23" t="s">
        <v>54</v>
      </c>
      <c r="N124" s="23" t="s">
        <v>55</v>
      </c>
      <c r="O124" s="22">
        <v>550</v>
      </c>
      <c r="P124" s="26">
        <v>550</v>
      </c>
      <c r="Q124" s="22"/>
      <c r="R124" s="23"/>
      <c r="S124" s="23"/>
      <c r="T124" s="23"/>
      <c r="U124" s="23"/>
      <c r="V124" s="23"/>
      <c r="W124" s="23"/>
      <c r="X124" s="25"/>
      <c r="Y124" s="27"/>
      <c r="Z124" s="23">
        <v>31</v>
      </c>
      <c r="AA124" s="23" t="s">
        <v>107</v>
      </c>
      <c r="AB124" s="23"/>
      <c r="AC124" s="23" t="s">
        <v>66</v>
      </c>
      <c r="AD124" s="23">
        <v>30566</v>
      </c>
      <c r="AE124" s="23">
        <v>1</v>
      </c>
      <c r="AF124" s="23" t="s">
        <v>59</v>
      </c>
      <c r="AG124" s="23"/>
      <c r="AH124" s="23">
        <v>360</v>
      </c>
      <c r="AI124" s="23">
        <v>235</v>
      </c>
      <c r="AJ124" s="23">
        <v>180</v>
      </c>
      <c r="AK124" s="23">
        <v>10</v>
      </c>
      <c r="AL124" s="23">
        <v>10</v>
      </c>
      <c r="AM124" s="25"/>
      <c r="AN124" s="65">
        <v>3750</v>
      </c>
      <c r="AO124" s="60"/>
      <c r="AQ124" s="22">
        <v>11.5</v>
      </c>
      <c r="AR124" s="26"/>
      <c r="AS124" s="22"/>
      <c r="AT124" s="23"/>
      <c r="AU124" s="25"/>
      <c r="AV124" s="24">
        <v>342.19776719999999</v>
      </c>
      <c r="AW124" s="24">
        <v>315.74209890000003</v>
      </c>
      <c r="AX124" s="31">
        <v>330</v>
      </c>
    </row>
    <row r="125" spans="1:50" x14ac:dyDescent="0.55000000000000004">
      <c r="A125" s="22">
        <v>2022</v>
      </c>
      <c r="B125" s="23" t="s">
        <v>150</v>
      </c>
      <c r="C125" s="23" t="s">
        <v>151</v>
      </c>
      <c r="D125" s="23" t="s">
        <v>162</v>
      </c>
      <c r="E125" s="23" t="s">
        <v>1341</v>
      </c>
      <c r="F125" s="23" t="s">
        <v>153</v>
      </c>
      <c r="G125" s="23">
        <v>47</v>
      </c>
      <c r="H125" s="22">
        <v>115</v>
      </c>
      <c r="I125" s="23">
        <v>106</v>
      </c>
      <c r="J125" s="23">
        <v>111</v>
      </c>
      <c r="K125" s="23"/>
      <c r="L125" s="23">
        <v>303</v>
      </c>
      <c r="M125" s="23" t="s">
        <v>54</v>
      </c>
      <c r="N125" s="23" t="s">
        <v>55</v>
      </c>
      <c r="O125" s="22">
        <v>600</v>
      </c>
      <c r="P125" s="26">
        <v>600</v>
      </c>
      <c r="Q125" s="22"/>
      <c r="R125" s="23"/>
      <c r="S125" s="23"/>
      <c r="T125" s="23"/>
      <c r="U125" s="23"/>
      <c r="V125" s="23"/>
      <c r="W125" s="23"/>
      <c r="X125" s="25"/>
      <c r="Y125" s="27"/>
      <c r="Z125" s="23">
        <v>31</v>
      </c>
      <c r="AA125" s="23" t="s">
        <v>107</v>
      </c>
      <c r="AB125" s="23"/>
      <c r="AC125" s="23" t="s">
        <v>66</v>
      </c>
      <c r="AD125" s="23">
        <v>30567</v>
      </c>
      <c r="AE125" s="23">
        <v>1</v>
      </c>
      <c r="AF125" s="23" t="s">
        <v>59</v>
      </c>
      <c r="AG125" s="23"/>
      <c r="AH125" s="23">
        <v>360</v>
      </c>
      <c r="AI125" s="23">
        <v>235</v>
      </c>
      <c r="AJ125" s="23">
        <v>180</v>
      </c>
      <c r="AK125" s="23">
        <v>10</v>
      </c>
      <c r="AL125" s="23">
        <v>10</v>
      </c>
      <c r="AM125" s="25"/>
      <c r="AN125" s="65">
        <v>3500</v>
      </c>
      <c r="AO125" s="60"/>
      <c r="AQ125" s="22">
        <v>11.8</v>
      </c>
      <c r="AR125" s="26"/>
      <c r="AS125" s="22"/>
      <c r="AT125" s="23"/>
      <c r="AU125" s="25"/>
      <c r="AV125" s="28"/>
      <c r="AW125" s="24"/>
      <c r="AX125" s="29">
        <f t="shared" ref="AX125:AX130" si="5">L125</f>
        <v>303</v>
      </c>
    </row>
    <row r="126" spans="1:50" x14ac:dyDescent="0.55000000000000004">
      <c r="A126" s="22">
        <v>2022</v>
      </c>
      <c r="B126" s="23" t="s">
        <v>150</v>
      </c>
      <c r="C126" s="23" t="s">
        <v>151</v>
      </c>
      <c r="D126" s="23" t="s">
        <v>157</v>
      </c>
      <c r="E126" s="23" t="s">
        <v>1341</v>
      </c>
      <c r="F126" s="23" t="s">
        <v>153</v>
      </c>
      <c r="G126" s="23">
        <v>73</v>
      </c>
      <c r="H126" s="22">
        <v>107</v>
      </c>
      <c r="I126" s="23">
        <v>97</v>
      </c>
      <c r="J126" s="23">
        <v>102</v>
      </c>
      <c r="K126" s="23"/>
      <c r="L126" s="23">
        <v>348</v>
      </c>
      <c r="M126" s="23" t="s">
        <v>54</v>
      </c>
      <c r="N126" s="23" t="s">
        <v>55</v>
      </c>
      <c r="O126" s="22">
        <v>650</v>
      </c>
      <c r="P126" s="26">
        <v>650</v>
      </c>
      <c r="Q126" s="22"/>
      <c r="R126" s="23"/>
      <c r="S126" s="23"/>
      <c r="T126" s="23"/>
      <c r="U126" s="23"/>
      <c r="V126" s="23"/>
      <c r="W126" s="23"/>
      <c r="X126" s="25"/>
      <c r="Y126" s="27"/>
      <c r="Z126" s="23">
        <v>33</v>
      </c>
      <c r="AA126" s="23" t="s">
        <v>65</v>
      </c>
      <c r="AB126" s="23"/>
      <c r="AC126" s="23" t="s">
        <v>66</v>
      </c>
      <c r="AD126" s="23">
        <v>30401</v>
      </c>
      <c r="AE126" s="23">
        <v>1</v>
      </c>
      <c r="AF126" s="23" t="s">
        <v>59</v>
      </c>
      <c r="AG126" s="23"/>
      <c r="AH126" s="23">
        <v>408</v>
      </c>
      <c r="AI126" s="23">
        <v>256</v>
      </c>
      <c r="AJ126" s="23">
        <v>187</v>
      </c>
      <c r="AK126" s="23">
        <v>10</v>
      </c>
      <c r="AL126" s="23">
        <v>10</v>
      </c>
      <c r="AM126" s="25"/>
      <c r="AN126" s="65">
        <v>3250</v>
      </c>
      <c r="AO126" s="60"/>
      <c r="AQ126" s="22">
        <v>14</v>
      </c>
      <c r="AR126" s="26"/>
      <c r="AS126" s="22"/>
      <c r="AT126" s="23"/>
      <c r="AU126" s="25"/>
      <c r="AV126" s="28"/>
      <c r="AW126" s="24"/>
      <c r="AX126" s="29">
        <f t="shared" si="5"/>
        <v>348</v>
      </c>
    </row>
    <row r="127" spans="1:50" x14ac:dyDescent="0.55000000000000004">
      <c r="A127" s="22">
        <v>2022</v>
      </c>
      <c r="B127" s="23" t="s">
        <v>150</v>
      </c>
      <c r="C127" s="23" t="s">
        <v>151</v>
      </c>
      <c r="D127" s="23" t="s">
        <v>158</v>
      </c>
      <c r="E127" s="23" t="s">
        <v>1341</v>
      </c>
      <c r="F127" s="23" t="s">
        <v>153</v>
      </c>
      <c r="G127" s="23">
        <v>76</v>
      </c>
      <c r="H127" s="22">
        <v>103</v>
      </c>
      <c r="I127" s="23">
        <v>93</v>
      </c>
      <c r="J127" s="23">
        <v>98</v>
      </c>
      <c r="K127" s="23"/>
      <c r="L127" s="23">
        <v>333</v>
      </c>
      <c r="M127" s="23" t="s">
        <v>54</v>
      </c>
      <c r="N127" s="23" t="s">
        <v>55</v>
      </c>
      <c r="O127" s="22">
        <v>650</v>
      </c>
      <c r="P127" s="26">
        <v>650</v>
      </c>
      <c r="Q127" s="22"/>
      <c r="R127" s="23"/>
      <c r="S127" s="23"/>
      <c r="T127" s="23"/>
      <c r="U127" s="23"/>
      <c r="V127" s="23"/>
      <c r="W127" s="23"/>
      <c r="X127" s="25"/>
      <c r="Y127" s="27"/>
      <c r="Z127" s="23">
        <v>33</v>
      </c>
      <c r="AA127" s="23" t="s">
        <v>65</v>
      </c>
      <c r="AB127" s="23"/>
      <c r="AC127" s="23" t="s">
        <v>66</v>
      </c>
      <c r="AD127" s="23">
        <v>30565</v>
      </c>
      <c r="AE127" s="23">
        <v>1</v>
      </c>
      <c r="AF127" s="23" t="s">
        <v>59</v>
      </c>
      <c r="AG127" s="23"/>
      <c r="AH127" s="23">
        <v>410</v>
      </c>
      <c r="AI127" s="23">
        <v>256</v>
      </c>
      <c r="AJ127" s="23">
        <v>186</v>
      </c>
      <c r="AK127" s="23">
        <v>10</v>
      </c>
      <c r="AL127" s="23">
        <v>10</v>
      </c>
      <c r="AM127" s="25"/>
      <c r="AN127" s="65">
        <v>3250</v>
      </c>
      <c r="AO127" s="60"/>
      <c r="AQ127" s="22">
        <v>14</v>
      </c>
      <c r="AR127" s="26"/>
      <c r="AS127" s="22"/>
      <c r="AT127" s="23"/>
      <c r="AU127" s="25"/>
      <c r="AV127" s="28"/>
      <c r="AW127" s="24"/>
      <c r="AX127" s="29">
        <f t="shared" si="5"/>
        <v>333</v>
      </c>
    </row>
    <row r="128" spans="1:50" x14ac:dyDescent="0.55000000000000004">
      <c r="A128" s="22">
        <v>2022</v>
      </c>
      <c r="B128" s="23" t="s">
        <v>150</v>
      </c>
      <c r="C128" s="23" t="s">
        <v>151</v>
      </c>
      <c r="D128" s="23" t="s">
        <v>159</v>
      </c>
      <c r="E128" s="23" t="s">
        <v>1341</v>
      </c>
      <c r="F128" s="23" t="s">
        <v>153</v>
      </c>
      <c r="G128" s="23">
        <v>74</v>
      </c>
      <c r="H128" s="22">
        <v>94</v>
      </c>
      <c r="I128" s="23">
        <v>88</v>
      </c>
      <c r="J128" s="23">
        <v>91</v>
      </c>
      <c r="K128" s="23"/>
      <c r="L128" s="23">
        <v>311</v>
      </c>
      <c r="M128" s="23" t="s">
        <v>54</v>
      </c>
      <c r="N128" s="23" t="s">
        <v>55</v>
      </c>
      <c r="O128" s="22">
        <v>700</v>
      </c>
      <c r="P128" s="26">
        <v>700</v>
      </c>
      <c r="Q128" s="22"/>
      <c r="R128" s="23"/>
      <c r="S128" s="23"/>
      <c r="T128" s="23"/>
      <c r="U128" s="23"/>
      <c r="V128" s="23"/>
      <c r="W128" s="23"/>
      <c r="X128" s="25"/>
      <c r="Y128" s="27"/>
      <c r="Z128" s="23">
        <v>33</v>
      </c>
      <c r="AA128" s="23" t="s">
        <v>65</v>
      </c>
      <c r="AB128" s="23"/>
      <c r="AC128" s="23" t="s">
        <v>66</v>
      </c>
      <c r="AD128" s="23">
        <v>30564</v>
      </c>
      <c r="AE128" s="23">
        <v>1</v>
      </c>
      <c r="AF128" s="23" t="s">
        <v>59</v>
      </c>
      <c r="AG128" s="23"/>
      <c r="AH128" s="23">
        <v>410</v>
      </c>
      <c r="AI128" s="23">
        <v>256</v>
      </c>
      <c r="AJ128" s="23">
        <v>186</v>
      </c>
      <c r="AK128" s="23">
        <v>10</v>
      </c>
      <c r="AL128" s="23">
        <v>10</v>
      </c>
      <c r="AM128" s="25"/>
      <c r="AN128" s="65">
        <v>3000</v>
      </c>
      <c r="AO128" s="60"/>
      <c r="AQ128" s="22">
        <v>14</v>
      </c>
      <c r="AR128" s="26"/>
      <c r="AS128" s="22"/>
      <c r="AT128" s="23"/>
      <c r="AU128" s="25"/>
      <c r="AV128" s="28"/>
      <c r="AW128" s="24"/>
      <c r="AX128" s="29">
        <f t="shared" si="5"/>
        <v>311</v>
      </c>
    </row>
    <row r="129" spans="1:50" x14ac:dyDescent="0.55000000000000004">
      <c r="A129" s="22">
        <v>2022</v>
      </c>
      <c r="B129" s="23" t="s">
        <v>50</v>
      </c>
      <c r="C129" s="23" t="s">
        <v>181</v>
      </c>
      <c r="D129" s="23" t="s">
        <v>183</v>
      </c>
      <c r="E129" s="23" t="s">
        <v>1341</v>
      </c>
      <c r="F129" s="23" t="s">
        <v>53</v>
      </c>
      <c r="G129" s="23">
        <v>308</v>
      </c>
      <c r="H129" s="22">
        <v>106</v>
      </c>
      <c r="I129" s="23">
        <v>96</v>
      </c>
      <c r="J129" s="23">
        <v>101</v>
      </c>
      <c r="K129" s="23"/>
      <c r="L129" s="23">
        <v>251</v>
      </c>
      <c r="M129" s="23" t="s">
        <v>54</v>
      </c>
      <c r="N129" s="23" t="s">
        <v>55</v>
      </c>
      <c r="O129" s="22">
        <v>650</v>
      </c>
      <c r="P129" s="26">
        <v>650</v>
      </c>
      <c r="Q129" s="22"/>
      <c r="R129" s="23"/>
      <c r="S129" s="23"/>
      <c r="T129" s="23"/>
      <c r="U129" s="23"/>
      <c r="V129" s="23"/>
      <c r="W129" s="23"/>
      <c r="X129" s="25"/>
      <c r="Y129" s="27"/>
      <c r="Z129" s="23">
        <v>31</v>
      </c>
      <c r="AA129" s="23" t="s">
        <v>107</v>
      </c>
      <c r="AB129" s="23"/>
      <c r="AC129" s="23" t="s">
        <v>58</v>
      </c>
      <c r="AD129" s="23">
        <v>31010</v>
      </c>
      <c r="AE129" s="23">
        <v>12</v>
      </c>
      <c r="AF129" s="23" t="s">
        <v>59</v>
      </c>
      <c r="AG129" s="23"/>
      <c r="AH129" s="23">
        <v>352</v>
      </c>
      <c r="AI129" s="23">
        <v>234</v>
      </c>
      <c r="AJ129" s="23">
        <v>166.3</v>
      </c>
      <c r="AK129" s="23">
        <v>10</v>
      </c>
      <c r="AL129" s="23">
        <v>10</v>
      </c>
      <c r="AM129" s="25"/>
      <c r="AN129" s="65">
        <v>3250</v>
      </c>
      <c r="AO129" s="60"/>
      <c r="AQ129" s="22">
        <v>7.5</v>
      </c>
      <c r="AR129" s="26"/>
      <c r="AS129" s="22"/>
      <c r="AT129" s="23"/>
      <c r="AU129" s="25"/>
      <c r="AV129" s="28">
        <f>270.5*251/260</f>
        <v>261.13653846153846</v>
      </c>
      <c r="AW129" s="24">
        <f>246.1*251/260</f>
        <v>237.58115384615385</v>
      </c>
      <c r="AX129" s="29">
        <f t="shared" si="5"/>
        <v>251</v>
      </c>
    </row>
    <row r="130" spans="1:50" x14ac:dyDescent="0.55000000000000004">
      <c r="A130" s="22">
        <v>2022</v>
      </c>
      <c r="B130" s="23" t="s">
        <v>50</v>
      </c>
      <c r="C130" s="23" t="s">
        <v>181</v>
      </c>
      <c r="D130" s="23" t="s">
        <v>184</v>
      </c>
      <c r="E130" s="23" t="s">
        <v>1341</v>
      </c>
      <c r="F130" s="23" t="s">
        <v>53</v>
      </c>
      <c r="G130" s="23">
        <v>306</v>
      </c>
      <c r="H130" s="22">
        <v>100</v>
      </c>
      <c r="I130" s="23">
        <v>90</v>
      </c>
      <c r="J130" s="23">
        <v>95</v>
      </c>
      <c r="K130" s="23"/>
      <c r="L130" s="23">
        <v>245</v>
      </c>
      <c r="M130" s="23" t="s">
        <v>54</v>
      </c>
      <c r="N130" s="23" t="s">
        <v>55</v>
      </c>
      <c r="O130" s="22">
        <v>700</v>
      </c>
      <c r="P130" s="26">
        <v>700</v>
      </c>
      <c r="Q130" s="22"/>
      <c r="R130" s="23"/>
      <c r="S130" s="23"/>
      <c r="T130" s="23"/>
      <c r="U130" s="23"/>
      <c r="V130" s="23"/>
      <c r="W130" s="23"/>
      <c r="X130" s="25"/>
      <c r="Y130" s="27"/>
      <c r="Z130" s="23">
        <v>31</v>
      </c>
      <c r="AA130" s="23" t="s">
        <v>107</v>
      </c>
      <c r="AB130" s="23"/>
      <c r="AC130" s="23" t="s">
        <v>58</v>
      </c>
      <c r="AD130" s="23">
        <v>31011</v>
      </c>
      <c r="AE130" s="23">
        <v>12</v>
      </c>
      <c r="AF130" s="23" t="s">
        <v>59</v>
      </c>
      <c r="AG130" s="23"/>
      <c r="AH130" s="23">
        <v>352</v>
      </c>
      <c r="AI130" s="23">
        <v>234</v>
      </c>
      <c r="AJ130" s="23">
        <v>166.3</v>
      </c>
      <c r="AK130" s="23">
        <v>10</v>
      </c>
      <c r="AL130" s="23">
        <v>10</v>
      </c>
      <c r="AM130" s="25"/>
      <c r="AN130" s="65">
        <v>3000</v>
      </c>
      <c r="AO130" s="60"/>
      <c r="AQ130" s="22">
        <v>7.5</v>
      </c>
      <c r="AR130" s="26"/>
      <c r="AS130" s="22"/>
      <c r="AT130" s="23"/>
      <c r="AU130" s="25"/>
      <c r="AV130" s="28">
        <v>256</v>
      </c>
      <c r="AW130" s="24">
        <v>231.8</v>
      </c>
      <c r="AX130" s="29">
        <f t="shared" si="5"/>
        <v>245</v>
      </c>
    </row>
    <row r="131" spans="1:50" x14ac:dyDescent="0.55000000000000004">
      <c r="A131" s="22">
        <v>2022</v>
      </c>
      <c r="B131" s="23" t="s">
        <v>50</v>
      </c>
      <c r="C131" s="23" t="s">
        <v>181</v>
      </c>
      <c r="D131" s="23" t="s">
        <v>185</v>
      </c>
      <c r="E131" s="23" t="s">
        <v>1341</v>
      </c>
      <c r="F131" s="23" t="s">
        <v>53</v>
      </c>
      <c r="G131" s="23">
        <v>309</v>
      </c>
      <c r="H131" s="22">
        <v>116</v>
      </c>
      <c r="I131" s="23">
        <v>98</v>
      </c>
      <c r="J131" s="23">
        <v>107</v>
      </c>
      <c r="K131" s="23"/>
      <c r="L131" s="23">
        <v>275</v>
      </c>
      <c r="M131" s="23" t="s">
        <v>54</v>
      </c>
      <c r="N131" s="23" t="s">
        <v>55</v>
      </c>
      <c r="O131" s="22">
        <v>600</v>
      </c>
      <c r="P131" s="26">
        <v>600</v>
      </c>
      <c r="Q131" s="22"/>
      <c r="R131" s="23"/>
      <c r="S131" s="23"/>
      <c r="T131" s="23"/>
      <c r="U131" s="23"/>
      <c r="V131" s="23"/>
      <c r="W131" s="23"/>
      <c r="X131" s="25"/>
      <c r="Y131" s="27"/>
      <c r="Z131" s="23">
        <v>30</v>
      </c>
      <c r="AA131" s="23" t="s">
        <v>63</v>
      </c>
      <c r="AB131" s="23"/>
      <c r="AC131" s="23" t="s">
        <v>58</v>
      </c>
      <c r="AD131" s="23">
        <v>31008</v>
      </c>
      <c r="AE131" s="23">
        <v>12</v>
      </c>
      <c r="AF131" s="23" t="s">
        <v>59</v>
      </c>
      <c r="AG131" s="23"/>
      <c r="AH131" s="23">
        <v>352</v>
      </c>
      <c r="AI131" s="23">
        <v>234</v>
      </c>
      <c r="AJ131" s="23">
        <v>166.3</v>
      </c>
      <c r="AK131" s="23">
        <v>10</v>
      </c>
      <c r="AL131" s="23">
        <v>10</v>
      </c>
      <c r="AM131" s="25"/>
      <c r="AN131" s="65">
        <v>3500</v>
      </c>
      <c r="AO131" s="60"/>
      <c r="AQ131" s="22">
        <v>7.5</v>
      </c>
      <c r="AR131" s="26"/>
      <c r="AS131" s="22"/>
      <c r="AT131" s="23"/>
      <c r="AU131" s="25"/>
      <c r="AV131" s="28">
        <v>296.076689377474</v>
      </c>
      <c r="AW131" s="24">
        <v>249.23960187197616</v>
      </c>
      <c r="AX131" s="29">
        <v>275</v>
      </c>
    </row>
    <row r="132" spans="1:50" x14ac:dyDescent="0.55000000000000004">
      <c r="A132" s="22">
        <v>2022</v>
      </c>
      <c r="B132" s="23" t="s">
        <v>50</v>
      </c>
      <c r="C132" s="23" t="s">
        <v>181</v>
      </c>
      <c r="D132" s="23" t="s">
        <v>186</v>
      </c>
      <c r="E132" s="23" t="s">
        <v>1341</v>
      </c>
      <c r="F132" s="23" t="s">
        <v>53</v>
      </c>
      <c r="G132" s="23">
        <v>307</v>
      </c>
      <c r="H132" s="22">
        <v>110</v>
      </c>
      <c r="I132" s="23">
        <v>93</v>
      </c>
      <c r="J132" s="23">
        <v>102</v>
      </c>
      <c r="K132" s="23"/>
      <c r="L132" s="23">
        <v>262</v>
      </c>
      <c r="M132" s="23" t="s">
        <v>54</v>
      </c>
      <c r="N132" s="23" t="s">
        <v>55</v>
      </c>
      <c r="O132" s="22">
        <v>650</v>
      </c>
      <c r="P132" s="26">
        <v>650</v>
      </c>
      <c r="Q132" s="22"/>
      <c r="R132" s="23"/>
      <c r="S132" s="23"/>
      <c r="T132" s="23"/>
      <c r="U132" s="23"/>
      <c r="V132" s="23"/>
      <c r="W132" s="23"/>
      <c r="X132" s="25"/>
      <c r="Y132" s="27"/>
      <c r="Z132" s="23">
        <v>30</v>
      </c>
      <c r="AA132" s="23" t="s">
        <v>63</v>
      </c>
      <c r="AB132" s="23"/>
      <c r="AC132" s="23" t="s">
        <v>58</v>
      </c>
      <c r="AD132" s="23">
        <v>31009</v>
      </c>
      <c r="AE132" s="23">
        <v>12</v>
      </c>
      <c r="AF132" s="23" t="s">
        <v>59</v>
      </c>
      <c r="AG132" s="23"/>
      <c r="AH132" s="23">
        <v>352</v>
      </c>
      <c r="AI132" s="23">
        <v>234</v>
      </c>
      <c r="AJ132" s="23">
        <v>166.3</v>
      </c>
      <c r="AK132" s="23">
        <v>10</v>
      </c>
      <c r="AL132" s="23">
        <v>10</v>
      </c>
      <c r="AM132" s="25"/>
      <c r="AN132" s="65">
        <v>3250</v>
      </c>
      <c r="AO132" s="60"/>
      <c r="AQ132" s="22">
        <v>7.5</v>
      </c>
      <c r="AR132" s="26"/>
      <c r="AS132" s="22"/>
      <c r="AT132" s="23"/>
      <c r="AU132" s="25"/>
      <c r="AV132" s="28">
        <v>281.20227878255673</v>
      </c>
      <c r="AW132" s="24">
        <v>238.53054815465282</v>
      </c>
      <c r="AX132" s="29">
        <v>262</v>
      </c>
    </row>
    <row r="133" spans="1:50" x14ac:dyDescent="0.55000000000000004">
      <c r="A133" s="22">
        <v>2022</v>
      </c>
      <c r="B133" s="23" t="s">
        <v>163</v>
      </c>
      <c r="C133" s="23" t="s">
        <v>188</v>
      </c>
      <c r="D133" s="23" t="s">
        <v>189</v>
      </c>
      <c r="E133" s="23" t="s">
        <v>1341</v>
      </c>
      <c r="F133" s="23" t="s">
        <v>166</v>
      </c>
      <c r="G133" s="23">
        <v>204</v>
      </c>
      <c r="H133" s="22">
        <v>94</v>
      </c>
      <c r="I133" s="23">
        <v>80</v>
      </c>
      <c r="J133" s="23">
        <v>87</v>
      </c>
      <c r="K133" s="23"/>
      <c r="L133" s="23">
        <v>226</v>
      </c>
      <c r="M133" s="23" t="s">
        <v>54</v>
      </c>
      <c r="N133" s="23" t="s">
        <v>55</v>
      </c>
      <c r="O133" s="22">
        <v>750</v>
      </c>
      <c r="P133" s="26">
        <v>750</v>
      </c>
      <c r="Q133" s="22"/>
      <c r="R133" s="23"/>
      <c r="S133" s="23"/>
      <c r="T133" s="23"/>
      <c r="U133" s="23"/>
      <c r="V133" s="23"/>
      <c r="W133" s="23"/>
      <c r="X133" s="25"/>
      <c r="Y133" s="27"/>
      <c r="Z133" s="23">
        <v>31</v>
      </c>
      <c r="AA133" s="23" t="s">
        <v>107</v>
      </c>
      <c r="AB133" s="23"/>
      <c r="AC133" s="23" t="s">
        <v>66</v>
      </c>
      <c r="AD133" s="23">
        <v>30616</v>
      </c>
      <c r="AE133" s="23">
        <v>1</v>
      </c>
      <c r="AF133" s="23" t="s">
        <v>59</v>
      </c>
      <c r="AG133" s="23"/>
      <c r="AH133" s="23">
        <v>396</v>
      </c>
      <c r="AI133" s="23">
        <v>196</v>
      </c>
      <c r="AJ133" s="23">
        <v>156</v>
      </c>
      <c r="AK133" s="23">
        <v>10</v>
      </c>
      <c r="AL133" s="23">
        <v>10</v>
      </c>
      <c r="AM133" s="25"/>
      <c r="AN133" s="65">
        <v>2750</v>
      </c>
      <c r="AO133" s="60"/>
      <c r="AQ133" s="22">
        <v>8</v>
      </c>
      <c r="AR133" s="26"/>
      <c r="AS133" s="22"/>
      <c r="AT133" s="23"/>
      <c r="AU133" s="25"/>
      <c r="AV133" s="28">
        <v>242.34058365000001</v>
      </c>
      <c r="AW133" s="24">
        <v>206.2671081</v>
      </c>
      <c r="AX133" s="29">
        <f>L133</f>
        <v>226</v>
      </c>
    </row>
    <row r="134" spans="1:50" x14ac:dyDescent="0.55000000000000004">
      <c r="A134" s="22">
        <v>2022</v>
      </c>
      <c r="B134" s="23" t="s">
        <v>163</v>
      </c>
      <c r="C134" s="23" t="s">
        <v>188</v>
      </c>
      <c r="D134" s="23" t="s">
        <v>190</v>
      </c>
      <c r="E134" s="23" t="s">
        <v>1341</v>
      </c>
      <c r="F134" s="23" t="s">
        <v>166</v>
      </c>
      <c r="G134" s="23">
        <v>203</v>
      </c>
      <c r="H134" s="22">
        <v>92</v>
      </c>
      <c r="I134" s="23">
        <v>79</v>
      </c>
      <c r="J134" s="23">
        <v>85</v>
      </c>
      <c r="K134" s="23"/>
      <c r="L134" s="23">
        <v>223</v>
      </c>
      <c r="M134" s="23" t="s">
        <v>54</v>
      </c>
      <c r="N134" s="23" t="s">
        <v>55</v>
      </c>
      <c r="O134" s="22">
        <v>750</v>
      </c>
      <c r="P134" s="26">
        <v>750</v>
      </c>
      <c r="Q134" s="22"/>
      <c r="R134" s="23"/>
      <c r="S134" s="23"/>
      <c r="T134" s="23"/>
      <c r="U134" s="23"/>
      <c r="V134" s="23"/>
      <c r="W134" s="23"/>
      <c r="X134" s="25"/>
      <c r="Y134" s="27"/>
      <c r="Z134" s="23">
        <v>31</v>
      </c>
      <c r="AA134" s="23" t="s">
        <v>107</v>
      </c>
      <c r="AB134" s="23"/>
      <c r="AC134" s="23" t="s">
        <v>58</v>
      </c>
      <c r="AD134" s="23">
        <v>29942</v>
      </c>
      <c r="AE134" s="23">
        <v>1</v>
      </c>
      <c r="AF134" s="23" t="s">
        <v>59</v>
      </c>
      <c r="AG134" s="23"/>
      <c r="AH134" s="23">
        <v>396</v>
      </c>
      <c r="AI134" s="23">
        <v>196</v>
      </c>
      <c r="AJ134" s="23">
        <v>156</v>
      </c>
      <c r="AK134" s="23">
        <v>10</v>
      </c>
      <c r="AL134" s="23">
        <v>10</v>
      </c>
      <c r="AM134" s="25"/>
      <c r="AN134" s="65">
        <v>2750</v>
      </c>
      <c r="AO134" s="60"/>
      <c r="AQ134" s="22">
        <v>8</v>
      </c>
      <c r="AR134" s="26"/>
      <c r="AS134" s="22"/>
      <c r="AT134" s="23"/>
      <c r="AU134" s="25"/>
      <c r="AV134" s="28"/>
      <c r="AW134" s="24"/>
      <c r="AX134" s="29">
        <f>L134</f>
        <v>223</v>
      </c>
    </row>
    <row r="135" spans="1:50" x14ac:dyDescent="0.55000000000000004">
      <c r="A135" s="23">
        <v>2022</v>
      </c>
      <c r="B135" s="23" t="s">
        <v>506</v>
      </c>
      <c r="C135" s="23" t="s">
        <v>507</v>
      </c>
      <c r="D135" s="23" t="s">
        <v>130</v>
      </c>
      <c r="E135" s="23" t="s">
        <v>1343</v>
      </c>
      <c r="F135" s="23" t="s">
        <v>509</v>
      </c>
      <c r="G135" s="23">
        <v>521</v>
      </c>
      <c r="H135" s="23">
        <v>21</v>
      </c>
      <c r="I135" s="23">
        <v>22</v>
      </c>
      <c r="J135" s="23">
        <v>21</v>
      </c>
      <c r="K135" s="23">
        <v>10</v>
      </c>
      <c r="L135" s="23"/>
      <c r="M135" s="23" t="s">
        <v>224</v>
      </c>
      <c r="N135" s="23" t="s">
        <v>55</v>
      </c>
      <c r="O135" s="23">
        <v>2100</v>
      </c>
      <c r="P135" s="23">
        <v>2100</v>
      </c>
      <c r="Q135" s="23"/>
      <c r="R135" s="23"/>
      <c r="S135" s="23"/>
      <c r="T135" s="23"/>
      <c r="U135" s="23"/>
      <c r="V135" s="23"/>
      <c r="W135" s="23"/>
      <c r="X135" s="23"/>
      <c r="Y135" s="31" t="s">
        <v>828</v>
      </c>
      <c r="Z135" s="23">
        <v>1</v>
      </c>
      <c r="AA135" s="23" t="s">
        <v>222</v>
      </c>
      <c r="AB135" s="23" t="s">
        <v>57</v>
      </c>
      <c r="AC135" s="23" t="s">
        <v>235</v>
      </c>
      <c r="AD135" s="23">
        <v>30775</v>
      </c>
      <c r="AE135" s="23">
        <v>1</v>
      </c>
      <c r="AF135" s="23" t="s">
        <v>59</v>
      </c>
      <c r="AG135" s="23"/>
      <c r="AH135" s="23">
        <v>259</v>
      </c>
      <c r="AI135" s="23">
        <v>4.25</v>
      </c>
      <c r="AJ135" s="23">
        <v>66.8</v>
      </c>
      <c r="AK135" s="23">
        <v>4</v>
      </c>
      <c r="AL135" s="23">
        <v>4</v>
      </c>
      <c r="AM135" s="23"/>
      <c r="AN135" s="66"/>
      <c r="AO135" s="63">
        <v>4000</v>
      </c>
      <c r="AP135" s="69">
        <f t="shared" ref="AP135:AP196" si="6">-AO135</f>
        <v>-4000</v>
      </c>
      <c r="AQ135" s="23"/>
      <c r="AR135" s="23"/>
      <c r="AS135" s="23"/>
      <c r="AT135" s="23"/>
      <c r="AU135" s="23"/>
      <c r="AV135" s="23"/>
    </row>
    <row r="136" spans="1:50" x14ac:dyDescent="0.55000000000000004">
      <c r="A136" s="23">
        <v>2022</v>
      </c>
      <c r="B136" s="23" t="s">
        <v>506</v>
      </c>
      <c r="C136" s="23" t="s">
        <v>507</v>
      </c>
      <c r="D136" s="23" t="s">
        <v>130</v>
      </c>
      <c r="E136" s="23" t="s">
        <v>1343</v>
      </c>
      <c r="F136" s="23" t="s">
        <v>509</v>
      </c>
      <c r="G136" s="23">
        <v>521</v>
      </c>
      <c r="H136" s="23">
        <v>21</v>
      </c>
      <c r="I136" s="23">
        <v>22</v>
      </c>
      <c r="J136" s="23">
        <v>21</v>
      </c>
      <c r="K136" s="23">
        <v>10</v>
      </c>
      <c r="L136" s="23"/>
      <c r="M136" s="23" t="s">
        <v>224</v>
      </c>
      <c r="N136" s="23" t="s">
        <v>55</v>
      </c>
      <c r="O136" s="23">
        <v>2100</v>
      </c>
      <c r="P136" s="23">
        <v>2100</v>
      </c>
      <c r="Q136" s="23"/>
      <c r="R136" s="23"/>
      <c r="S136" s="23"/>
      <c r="T136" s="23"/>
      <c r="U136" s="23"/>
      <c r="V136" s="23"/>
      <c r="W136" s="23"/>
      <c r="X136" s="23"/>
      <c r="Y136" s="31" t="s">
        <v>828</v>
      </c>
      <c r="Z136" s="23">
        <v>1</v>
      </c>
      <c r="AA136" s="23" t="s">
        <v>222</v>
      </c>
      <c r="AB136" s="23" t="s">
        <v>57</v>
      </c>
      <c r="AC136" s="23" t="s">
        <v>235</v>
      </c>
      <c r="AD136" s="23">
        <v>30775</v>
      </c>
      <c r="AE136" s="23">
        <v>1</v>
      </c>
      <c r="AF136" s="23" t="s">
        <v>59</v>
      </c>
      <c r="AG136" s="23"/>
      <c r="AH136" s="23">
        <v>259</v>
      </c>
      <c r="AI136" s="23">
        <v>4.25</v>
      </c>
      <c r="AJ136" s="23">
        <v>66.8</v>
      </c>
      <c r="AK136" s="23">
        <v>4</v>
      </c>
      <c r="AL136" s="23">
        <v>4</v>
      </c>
      <c r="AM136" s="23"/>
      <c r="AN136" s="66"/>
      <c r="AO136" s="63">
        <v>4000</v>
      </c>
      <c r="AP136" s="69">
        <f t="shared" si="6"/>
        <v>-4000</v>
      </c>
      <c r="AQ136" s="23"/>
      <c r="AR136" s="23"/>
      <c r="AS136" s="23"/>
      <c r="AT136" s="23"/>
      <c r="AU136" s="23"/>
      <c r="AV136" s="23"/>
    </row>
    <row r="137" spans="1:50" x14ac:dyDescent="0.55000000000000004">
      <c r="A137">
        <v>2022</v>
      </c>
      <c r="B137" t="s">
        <v>231</v>
      </c>
      <c r="C137" t="s">
        <v>232</v>
      </c>
      <c r="D137" t="s">
        <v>236</v>
      </c>
      <c r="E137" s="23" t="s">
        <v>1343</v>
      </c>
      <c r="F137" t="s">
        <v>234</v>
      </c>
      <c r="G137">
        <v>4</v>
      </c>
      <c r="H137">
        <v>18</v>
      </c>
      <c r="I137">
        <v>24</v>
      </c>
      <c r="J137">
        <v>20</v>
      </c>
      <c r="K137">
        <v>10</v>
      </c>
      <c r="M137" t="s">
        <v>193</v>
      </c>
      <c r="N137" t="s">
        <v>55</v>
      </c>
      <c r="O137">
        <v>2200</v>
      </c>
      <c r="P137">
        <v>2200</v>
      </c>
      <c r="Y137" s="41" t="s">
        <v>237</v>
      </c>
      <c r="Z137">
        <v>1</v>
      </c>
      <c r="AA137" t="s">
        <v>222</v>
      </c>
      <c r="AB137" t="s">
        <v>57</v>
      </c>
      <c r="AC137" t="s">
        <v>235</v>
      </c>
      <c r="AD137">
        <v>30745</v>
      </c>
      <c r="AK137">
        <v>4</v>
      </c>
      <c r="AL137">
        <v>4</v>
      </c>
      <c r="AO137" s="61">
        <v>4500</v>
      </c>
      <c r="AP137" s="69">
        <f t="shared" si="6"/>
        <v>-4500</v>
      </c>
    </row>
    <row r="138" spans="1:50" x14ac:dyDescent="0.55000000000000004">
      <c r="A138">
        <v>2022</v>
      </c>
      <c r="B138" t="s">
        <v>50</v>
      </c>
      <c r="C138" t="s">
        <v>51</v>
      </c>
      <c r="D138" t="s">
        <v>1103</v>
      </c>
      <c r="E138" s="23" t="s">
        <v>1343</v>
      </c>
      <c r="F138" t="s">
        <v>53</v>
      </c>
      <c r="G138">
        <v>14</v>
      </c>
      <c r="H138">
        <v>13</v>
      </c>
      <c r="I138">
        <v>19</v>
      </c>
      <c r="J138">
        <v>15</v>
      </c>
      <c r="K138">
        <v>15</v>
      </c>
      <c r="M138" t="s">
        <v>224</v>
      </c>
      <c r="N138" t="s">
        <v>55</v>
      </c>
      <c r="O138">
        <v>2950</v>
      </c>
      <c r="P138">
        <v>2950</v>
      </c>
      <c r="Y138" s="41" t="s">
        <v>325</v>
      </c>
      <c r="Z138">
        <v>1</v>
      </c>
      <c r="AA138" t="s">
        <v>222</v>
      </c>
      <c r="AB138" t="s">
        <v>57</v>
      </c>
      <c r="AC138" t="s">
        <v>429</v>
      </c>
      <c r="AD138">
        <v>29377</v>
      </c>
      <c r="AK138">
        <v>2</v>
      </c>
      <c r="AL138">
        <v>2</v>
      </c>
      <c r="AO138" s="61">
        <v>8250</v>
      </c>
      <c r="AP138" s="69">
        <f t="shared" si="6"/>
        <v>-8250</v>
      </c>
    </row>
    <row r="139" spans="1:50" x14ac:dyDescent="0.55000000000000004">
      <c r="A139">
        <v>2022</v>
      </c>
      <c r="B139" t="s">
        <v>50</v>
      </c>
      <c r="C139" t="s">
        <v>51</v>
      </c>
      <c r="D139" t="s">
        <v>904</v>
      </c>
      <c r="E139" s="23" t="s">
        <v>1343</v>
      </c>
      <c r="F139" t="s">
        <v>53</v>
      </c>
      <c r="G139">
        <v>16</v>
      </c>
      <c r="H139">
        <v>14</v>
      </c>
      <c r="I139">
        <v>23</v>
      </c>
      <c r="J139">
        <v>17</v>
      </c>
      <c r="K139">
        <v>15</v>
      </c>
      <c r="M139" t="s">
        <v>224</v>
      </c>
      <c r="N139" t="s">
        <v>55</v>
      </c>
      <c r="O139">
        <v>2600</v>
      </c>
      <c r="P139">
        <v>2600</v>
      </c>
      <c r="Y139" s="41" t="s">
        <v>325</v>
      </c>
      <c r="Z139">
        <v>1</v>
      </c>
      <c r="AA139" t="s">
        <v>222</v>
      </c>
      <c r="AB139" t="s">
        <v>57</v>
      </c>
      <c r="AC139" t="s">
        <v>429</v>
      </c>
      <c r="AD139">
        <v>29379</v>
      </c>
      <c r="AK139">
        <v>3</v>
      </c>
      <c r="AL139">
        <v>3</v>
      </c>
      <c r="AO139" s="61">
        <v>6500</v>
      </c>
      <c r="AP139" s="69">
        <f t="shared" si="6"/>
        <v>-6500</v>
      </c>
    </row>
    <row r="140" spans="1:50" x14ac:dyDescent="0.55000000000000004">
      <c r="A140">
        <v>2022</v>
      </c>
      <c r="B140" t="s">
        <v>50</v>
      </c>
      <c r="C140" t="s">
        <v>51</v>
      </c>
      <c r="D140" t="s">
        <v>1104</v>
      </c>
      <c r="E140" s="23" t="s">
        <v>1343</v>
      </c>
      <c r="F140" t="s">
        <v>53</v>
      </c>
      <c r="G140">
        <v>15</v>
      </c>
      <c r="H140">
        <v>13</v>
      </c>
      <c r="I140">
        <v>19</v>
      </c>
      <c r="J140">
        <v>15</v>
      </c>
      <c r="K140">
        <v>15</v>
      </c>
      <c r="M140" t="s">
        <v>224</v>
      </c>
      <c r="N140" t="s">
        <v>55</v>
      </c>
      <c r="O140">
        <v>2950</v>
      </c>
      <c r="P140">
        <v>2950</v>
      </c>
      <c r="Y140" s="41" t="s">
        <v>325</v>
      </c>
      <c r="Z140">
        <v>1</v>
      </c>
      <c r="AA140" t="s">
        <v>222</v>
      </c>
      <c r="AB140" t="s">
        <v>57</v>
      </c>
      <c r="AC140" t="s">
        <v>429</v>
      </c>
      <c r="AD140">
        <v>29378</v>
      </c>
      <c r="AK140">
        <v>2</v>
      </c>
      <c r="AL140">
        <v>2</v>
      </c>
      <c r="AO140" s="61">
        <v>8250</v>
      </c>
      <c r="AP140" s="69">
        <f t="shared" si="6"/>
        <v>-8250</v>
      </c>
    </row>
    <row r="141" spans="1:50" x14ac:dyDescent="0.55000000000000004">
      <c r="A141">
        <v>2022</v>
      </c>
      <c r="B141" t="s">
        <v>50</v>
      </c>
      <c r="C141" t="s">
        <v>51</v>
      </c>
      <c r="D141" t="s">
        <v>907</v>
      </c>
      <c r="E141" s="23" t="s">
        <v>1343</v>
      </c>
      <c r="F141" t="s">
        <v>53</v>
      </c>
      <c r="G141">
        <v>17</v>
      </c>
      <c r="H141">
        <v>14</v>
      </c>
      <c r="I141">
        <v>23</v>
      </c>
      <c r="J141">
        <v>17</v>
      </c>
      <c r="K141">
        <v>15</v>
      </c>
      <c r="M141" t="s">
        <v>224</v>
      </c>
      <c r="N141" t="s">
        <v>55</v>
      </c>
      <c r="O141">
        <v>2600</v>
      </c>
      <c r="P141">
        <v>2600</v>
      </c>
      <c r="Y141" s="41" t="s">
        <v>325</v>
      </c>
      <c r="Z141">
        <v>1</v>
      </c>
      <c r="AA141" t="s">
        <v>222</v>
      </c>
      <c r="AB141" t="s">
        <v>57</v>
      </c>
      <c r="AC141" t="s">
        <v>429</v>
      </c>
      <c r="AD141">
        <v>29380</v>
      </c>
      <c r="AK141">
        <v>3</v>
      </c>
      <c r="AL141">
        <v>3</v>
      </c>
      <c r="AO141" s="61">
        <v>6500</v>
      </c>
      <c r="AP141" s="69">
        <f t="shared" si="6"/>
        <v>-6500</v>
      </c>
    </row>
    <row r="142" spans="1:50" x14ac:dyDescent="0.55000000000000004">
      <c r="A142">
        <v>2022</v>
      </c>
      <c r="B142" t="s">
        <v>50</v>
      </c>
      <c r="C142" t="s">
        <v>51</v>
      </c>
      <c r="D142" t="s">
        <v>1105</v>
      </c>
      <c r="E142" s="23" t="s">
        <v>1343</v>
      </c>
      <c r="F142" t="s">
        <v>53</v>
      </c>
      <c r="G142">
        <v>36</v>
      </c>
      <c r="H142">
        <v>23</v>
      </c>
      <c r="I142">
        <v>30</v>
      </c>
      <c r="J142">
        <v>26</v>
      </c>
      <c r="K142">
        <v>15</v>
      </c>
      <c r="M142" t="s">
        <v>204</v>
      </c>
      <c r="N142" t="s">
        <v>55</v>
      </c>
      <c r="O142">
        <v>1350</v>
      </c>
      <c r="P142">
        <v>1350</v>
      </c>
      <c r="Y142" s="41" t="s">
        <v>237</v>
      </c>
      <c r="Z142">
        <v>1</v>
      </c>
      <c r="AA142" t="s">
        <v>222</v>
      </c>
      <c r="AB142" t="s">
        <v>57</v>
      </c>
      <c r="AC142" t="s">
        <v>429</v>
      </c>
      <c r="AD142">
        <v>29438</v>
      </c>
      <c r="AK142">
        <v>5</v>
      </c>
      <c r="AL142">
        <v>5</v>
      </c>
      <c r="AO142" s="61">
        <v>250</v>
      </c>
      <c r="AP142" s="69">
        <f t="shared" si="6"/>
        <v>-250</v>
      </c>
    </row>
    <row r="143" spans="1:50" x14ac:dyDescent="0.55000000000000004">
      <c r="A143">
        <v>2022</v>
      </c>
      <c r="B143" t="s">
        <v>72</v>
      </c>
      <c r="C143" t="s">
        <v>72</v>
      </c>
      <c r="D143" t="s">
        <v>244</v>
      </c>
      <c r="E143" s="23" t="s">
        <v>1343</v>
      </c>
      <c r="F143" t="s">
        <v>74</v>
      </c>
      <c r="G143">
        <v>352</v>
      </c>
      <c r="H143">
        <v>22</v>
      </c>
      <c r="I143">
        <v>29</v>
      </c>
      <c r="J143">
        <v>25</v>
      </c>
      <c r="K143">
        <v>10</v>
      </c>
      <c r="M143" t="s">
        <v>193</v>
      </c>
      <c r="N143" t="s">
        <v>55</v>
      </c>
      <c r="O143">
        <v>1750</v>
      </c>
      <c r="P143">
        <v>1750</v>
      </c>
      <c r="Y143" s="41" t="s">
        <v>237</v>
      </c>
      <c r="Z143">
        <v>1</v>
      </c>
      <c r="AA143" t="s">
        <v>222</v>
      </c>
      <c r="AB143" t="s">
        <v>57</v>
      </c>
      <c r="AC143" t="s">
        <v>235</v>
      </c>
      <c r="AD143">
        <v>29726</v>
      </c>
      <c r="AK143">
        <v>5</v>
      </c>
      <c r="AL143">
        <v>5</v>
      </c>
      <c r="AO143" s="61">
        <v>2250</v>
      </c>
      <c r="AP143" s="69">
        <f t="shared" si="6"/>
        <v>-2250</v>
      </c>
    </row>
    <row r="144" spans="1:50" x14ac:dyDescent="0.55000000000000004">
      <c r="A144">
        <v>2022</v>
      </c>
      <c r="B144" t="s">
        <v>72</v>
      </c>
      <c r="C144" t="s">
        <v>72</v>
      </c>
      <c r="D144" t="s">
        <v>245</v>
      </c>
      <c r="E144" s="23" t="s">
        <v>1343</v>
      </c>
      <c r="F144" t="s">
        <v>74</v>
      </c>
      <c r="G144">
        <v>350</v>
      </c>
      <c r="H144">
        <v>25</v>
      </c>
      <c r="I144">
        <v>32</v>
      </c>
      <c r="J144">
        <v>28</v>
      </c>
      <c r="K144">
        <v>10</v>
      </c>
      <c r="M144" t="s">
        <v>193</v>
      </c>
      <c r="N144" t="s">
        <v>55</v>
      </c>
      <c r="O144">
        <v>1600</v>
      </c>
      <c r="P144">
        <v>1600</v>
      </c>
      <c r="Y144" s="41" t="s">
        <v>237</v>
      </c>
      <c r="Z144">
        <v>1</v>
      </c>
      <c r="AA144" t="s">
        <v>222</v>
      </c>
      <c r="AB144" t="s">
        <v>57</v>
      </c>
      <c r="AC144" t="s">
        <v>235</v>
      </c>
      <c r="AD144">
        <v>29712</v>
      </c>
      <c r="AK144">
        <v>6</v>
      </c>
      <c r="AL144">
        <v>6</v>
      </c>
      <c r="AO144" s="61">
        <v>1500</v>
      </c>
      <c r="AP144" s="69">
        <f t="shared" si="6"/>
        <v>-1500</v>
      </c>
    </row>
    <row r="145" spans="1:42" x14ac:dyDescent="0.55000000000000004">
      <c r="A145">
        <v>2022</v>
      </c>
      <c r="B145" t="s">
        <v>50</v>
      </c>
      <c r="C145" t="s">
        <v>909</v>
      </c>
      <c r="D145" t="s">
        <v>910</v>
      </c>
      <c r="E145" s="23" t="s">
        <v>1343</v>
      </c>
      <c r="F145" t="s">
        <v>53</v>
      </c>
      <c r="G145">
        <v>80</v>
      </c>
      <c r="H145">
        <v>9</v>
      </c>
      <c r="I145">
        <v>14</v>
      </c>
      <c r="J145">
        <v>11</v>
      </c>
      <c r="K145">
        <v>15</v>
      </c>
      <c r="M145" t="s">
        <v>224</v>
      </c>
      <c r="N145" t="s">
        <v>55</v>
      </c>
      <c r="O145">
        <v>4000</v>
      </c>
      <c r="P145">
        <v>4000</v>
      </c>
      <c r="Y145" s="41" t="s">
        <v>237</v>
      </c>
      <c r="Z145">
        <v>1</v>
      </c>
      <c r="AA145" t="s">
        <v>222</v>
      </c>
      <c r="AB145" t="s">
        <v>57</v>
      </c>
      <c r="AC145" t="s">
        <v>429</v>
      </c>
      <c r="AD145">
        <v>30436</v>
      </c>
      <c r="AK145">
        <v>1</v>
      </c>
      <c r="AL145">
        <v>1</v>
      </c>
      <c r="AO145" s="61">
        <v>13500</v>
      </c>
      <c r="AP145" s="69">
        <f t="shared" si="6"/>
        <v>-13500</v>
      </c>
    </row>
    <row r="146" spans="1:42" x14ac:dyDescent="0.55000000000000004">
      <c r="A146">
        <v>2022</v>
      </c>
      <c r="B146" t="s">
        <v>50</v>
      </c>
      <c r="C146" t="s">
        <v>909</v>
      </c>
      <c r="D146" t="s">
        <v>911</v>
      </c>
      <c r="E146" s="23" t="s">
        <v>1343</v>
      </c>
      <c r="F146" t="s">
        <v>53</v>
      </c>
      <c r="G146">
        <v>82</v>
      </c>
      <c r="H146">
        <v>8</v>
      </c>
      <c r="I146">
        <v>11</v>
      </c>
      <c r="J146">
        <v>9</v>
      </c>
      <c r="K146">
        <v>15</v>
      </c>
      <c r="M146" t="s">
        <v>224</v>
      </c>
      <c r="N146" t="s">
        <v>55</v>
      </c>
      <c r="O146">
        <v>4900</v>
      </c>
      <c r="P146">
        <v>4900</v>
      </c>
      <c r="Y146" s="41" t="s">
        <v>237</v>
      </c>
      <c r="Z146">
        <v>1</v>
      </c>
      <c r="AA146" t="s">
        <v>222</v>
      </c>
      <c r="AB146" t="s">
        <v>57</v>
      </c>
      <c r="AC146" t="s">
        <v>235</v>
      </c>
      <c r="AD146">
        <v>30183</v>
      </c>
      <c r="AK146">
        <v>1</v>
      </c>
      <c r="AL146">
        <v>1</v>
      </c>
      <c r="AO146" s="61">
        <v>18000</v>
      </c>
      <c r="AP146" s="69">
        <f t="shared" si="6"/>
        <v>-18000</v>
      </c>
    </row>
    <row r="147" spans="1:42" x14ac:dyDescent="0.55000000000000004">
      <c r="A147">
        <v>2022</v>
      </c>
      <c r="B147" t="s">
        <v>50</v>
      </c>
      <c r="C147" t="s">
        <v>909</v>
      </c>
      <c r="D147" t="s">
        <v>912</v>
      </c>
      <c r="E147" s="23" t="s">
        <v>1343</v>
      </c>
      <c r="F147" t="s">
        <v>53</v>
      </c>
      <c r="G147">
        <v>81</v>
      </c>
      <c r="H147">
        <v>8</v>
      </c>
      <c r="I147">
        <v>11</v>
      </c>
      <c r="J147">
        <v>9</v>
      </c>
      <c r="K147">
        <v>15</v>
      </c>
      <c r="M147" t="s">
        <v>224</v>
      </c>
      <c r="N147" t="s">
        <v>55</v>
      </c>
      <c r="O147">
        <v>4900</v>
      </c>
      <c r="P147">
        <v>4900</v>
      </c>
      <c r="Y147" s="41" t="s">
        <v>237</v>
      </c>
      <c r="Z147">
        <v>1</v>
      </c>
      <c r="AA147" t="s">
        <v>222</v>
      </c>
      <c r="AB147" t="s">
        <v>57</v>
      </c>
      <c r="AC147" t="s">
        <v>235</v>
      </c>
      <c r="AD147">
        <v>30184</v>
      </c>
      <c r="AK147">
        <v>1</v>
      </c>
      <c r="AL147">
        <v>1</v>
      </c>
      <c r="AO147" s="61">
        <v>18000</v>
      </c>
      <c r="AP147" s="69">
        <f t="shared" si="6"/>
        <v>-18000</v>
      </c>
    </row>
    <row r="148" spans="1:42" x14ac:dyDescent="0.55000000000000004">
      <c r="A148">
        <v>2022</v>
      </c>
      <c r="B148" t="s">
        <v>87</v>
      </c>
      <c r="C148" t="s">
        <v>91</v>
      </c>
      <c r="D148" t="s">
        <v>428</v>
      </c>
      <c r="E148" s="23" t="s">
        <v>1343</v>
      </c>
      <c r="F148" t="s">
        <v>90</v>
      </c>
      <c r="G148">
        <v>47</v>
      </c>
      <c r="H148">
        <v>16</v>
      </c>
      <c r="I148">
        <v>24</v>
      </c>
      <c r="J148">
        <v>19</v>
      </c>
      <c r="K148">
        <v>10</v>
      </c>
      <c r="M148" t="s">
        <v>224</v>
      </c>
      <c r="N148" t="s">
        <v>55</v>
      </c>
      <c r="O148">
        <v>2350</v>
      </c>
      <c r="P148">
        <v>2350</v>
      </c>
      <c r="Y148" s="41" t="s">
        <v>237</v>
      </c>
      <c r="Z148">
        <v>1</v>
      </c>
      <c r="AA148" t="s">
        <v>222</v>
      </c>
      <c r="AB148" t="s">
        <v>57</v>
      </c>
      <c r="AC148" t="s">
        <v>429</v>
      </c>
      <c r="AD148">
        <v>30127</v>
      </c>
      <c r="AK148">
        <v>4</v>
      </c>
      <c r="AL148">
        <v>4</v>
      </c>
      <c r="AO148" s="61">
        <v>5250</v>
      </c>
      <c r="AP148" s="69">
        <f t="shared" si="6"/>
        <v>-5250</v>
      </c>
    </row>
    <row r="149" spans="1:42" x14ac:dyDescent="0.55000000000000004">
      <c r="A149">
        <v>2022</v>
      </c>
      <c r="B149" t="s">
        <v>373</v>
      </c>
      <c r="C149" t="s">
        <v>374</v>
      </c>
      <c r="D149" t="s">
        <v>375</v>
      </c>
      <c r="E149" s="23" t="s">
        <v>1343</v>
      </c>
      <c r="F149" t="s">
        <v>376</v>
      </c>
      <c r="G149">
        <v>162</v>
      </c>
      <c r="H149">
        <v>12</v>
      </c>
      <c r="I149">
        <v>16</v>
      </c>
      <c r="J149">
        <v>14</v>
      </c>
      <c r="K149">
        <v>10</v>
      </c>
      <c r="M149" t="s">
        <v>224</v>
      </c>
      <c r="N149" t="s">
        <v>55</v>
      </c>
      <c r="O149">
        <v>3150</v>
      </c>
      <c r="P149">
        <v>3150</v>
      </c>
      <c r="Y149" s="41" t="s">
        <v>237</v>
      </c>
      <c r="Z149">
        <v>1</v>
      </c>
      <c r="AA149" t="s">
        <v>222</v>
      </c>
      <c r="AB149" t="s">
        <v>57</v>
      </c>
      <c r="AC149" t="s">
        <v>235</v>
      </c>
      <c r="AD149">
        <v>30111</v>
      </c>
      <c r="AK149">
        <v>2</v>
      </c>
      <c r="AL149">
        <v>2</v>
      </c>
      <c r="AO149" s="61">
        <v>9250</v>
      </c>
      <c r="AP149" s="69">
        <f t="shared" si="6"/>
        <v>-9250</v>
      </c>
    </row>
    <row r="150" spans="1:42" x14ac:dyDescent="0.55000000000000004">
      <c r="A150">
        <v>2022</v>
      </c>
      <c r="B150" t="s">
        <v>373</v>
      </c>
      <c r="C150" t="s">
        <v>374</v>
      </c>
      <c r="D150" t="s">
        <v>378</v>
      </c>
      <c r="E150" s="23" t="s">
        <v>1343</v>
      </c>
      <c r="F150" t="s">
        <v>376</v>
      </c>
      <c r="G150">
        <v>161</v>
      </c>
      <c r="H150">
        <v>12</v>
      </c>
      <c r="I150">
        <v>15</v>
      </c>
      <c r="J150">
        <v>13</v>
      </c>
      <c r="K150">
        <v>10</v>
      </c>
      <c r="M150" t="s">
        <v>224</v>
      </c>
      <c r="N150" t="s">
        <v>55</v>
      </c>
      <c r="O150">
        <v>3400</v>
      </c>
      <c r="P150">
        <v>3400</v>
      </c>
      <c r="Y150" s="41" t="s">
        <v>237</v>
      </c>
      <c r="Z150">
        <v>1</v>
      </c>
      <c r="AA150" t="s">
        <v>222</v>
      </c>
      <c r="AB150" t="s">
        <v>57</v>
      </c>
      <c r="AC150" t="s">
        <v>235</v>
      </c>
      <c r="AD150">
        <v>30071</v>
      </c>
      <c r="AK150">
        <v>1</v>
      </c>
      <c r="AL150">
        <v>1</v>
      </c>
      <c r="AO150" s="61">
        <v>10500</v>
      </c>
      <c r="AP150" s="69">
        <f t="shared" si="6"/>
        <v>-10500</v>
      </c>
    </row>
    <row r="151" spans="1:42" x14ac:dyDescent="0.55000000000000004">
      <c r="A151">
        <v>2022</v>
      </c>
      <c r="B151" t="s">
        <v>373</v>
      </c>
      <c r="C151" t="s">
        <v>374</v>
      </c>
      <c r="D151" t="s">
        <v>379</v>
      </c>
      <c r="E151" s="23" t="s">
        <v>1343</v>
      </c>
      <c r="F151" t="s">
        <v>376</v>
      </c>
      <c r="G151">
        <v>160</v>
      </c>
      <c r="H151">
        <v>15</v>
      </c>
      <c r="I151">
        <v>18</v>
      </c>
      <c r="J151">
        <v>16</v>
      </c>
      <c r="K151">
        <v>10</v>
      </c>
      <c r="M151" t="s">
        <v>224</v>
      </c>
      <c r="N151" t="s">
        <v>55</v>
      </c>
      <c r="O151">
        <v>2750</v>
      </c>
      <c r="P151">
        <v>2750</v>
      </c>
      <c r="Y151" s="41" t="s">
        <v>237</v>
      </c>
      <c r="Z151">
        <v>1</v>
      </c>
      <c r="AA151" t="s">
        <v>222</v>
      </c>
      <c r="AB151" t="s">
        <v>57</v>
      </c>
      <c r="AC151" t="s">
        <v>235</v>
      </c>
      <c r="AD151">
        <v>30069</v>
      </c>
      <c r="AK151">
        <v>3</v>
      </c>
      <c r="AL151">
        <v>3</v>
      </c>
      <c r="AO151" s="61">
        <v>7250</v>
      </c>
      <c r="AP151" s="69">
        <f t="shared" si="6"/>
        <v>-7250</v>
      </c>
    </row>
    <row r="152" spans="1:42" x14ac:dyDescent="0.55000000000000004">
      <c r="A152">
        <v>2022</v>
      </c>
      <c r="B152" t="s">
        <v>373</v>
      </c>
      <c r="C152" t="s">
        <v>374</v>
      </c>
      <c r="D152" t="s">
        <v>380</v>
      </c>
      <c r="E152" s="23" t="s">
        <v>1343</v>
      </c>
      <c r="F152" t="s">
        <v>376</v>
      </c>
      <c r="G152">
        <v>159</v>
      </c>
      <c r="H152">
        <v>15</v>
      </c>
      <c r="I152">
        <v>19</v>
      </c>
      <c r="J152">
        <v>16</v>
      </c>
      <c r="K152">
        <v>10</v>
      </c>
      <c r="M152" t="s">
        <v>224</v>
      </c>
      <c r="N152" t="s">
        <v>55</v>
      </c>
      <c r="O152">
        <v>2750</v>
      </c>
      <c r="P152">
        <v>2750</v>
      </c>
      <c r="Y152" s="41" t="s">
        <v>237</v>
      </c>
      <c r="Z152">
        <v>1</v>
      </c>
      <c r="AA152" t="s">
        <v>222</v>
      </c>
      <c r="AB152" t="s">
        <v>57</v>
      </c>
      <c r="AC152" t="s">
        <v>235</v>
      </c>
      <c r="AD152">
        <v>30112</v>
      </c>
      <c r="AK152">
        <v>3</v>
      </c>
      <c r="AL152">
        <v>3</v>
      </c>
      <c r="AO152" s="61">
        <v>7250</v>
      </c>
      <c r="AP152" s="69">
        <f t="shared" si="6"/>
        <v>-7250</v>
      </c>
    </row>
    <row r="153" spans="1:42" x14ac:dyDescent="0.55000000000000004">
      <c r="A153">
        <v>2022</v>
      </c>
      <c r="B153" t="s">
        <v>213</v>
      </c>
      <c r="C153" t="s">
        <v>386</v>
      </c>
      <c r="D153" t="s">
        <v>1106</v>
      </c>
      <c r="E153" s="23" t="s">
        <v>1343</v>
      </c>
      <c r="F153" t="s">
        <v>216</v>
      </c>
      <c r="G153">
        <v>167</v>
      </c>
      <c r="H153">
        <v>12</v>
      </c>
      <c r="I153">
        <v>18</v>
      </c>
      <c r="J153">
        <v>14</v>
      </c>
      <c r="K153">
        <v>15</v>
      </c>
      <c r="M153" t="s">
        <v>224</v>
      </c>
      <c r="N153" t="s">
        <v>55</v>
      </c>
      <c r="O153">
        <v>3150</v>
      </c>
      <c r="P153">
        <v>3150</v>
      </c>
      <c r="Y153" s="41" t="s">
        <v>325</v>
      </c>
      <c r="Z153">
        <v>1</v>
      </c>
      <c r="AA153" t="s">
        <v>222</v>
      </c>
      <c r="AB153" t="s">
        <v>57</v>
      </c>
      <c r="AC153" t="s">
        <v>235</v>
      </c>
      <c r="AD153">
        <v>30818</v>
      </c>
      <c r="AK153">
        <v>2</v>
      </c>
      <c r="AL153">
        <v>2</v>
      </c>
      <c r="AO153" s="61">
        <v>9250</v>
      </c>
      <c r="AP153" s="69">
        <f t="shared" si="6"/>
        <v>-9250</v>
      </c>
    </row>
    <row r="154" spans="1:42" x14ac:dyDescent="0.55000000000000004">
      <c r="A154">
        <v>2022</v>
      </c>
      <c r="B154" t="s">
        <v>103</v>
      </c>
      <c r="C154" t="s">
        <v>104</v>
      </c>
      <c r="D154" t="s">
        <v>566</v>
      </c>
      <c r="E154" s="23" t="s">
        <v>1343</v>
      </c>
      <c r="F154" t="s">
        <v>106</v>
      </c>
      <c r="G154">
        <v>181</v>
      </c>
      <c r="H154">
        <v>16</v>
      </c>
      <c r="I154">
        <v>24</v>
      </c>
      <c r="J154">
        <v>18</v>
      </c>
      <c r="K154">
        <v>10</v>
      </c>
      <c r="M154" t="s">
        <v>193</v>
      </c>
      <c r="N154" t="s">
        <v>55</v>
      </c>
      <c r="O154">
        <v>2450</v>
      </c>
      <c r="P154">
        <v>2450</v>
      </c>
      <c r="Y154" s="41" t="s">
        <v>237</v>
      </c>
      <c r="Z154">
        <v>1</v>
      </c>
      <c r="AA154" t="s">
        <v>222</v>
      </c>
      <c r="AB154" t="s">
        <v>57</v>
      </c>
      <c r="AC154" t="s">
        <v>235</v>
      </c>
      <c r="AD154">
        <v>29851</v>
      </c>
      <c r="AK154">
        <v>3</v>
      </c>
      <c r="AL154">
        <v>3</v>
      </c>
      <c r="AO154" s="61">
        <v>5750</v>
      </c>
      <c r="AP154" s="69">
        <f t="shared" si="6"/>
        <v>-5750</v>
      </c>
    </row>
    <row r="155" spans="1:42" x14ac:dyDescent="0.55000000000000004">
      <c r="A155">
        <v>2022</v>
      </c>
      <c r="B155" t="s">
        <v>103</v>
      </c>
      <c r="C155" t="s">
        <v>104</v>
      </c>
      <c r="D155" t="s">
        <v>567</v>
      </c>
      <c r="E155" s="23" t="s">
        <v>1343</v>
      </c>
      <c r="F155" t="s">
        <v>106</v>
      </c>
      <c r="G155">
        <v>180</v>
      </c>
      <c r="H155">
        <v>16</v>
      </c>
      <c r="I155">
        <v>24</v>
      </c>
      <c r="J155">
        <v>18</v>
      </c>
      <c r="K155">
        <v>10</v>
      </c>
      <c r="M155" t="s">
        <v>193</v>
      </c>
      <c r="N155" t="s">
        <v>55</v>
      </c>
      <c r="O155">
        <v>2450</v>
      </c>
      <c r="P155">
        <v>2450</v>
      </c>
      <c r="Y155" s="41" t="s">
        <v>237</v>
      </c>
      <c r="Z155">
        <v>1</v>
      </c>
      <c r="AA155" t="s">
        <v>222</v>
      </c>
      <c r="AB155" t="s">
        <v>57</v>
      </c>
      <c r="AC155" t="s">
        <v>235</v>
      </c>
      <c r="AD155">
        <v>29775</v>
      </c>
      <c r="AK155">
        <v>3</v>
      </c>
      <c r="AL155">
        <v>3</v>
      </c>
      <c r="AO155" s="61">
        <v>5750</v>
      </c>
      <c r="AP155" s="69">
        <f t="shared" si="6"/>
        <v>-5750</v>
      </c>
    </row>
    <row r="156" spans="1:42" x14ac:dyDescent="0.55000000000000004">
      <c r="A156">
        <v>2022</v>
      </c>
      <c r="B156" t="s">
        <v>103</v>
      </c>
      <c r="C156" t="s">
        <v>104</v>
      </c>
      <c r="D156" t="s">
        <v>568</v>
      </c>
      <c r="E156" s="23" t="s">
        <v>1343</v>
      </c>
      <c r="F156" t="s">
        <v>106</v>
      </c>
      <c r="G156">
        <v>179</v>
      </c>
      <c r="H156">
        <v>17</v>
      </c>
      <c r="I156">
        <v>24</v>
      </c>
      <c r="J156">
        <v>19</v>
      </c>
      <c r="K156">
        <v>10</v>
      </c>
      <c r="M156" t="s">
        <v>193</v>
      </c>
      <c r="N156" t="s">
        <v>55</v>
      </c>
      <c r="O156">
        <v>2350</v>
      </c>
      <c r="P156">
        <v>2350</v>
      </c>
      <c r="Y156" s="41" t="s">
        <v>237</v>
      </c>
      <c r="Z156">
        <v>1</v>
      </c>
      <c r="AA156" t="s">
        <v>222</v>
      </c>
      <c r="AB156" t="s">
        <v>57</v>
      </c>
      <c r="AC156" t="s">
        <v>235</v>
      </c>
      <c r="AD156">
        <v>29730</v>
      </c>
      <c r="AK156">
        <v>4</v>
      </c>
      <c r="AL156">
        <v>4</v>
      </c>
      <c r="AO156" s="61">
        <v>5250</v>
      </c>
      <c r="AP156" s="69">
        <f t="shared" si="6"/>
        <v>-5250</v>
      </c>
    </row>
    <row r="157" spans="1:42" x14ac:dyDescent="0.55000000000000004">
      <c r="A157">
        <v>2022</v>
      </c>
      <c r="B157" t="s">
        <v>103</v>
      </c>
      <c r="C157" t="s">
        <v>104</v>
      </c>
      <c r="D157" t="s">
        <v>569</v>
      </c>
      <c r="E157" s="23" t="s">
        <v>1343</v>
      </c>
      <c r="F157" t="s">
        <v>106</v>
      </c>
      <c r="G157">
        <v>178</v>
      </c>
      <c r="H157">
        <v>17</v>
      </c>
      <c r="I157">
        <v>24</v>
      </c>
      <c r="J157">
        <v>19</v>
      </c>
      <c r="K157">
        <v>10</v>
      </c>
      <c r="M157" t="s">
        <v>193</v>
      </c>
      <c r="N157" t="s">
        <v>55</v>
      </c>
      <c r="O157">
        <v>2350</v>
      </c>
      <c r="P157">
        <v>2350</v>
      </c>
      <c r="Y157" s="41" t="s">
        <v>237</v>
      </c>
      <c r="Z157">
        <v>1</v>
      </c>
      <c r="AA157" t="s">
        <v>222</v>
      </c>
      <c r="AB157" t="s">
        <v>57</v>
      </c>
      <c r="AC157" t="s">
        <v>235</v>
      </c>
      <c r="AD157">
        <v>29731</v>
      </c>
      <c r="AK157">
        <v>4</v>
      </c>
      <c r="AL157">
        <v>4</v>
      </c>
      <c r="AO157" s="61">
        <v>5250</v>
      </c>
      <c r="AP157" s="69">
        <f t="shared" si="6"/>
        <v>-5250</v>
      </c>
    </row>
    <row r="158" spans="1:42" x14ac:dyDescent="0.55000000000000004">
      <c r="A158">
        <v>2022</v>
      </c>
      <c r="B158" t="s">
        <v>103</v>
      </c>
      <c r="C158" t="s">
        <v>104</v>
      </c>
      <c r="D158" t="s">
        <v>570</v>
      </c>
      <c r="E158" s="23" t="s">
        <v>1343</v>
      </c>
      <c r="F158" t="s">
        <v>106</v>
      </c>
      <c r="G158">
        <v>175</v>
      </c>
      <c r="H158">
        <v>16</v>
      </c>
      <c r="I158">
        <v>24</v>
      </c>
      <c r="J158">
        <v>18</v>
      </c>
      <c r="K158">
        <v>10</v>
      </c>
      <c r="M158" t="s">
        <v>193</v>
      </c>
      <c r="N158" t="s">
        <v>55</v>
      </c>
      <c r="O158">
        <v>2450</v>
      </c>
      <c r="P158">
        <v>2450</v>
      </c>
      <c r="Y158" s="41" t="s">
        <v>237</v>
      </c>
      <c r="Z158">
        <v>1</v>
      </c>
      <c r="AA158" t="s">
        <v>222</v>
      </c>
      <c r="AB158" t="s">
        <v>57</v>
      </c>
      <c r="AC158" t="s">
        <v>235</v>
      </c>
      <c r="AD158">
        <v>29475</v>
      </c>
      <c r="AK158">
        <v>3</v>
      </c>
      <c r="AL158">
        <v>3</v>
      </c>
      <c r="AO158" s="61">
        <v>5750</v>
      </c>
      <c r="AP158" s="69">
        <f t="shared" si="6"/>
        <v>-5750</v>
      </c>
    </row>
    <row r="159" spans="1:42" x14ac:dyDescent="0.55000000000000004">
      <c r="A159">
        <v>2022</v>
      </c>
      <c r="B159" t="s">
        <v>103</v>
      </c>
      <c r="C159" t="s">
        <v>104</v>
      </c>
      <c r="D159" t="s">
        <v>571</v>
      </c>
      <c r="E159" s="23" t="s">
        <v>1343</v>
      </c>
      <c r="F159" t="s">
        <v>106</v>
      </c>
      <c r="G159">
        <v>174</v>
      </c>
      <c r="H159">
        <v>16</v>
      </c>
      <c r="I159">
        <v>24</v>
      </c>
      <c r="J159">
        <v>18</v>
      </c>
      <c r="K159">
        <v>10</v>
      </c>
      <c r="M159" t="s">
        <v>193</v>
      </c>
      <c r="N159" t="s">
        <v>55</v>
      </c>
      <c r="O159">
        <v>2450</v>
      </c>
      <c r="P159">
        <v>2450</v>
      </c>
      <c r="Y159" s="41" t="s">
        <v>237</v>
      </c>
      <c r="Z159">
        <v>1</v>
      </c>
      <c r="AA159" t="s">
        <v>222</v>
      </c>
      <c r="AB159" t="s">
        <v>57</v>
      </c>
      <c r="AC159" t="s">
        <v>235</v>
      </c>
      <c r="AD159">
        <v>29474</v>
      </c>
      <c r="AK159">
        <v>3</v>
      </c>
      <c r="AL159">
        <v>3</v>
      </c>
      <c r="AO159" s="61">
        <v>5750</v>
      </c>
      <c r="AP159" s="69">
        <f t="shared" si="6"/>
        <v>-5750</v>
      </c>
    </row>
    <row r="160" spans="1:42" x14ac:dyDescent="0.55000000000000004">
      <c r="A160">
        <v>2022</v>
      </c>
      <c r="B160" t="s">
        <v>50</v>
      </c>
      <c r="C160" t="s">
        <v>913</v>
      </c>
      <c r="D160" t="s">
        <v>1107</v>
      </c>
      <c r="E160" s="23" t="s">
        <v>1343</v>
      </c>
      <c r="F160" t="s">
        <v>53</v>
      </c>
      <c r="G160">
        <v>91</v>
      </c>
      <c r="H160">
        <v>9</v>
      </c>
      <c r="I160">
        <v>16</v>
      </c>
      <c r="J160">
        <v>11</v>
      </c>
      <c r="K160">
        <v>15</v>
      </c>
      <c r="M160" t="s">
        <v>224</v>
      </c>
      <c r="N160" t="s">
        <v>55</v>
      </c>
      <c r="O160">
        <v>4000</v>
      </c>
      <c r="P160">
        <v>4000</v>
      </c>
      <c r="Y160" s="41"/>
      <c r="Z160">
        <v>1</v>
      </c>
      <c r="AA160" t="s">
        <v>222</v>
      </c>
      <c r="AB160" t="s">
        <v>57</v>
      </c>
      <c r="AC160" t="s">
        <v>429</v>
      </c>
      <c r="AD160">
        <v>30844</v>
      </c>
      <c r="AK160">
        <v>1</v>
      </c>
      <c r="AL160">
        <v>1</v>
      </c>
      <c r="AO160" s="61">
        <v>13500</v>
      </c>
      <c r="AP160" s="69">
        <f t="shared" si="6"/>
        <v>-13500</v>
      </c>
    </row>
    <row r="161" spans="1:42" x14ac:dyDescent="0.55000000000000004">
      <c r="A161">
        <v>2022</v>
      </c>
      <c r="B161" t="s">
        <v>50</v>
      </c>
      <c r="C161" t="s">
        <v>913</v>
      </c>
      <c r="D161" t="s">
        <v>1108</v>
      </c>
      <c r="E161" s="23" t="s">
        <v>1343</v>
      </c>
      <c r="F161" t="s">
        <v>53</v>
      </c>
      <c r="G161">
        <v>89</v>
      </c>
      <c r="H161">
        <v>9</v>
      </c>
      <c r="I161">
        <v>16</v>
      </c>
      <c r="J161">
        <v>11</v>
      </c>
      <c r="K161">
        <v>15</v>
      </c>
      <c r="M161" t="s">
        <v>224</v>
      </c>
      <c r="N161" t="s">
        <v>55</v>
      </c>
      <c r="O161">
        <v>4000</v>
      </c>
      <c r="P161">
        <v>4000</v>
      </c>
      <c r="Y161" s="41"/>
      <c r="Z161">
        <v>1</v>
      </c>
      <c r="AA161" t="s">
        <v>222</v>
      </c>
      <c r="AB161" t="s">
        <v>57</v>
      </c>
      <c r="AC161" t="s">
        <v>429</v>
      </c>
      <c r="AD161">
        <v>30747</v>
      </c>
      <c r="AK161">
        <v>1</v>
      </c>
      <c r="AL161">
        <v>1</v>
      </c>
      <c r="AO161" s="61">
        <v>13500</v>
      </c>
      <c r="AP161" s="69">
        <f t="shared" si="6"/>
        <v>-13500</v>
      </c>
    </row>
    <row r="162" spans="1:42" x14ac:dyDescent="0.55000000000000004">
      <c r="A162">
        <v>2022</v>
      </c>
      <c r="B162" t="s">
        <v>50</v>
      </c>
      <c r="C162" t="s">
        <v>913</v>
      </c>
      <c r="D162" t="s">
        <v>1109</v>
      </c>
      <c r="E162" s="23" t="s">
        <v>1343</v>
      </c>
      <c r="F162" t="s">
        <v>53</v>
      </c>
      <c r="G162">
        <v>90</v>
      </c>
      <c r="H162">
        <v>9</v>
      </c>
      <c r="I162">
        <v>16</v>
      </c>
      <c r="J162">
        <v>11</v>
      </c>
      <c r="K162">
        <v>15</v>
      </c>
      <c r="M162" t="s">
        <v>224</v>
      </c>
      <c r="N162" t="s">
        <v>55</v>
      </c>
      <c r="O162">
        <v>4000</v>
      </c>
      <c r="P162">
        <v>4000</v>
      </c>
      <c r="Y162" s="41"/>
      <c r="Z162">
        <v>1</v>
      </c>
      <c r="AA162" t="s">
        <v>222</v>
      </c>
      <c r="AB162" t="s">
        <v>57</v>
      </c>
      <c r="AC162" t="s">
        <v>429</v>
      </c>
      <c r="AD162">
        <v>30748</v>
      </c>
      <c r="AK162">
        <v>1</v>
      </c>
      <c r="AL162">
        <v>1</v>
      </c>
      <c r="AO162" s="61">
        <v>13500</v>
      </c>
      <c r="AP162" s="69">
        <f t="shared" si="6"/>
        <v>-13500</v>
      </c>
    </row>
    <row r="163" spans="1:42" x14ac:dyDescent="0.55000000000000004">
      <c r="A163">
        <v>2022</v>
      </c>
      <c r="B163" t="s">
        <v>50</v>
      </c>
      <c r="C163" t="s">
        <v>913</v>
      </c>
      <c r="D163" t="s">
        <v>914</v>
      </c>
      <c r="E163" s="23" t="s">
        <v>1343</v>
      </c>
      <c r="F163" t="s">
        <v>53</v>
      </c>
      <c r="G163">
        <v>26</v>
      </c>
      <c r="H163">
        <v>13</v>
      </c>
      <c r="I163">
        <v>18</v>
      </c>
      <c r="J163">
        <v>15</v>
      </c>
      <c r="K163">
        <v>15</v>
      </c>
      <c r="M163" t="s">
        <v>224</v>
      </c>
      <c r="N163" t="s">
        <v>55</v>
      </c>
      <c r="O163">
        <v>2950</v>
      </c>
      <c r="P163">
        <v>2950</v>
      </c>
      <c r="Y163" s="41" t="s">
        <v>325</v>
      </c>
      <c r="Z163">
        <v>1</v>
      </c>
      <c r="AA163" t="s">
        <v>222</v>
      </c>
      <c r="AB163" t="s">
        <v>57</v>
      </c>
      <c r="AC163" t="s">
        <v>429</v>
      </c>
      <c r="AD163">
        <v>29453</v>
      </c>
      <c r="AK163">
        <v>2</v>
      </c>
      <c r="AL163">
        <v>2</v>
      </c>
      <c r="AO163" s="61">
        <v>8250</v>
      </c>
      <c r="AP163" s="69">
        <f t="shared" si="6"/>
        <v>-8250</v>
      </c>
    </row>
    <row r="164" spans="1:42" x14ac:dyDescent="0.55000000000000004">
      <c r="A164">
        <v>2022</v>
      </c>
      <c r="B164" t="s">
        <v>50</v>
      </c>
      <c r="C164" t="s">
        <v>913</v>
      </c>
      <c r="D164" t="s">
        <v>1110</v>
      </c>
      <c r="E164" s="23" t="s">
        <v>1343</v>
      </c>
      <c r="F164" t="s">
        <v>53</v>
      </c>
      <c r="G164">
        <v>28</v>
      </c>
      <c r="H164">
        <v>13</v>
      </c>
      <c r="I164">
        <v>18</v>
      </c>
      <c r="J164">
        <v>15</v>
      </c>
      <c r="K164">
        <v>15</v>
      </c>
      <c r="M164" t="s">
        <v>224</v>
      </c>
      <c r="N164" t="s">
        <v>55</v>
      </c>
      <c r="O164">
        <v>2950</v>
      </c>
      <c r="P164">
        <v>2950</v>
      </c>
      <c r="Y164" s="41" t="s">
        <v>325</v>
      </c>
      <c r="Z164">
        <v>1</v>
      </c>
      <c r="AA164" t="s">
        <v>222</v>
      </c>
      <c r="AB164" t="s">
        <v>57</v>
      </c>
      <c r="AC164" t="s">
        <v>429</v>
      </c>
      <c r="AD164">
        <v>29393</v>
      </c>
      <c r="AK164">
        <v>2</v>
      </c>
      <c r="AL164">
        <v>2</v>
      </c>
      <c r="AO164" s="61">
        <v>8250</v>
      </c>
      <c r="AP164" s="69">
        <f t="shared" si="6"/>
        <v>-8250</v>
      </c>
    </row>
    <row r="165" spans="1:42" x14ac:dyDescent="0.55000000000000004">
      <c r="A165">
        <v>2022</v>
      </c>
      <c r="B165" t="s">
        <v>50</v>
      </c>
      <c r="C165" t="s">
        <v>913</v>
      </c>
      <c r="D165" t="s">
        <v>916</v>
      </c>
      <c r="E165" s="23" t="s">
        <v>1343</v>
      </c>
      <c r="F165" t="s">
        <v>53</v>
      </c>
      <c r="G165">
        <v>25</v>
      </c>
      <c r="H165">
        <v>13</v>
      </c>
      <c r="I165">
        <v>18</v>
      </c>
      <c r="J165">
        <v>15</v>
      </c>
      <c r="K165">
        <v>15</v>
      </c>
      <c r="M165" t="s">
        <v>224</v>
      </c>
      <c r="N165" t="s">
        <v>55</v>
      </c>
      <c r="O165">
        <v>2950</v>
      </c>
      <c r="P165">
        <v>2950</v>
      </c>
      <c r="Y165" s="41" t="s">
        <v>325</v>
      </c>
      <c r="Z165">
        <v>1</v>
      </c>
      <c r="AA165" t="s">
        <v>222</v>
      </c>
      <c r="AB165" t="s">
        <v>57</v>
      </c>
      <c r="AC165" t="s">
        <v>429</v>
      </c>
      <c r="AD165">
        <v>29549</v>
      </c>
      <c r="AK165">
        <v>2</v>
      </c>
      <c r="AL165">
        <v>2</v>
      </c>
      <c r="AO165" s="61">
        <v>8250</v>
      </c>
      <c r="AP165" s="69">
        <f t="shared" si="6"/>
        <v>-8250</v>
      </c>
    </row>
    <row r="166" spans="1:42" x14ac:dyDescent="0.55000000000000004">
      <c r="A166">
        <v>2022</v>
      </c>
      <c r="B166" t="s">
        <v>50</v>
      </c>
      <c r="C166" t="s">
        <v>913</v>
      </c>
      <c r="D166" t="s">
        <v>1111</v>
      </c>
      <c r="E166" s="23" t="s">
        <v>1343</v>
      </c>
      <c r="F166" t="s">
        <v>53</v>
      </c>
      <c r="G166">
        <v>27</v>
      </c>
      <c r="H166">
        <v>13</v>
      </c>
      <c r="I166">
        <v>18</v>
      </c>
      <c r="J166">
        <v>15</v>
      </c>
      <c r="K166">
        <v>15</v>
      </c>
      <c r="M166" t="s">
        <v>224</v>
      </c>
      <c r="N166" t="s">
        <v>55</v>
      </c>
      <c r="O166">
        <v>2950</v>
      </c>
      <c r="P166">
        <v>2950</v>
      </c>
      <c r="Y166" s="41" t="s">
        <v>325</v>
      </c>
      <c r="Z166">
        <v>1</v>
      </c>
      <c r="AA166" t="s">
        <v>222</v>
      </c>
      <c r="AB166" t="s">
        <v>57</v>
      </c>
      <c r="AC166" t="s">
        <v>429</v>
      </c>
      <c r="AD166">
        <v>29392</v>
      </c>
      <c r="AK166">
        <v>2</v>
      </c>
      <c r="AL166">
        <v>2</v>
      </c>
      <c r="AO166" s="61">
        <v>8250</v>
      </c>
      <c r="AP166" s="69">
        <f t="shared" si="6"/>
        <v>-8250</v>
      </c>
    </row>
    <row r="167" spans="1:42" x14ac:dyDescent="0.55000000000000004">
      <c r="A167">
        <v>2022</v>
      </c>
      <c r="B167" t="s">
        <v>631</v>
      </c>
      <c r="C167" t="s">
        <v>632</v>
      </c>
      <c r="D167" t="s">
        <v>633</v>
      </c>
      <c r="E167" s="23" t="s">
        <v>1343</v>
      </c>
      <c r="F167" t="s">
        <v>634</v>
      </c>
      <c r="G167">
        <v>50</v>
      </c>
      <c r="H167">
        <v>15</v>
      </c>
      <c r="I167">
        <v>25</v>
      </c>
      <c r="J167">
        <v>18</v>
      </c>
      <c r="K167">
        <v>10</v>
      </c>
      <c r="M167" t="s">
        <v>224</v>
      </c>
      <c r="N167" t="s">
        <v>55</v>
      </c>
      <c r="O167">
        <v>2450</v>
      </c>
      <c r="P167">
        <v>2450</v>
      </c>
      <c r="Y167" s="41" t="s">
        <v>325</v>
      </c>
      <c r="Z167">
        <v>1</v>
      </c>
      <c r="AA167" t="s">
        <v>222</v>
      </c>
      <c r="AB167" t="s">
        <v>57</v>
      </c>
      <c r="AC167" t="s">
        <v>429</v>
      </c>
      <c r="AD167">
        <v>29850</v>
      </c>
      <c r="AK167">
        <v>3</v>
      </c>
      <c r="AL167">
        <v>3</v>
      </c>
      <c r="AO167" s="61">
        <v>5750</v>
      </c>
      <c r="AP167" s="69">
        <f t="shared" si="6"/>
        <v>-5750</v>
      </c>
    </row>
    <row r="168" spans="1:42" x14ac:dyDescent="0.55000000000000004">
      <c r="A168">
        <v>2022</v>
      </c>
      <c r="B168" t="s">
        <v>651</v>
      </c>
      <c r="C168" t="s">
        <v>651</v>
      </c>
      <c r="D168" t="s">
        <v>1112</v>
      </c>
      <c r="E168" s="23" t="s">
        <v>1343</v>
      </c>
      <c r="F168" t="s">
        <v>653</v>
      </c>
      <c r="G168">
        <v>402</v>
      </c>
      <c r="H168">
        <v>26</v>
      </c>
      <c r="I168">
        <v>35</v>
      </c>
      <c r="J168">
        <v>30</v>
      </c>
      <c r="K168">
        <v>10</v>
      </c>
      <c r="M168" t="s">
        <v>193</v>
      </c>
      <c r="N168" t="s">
        <v>55</v>
      </c>
      <c r="O168">
        <v>1500</v>
      </c>
      <c r="P168">
        <v>1500</v>
      </c>
      <c r="Y168" s="41" t="s">
        <v>237</v>
      </c>
      <c r="Z168">
        <v>1</v>
      </c>
      <c r="AA168" t="s">
        <v>222</v>
      </c>
      <c r="AB168" t="s">
        <v>57</v>
      </c>
      <c r="AC168" t="s">
        <v>235</v>
      </c>
      <c r="AD168">
        <v>30716</v>
      </c>
      <c r="AK168">
        <v>6</v>
      </c>
      <c r="AL168">
        <v>6</v>
      </c>
      <c r="AO168" s="61">
        <v>1000</v>
      </c>
      <c r="AP168" s="69">
        <f t="shared" si="6"/>
        <v>-1000</v>
      </c>
    </row>
    <row r="169" spans="1:42" x14ac:dyDescent="0.55000000000000004">
      <c r="A169">
        <v>2022</v>
      </c>
      <c r="B169" t="s">
        <v>651</v>
      </c>
      <c r="C169" t="s">
        <v>651</v>
      </c>
      <c r="D169" t="s">
        <v>1112</v>
      </c>
      <c r="E169" s="23" t="s">
        <v>1343</v>
      </c>
      <c r="F169" t="s">
        <v>653</v>
      </c>
      <c r="G169">
        <v>401</v>
      </c>
      <c r="H169">
        <v>26</v>
      </c>
      <c r="I169">
        <v>34</v>
      </c>
      <c r="J169">
        <v>29</v>
      </c>
      <c r="K169">
        <v>10</v>
      </c>
      <c r="M169" t="s">
        <v>193</v>
      </c>
      <c r="N169" t="s">
        <v>55</v>
      </c>
      <c r="O169">
        <v>1550</v>
      </c>
      <c r="P169">
        <v>1550</v>
      </c>
      <c r="Y169" s="41" t="s">
        <v>237</v>
      </c>
      <c r="Z169">
        <v>1</v>
      </c>
      <c r="AA169" t="s">
        <v>222</v>
      </c>
      <c r="AB169" t="s">
        <v>57</v>
      </c>
      <c r="AC169" t="s">
        <v>235</v>
      </c>
      <c r="AD169">
        <v>30715</v>
      </c>
      <c r="AK169">
        <v>6</v>
      </c>
      <c r="AL169">
        <v>6</v>
      </c>
      <c r="AO169" s="61">
        <v>1250</v>
      </c>
      <c r="AP169" s="69">
        <f t="shared" si="6"/>
        <v>-1250</v>
      </c>
    </row>
    <row r="170" spans="1:42" x14ac:dyDescent="0.55000000000000004">
      <c r="A170">
        <v>2022</v>
      </c>
      <c r="B170" t="s">
        <v>218</v>
      </c>
      <c r="C170" t="s">
        <v>219</v>
      </c>
      <c r="D170" t="s">
        <v>1113</v>
      </c>
      <c r="E170" s="23" t="s">
        <v>1343</v>
      </c>
      <c r="F170" t="s">
        <v>221</v>
      </c>
      <c r="G170">
        <v>1</v>
      </c>
      <c r="H170">
        <v>15</v>
      </c>
      <c r="I170">
        <v>22</v>
      </c>
      <c r="J170">
        <v>18</v>
      </c>
      <c r="K170">
        <v>10</v>
      </c>
      <c r="M170" t="s">
        <v>193</v>
      </c>
      <c r="N170" t="s">
        <v>55</v>
      </c>
      <c r="O170">
        <v>2450</v>
      </c>
      <c r="P170">
        <v>2450</v>
      </c>
      <c r="Y170" s="41"/>
      <c r="Z170">
        <v>1</v>
      </c>
      <c r="AA170" t="s">
        <v>222</v>
      </c>
      <c r="AB170" t="s">
        <v>57</v>
      </c>
      <c r="AC170" t="s">
        <v>429</v>
      </c>
      <c r="AD170">
        <v>30441</v>
      </c>
      <c r="AK170">
        <v>3</v>
      </c>
      <c r="AL170">
        <v>3</v>
      </c>
      <c r="AO170" s="61">
        <v>5750</v>
      </c>
      <c r="AP170" s="69">
        <f t="shared" si="6"/>
        <v>-5750</v>
      </c>
    </row>
    <row r="171" spans="1:42" x14ac:dyDescent="0.55000000000000004">
      <c r="A171">
        <v>2022</v>
      </c>
      <c r="B171" t="s">
        <v>218</v>
      </c>
      <c r="C171" t="s">
        <v>219</v>
      </c>
      <c r="D171" t="s">
        <v>1114</v>
      </c>
      <c r="E171" s="23" t="s">
        <v>1343</v>
      </c>
      <c r="F171" t="s">
        <v>221</v>
      </c>
      <c r="G171">
        <v>2</v>
      </c>
      <c r="H171">
        <v>15</v>
      </c>
      <c r="I171">
        <v>22</v>
      </c>
      <c r="J171">
        <v>18</v>
      </c>
      <c r="K171">
        <v>10</v>
      </c>
      <c r="M171" t="s">
        <v>193</v>
      </c>
      <c r="N171" t="s">
        <v>55</v>
      </c>
      <c r="O171">
        <v>2450</v>
      </c>
      <c r="P171">
        <v>2450</v>
      </c>
      <c r="Y171" s="41"/>
      <c r="Z171">
        <v>1</v>
      </c>
      <c r="AA171" t="s">
        <v>222</v>
      </c>
      <c r="AB171" t="s">
        <v>57</v>
      </c>
      <c r="AC171" t="s">
        <v>429</v>
      </c>
      <c r="AD171">
        <v>30442</v>
      </c>
      <c r="AK171">
        <v>3</v>
      </c>
      <c r="AL171">
        <v>3</v>
      </c>
      <c r="AO171" s="61">
        <v>5750</v>
      </c>
      <c r="AP171" s="69">
        <f t="shared" si="6"/>
        <v>-5750</v>
      </c>
    </row>
    <row r="172" spans="1:42" x14ac:dyDescent="0.55000000000000004">
      <c r="A172">
        <v>2022</v>
      </c>
      <c r="B172" t="s">
        <v>218</v>
      </c>
      <c r="C172" t="s">
        <v>219</v>
      </c>
      <c r="D172" t="s">
        <v>1115</v>
      </c>
      <c r="E172" s="23" t="s">
        <v>1343</v>
      </c>
      <c r="F172" t="s">
        <v>221</v>
      </c>
      <c r="G172">
        <v>3</v>
      </c>
      <c r="H172">
        <v>14</v>
      </c>
      <c r="I172">
        <v>18</v>
      </c>
      <c r="J172">
        <v>16</v>
      </c>
      <c r="K172">
        <v>10</v>
      </c>
      <c r="M172" t="s">
        <v>193</v>
      </c>
      <c r="N172" t="s">
        <v>55</v>
      </c>
      <c r="O172">
        <v>2750</v>
      </c>
      <c r="P172">
        <v>2750</v>
      </c>
      <c r="Y172" s="41"/>
      <c r="Z172">
        <v>1</v>
      </c>
      <c r="AA172" t="s">
        <v>222</v>
      </c>
      <c r="AB172" t="s">
        <v>57</v>
      </c>
      <c r="AC172" t="s">
        <v>235</v>
      </c>
      <c r="AD172">
        <v>31049</v>
      </c>
      <c r="AK172">
        <v>3</v>
      </c>
      <c r="AL172">
        <v>3</v>
      </c>
      <c r="AO172" s="61">
        <v>7250</v>
      </c>
      <c r="AP172" s="69">
        <f t="shared" si="6"/>
        <v>-7250</v>
      </c>
    </row>
    <row r="173" spans="1:42" x14ac:dyDescent="0.55000000000000004">
      <c r="A173">
        <v>2022</v>
      </c>
      <c r="B173" t="s">
        <v>218</v>
      </c>
      <c r="C173" t="s">
        <v>219</v>
      </c>
      <c r="D173" t="s">
        <v>1116</v>
      </c>
      <c r="E173" s="23" t="s">
        <v>1343</v>
      </c>
      <c r="F173" t="s">
        <v>221</v>
      </c>
      <c r="G173">
        <v>4</v>
      </c>
      <c r="H173">
        <v>15</v>
      </c>
      <c r="I173">
        <v>22</v>
      </c>
      <c r="J173">
        <v>18</v>
      </c>
      <c r="K173">
        <v>10</v>
      </c>
      <c r="M173" t="s">
        <v>193</v>
      </c>
      <c r="N173" t="s">
        <v>55</v>
      </c>
      <c r="O173">
        <v>2450</v>
      </c>
      <c r="P173">
        <v>2450</v>
      </c>
      <c r="Y173" s="41"/>
      <c r="Z173">
        <v>1</v>
      </c>
      <c r="AA173" t="s">
        <v>222</v>
      </c>
      <c r="AB173" t="s">
        <v>57</v>
      </c>
      <c r="AC173" t="s">
        <v>429</v>
      </c>
      <c r="AD173">
        <v>31050</v>
      </c>
      <c r="AK173">
        <v>3</v>
      </c>
      <c r="AL173">
        <v>3</v>
      </c>
      <c r="AO173" s="61">
        <v>5750</v>
      </c>
      <c r="AP173" s="69">
        <f t="shared" si="6"/>
        <v>-5750</v>
      </c>
    </row>
    <row r="174" spans="1:42" x14ac:dyDescent="0.55000000000000004">
      <c r="A174">
        <v>2022</v>
      </c>
      <c r="B174" t="s">
        <v>135</v>
      </c>
      <c r="C174" t="s">
        <v>135</v>
      </c>
      <c r="D174" t="s">
        <v>746</v>
      </c>
      <c r="E174" s="23" t="s">
        <v>1343</v>
      </c>
      <c r="F174" t="s">
        <v>137</v>
      </c>
      <c r="G174">
        <v>202</v>
      </c>
      <c r="H174">
        <v>21</v>
      </c>
      <c r="I174">
        <v>27</v>
      </c>
      <c r="J174">
        <v>24</v>
      </c>
      <c r="K174">
        <v>10</v>
      </c>
      <c r="M174" t="s">
        <v>224</v>
      </c>
      <c r="N174" t="s">
        <v>55</v>
      </c>
      <c r="O174">
        <v>1850</v>
      </c>
      <c r="P174">
        <v>1850</v>
      </c>
      <c r="Y174" s="41" t="s">
        <v>237</v>
      </c>
      <c r="Z174">
        <v>1</v>
      </c>
      <c r="AA174" t="s">
        <v>222</v>
      </c>
      <c r="AB174" t="s">
        <v>57</v>
      </c>
      <c r="AC174" t="s">
        <v>235</v>
      </c>
      <c r="AD174">
        <v>30064</v>
      </c>
      <c r="AK174">
        <v>5</v>
      </c>
      <c r="AL174">
        <v>5</v>
      </c>
      <c r="AO174" s="61">
        <v>2750</v>
      </c>
      <c r="AP174" s="69">
        <f t="shared" si="6"/>
        <v>-2750</v>
      </c>
    </row>
    <row r="175" spans="1:42" x14ac:dyDescent="0.55000000000000004">
      <c r="A175">
        <v>2022</v>
      </c>
      <c r="B175" t="s">
        <v>135</v>
      </c>
      <c r="C175" t="s">
        <v>135</v>
      </c>
      <c r="D175" t="s">
        <v>746</v>
      </c>
      <c r="E175" s="23" t="s">
        <v>1343</v>
      </c>
      <c r="F175" t="s">
        <v>137</v>
      </c>
      <c r="G175">
        <v>201</v>
      </c>
      <c r="H175">
        <v>20</v>
      </c>
      <c r="I175">
        <v>26</v>
      </c>
      <c r="J175">
        <v>22</v>
      </c>
      <c r="K175">
        <v>10</v>
      </c>
      <c r="M175" t="s">
        <v>224</v>
      </c>
      <c r="N175" t="s">
        <v>55</v>
      </c>
      <c r="O175">
        <v>2000</v>
      </c>
      <c r="P175">
        <v>2000</v>
      </c>
      <c r="Y175" s="41" t="s">
        <v>237</v>
      </c>
      <c r="Z175">
        <v>1</v>
      </c>
      <c r="AA175" t="s">
        <v>222</v>
      </c>
      <c r="AB175" t="s">
        <v>57</v>
      </c>
      <c r="AC175" t="s">
        <v>235</v>
      </c>
      <c r="AD175">
        <v>30062</v>
      </c>
      <c r="AK175">
        <v>5</v>
      </c>
      <c r="AL175">
        <v>5</v>
      </c>
      <c r="AO175" s="61">
        <v>3500</v>
      </c>
      <c r="AP175" s="69">
        <f t="shared" si="6"/>
        <v>-3500</v>
      </c>
    </row>
    <row r="176" spans="1:42" x14ac:dyDescent="0.55000000000000004">
      <c r="A176">
        <v>2022</v>
      </c>
      <c r="B176" t="s">
        <v>135</v>
      </c>
      <c r="C176" t="s">
        <v>135</v>
      </c>
      <c r="D176" t="s">
        <v>747</v>
      </c>
      <c r="E176" s="23" t="s">
        <v>1343</v>
      </c>
      <c r="F176" t="s">
        <v>137</v>
      </c>
      <c r="G176">
        <v>224</v>
      </c>
      <c r="H176">
        <v>19</v>
      </c>
      <c r="I176">
        <v>24</v>
      </c>
      <c r="J176">
        <v>21</v>
      </c>
      <c r="K176">
        <v>10</v>
      </c>
      <c r="M176" t="s">
        <v>193</v>
      </c>
      <c r="N176" t="s">
        <v>55</v>
      </c>
      <c r="O176">
        <v>2100</v>
      </c>
      <c r="P176">
        <v>2100</v>
      </c>
      <c r="Y176" s="41" t="s">
        <v>237</v>
      </c>
      <c r="Z176">
        <v>1</v>
      </c>
      <c r="AA176" t="s">
        <v>222</v>
      </c>
      <c r="AB176" t="s">
        <v>57</v>
      </c>
      <c r="AC176" t="s">
        <v>235</v>
      </c>
      <c r="AD176">
        <v>30092</v>
      </c>
      <c r="AK176">
        <v>4</v>
      </c>
      <c r="AL176">
        <v>4</v>
      </c>
      <c r="AO176" s="61">
        <v>4000</v>
      </c>
      <c r="AP176" s="69">
        <f t="shared" si="6"/>
        <v>-4000</v>
      </c>
    </row>
    <row r="177" spans="1:42" x14ac:dyDescent="0.55000000000000004">
      <c r="A177">
        <v>2022</v>
      </c>
      <c r="B177" t="s">
        <v>135</v>
      </c>
      <c r="C177" t="s">
        <v>135</v>
      </c>
      <c r="D177" t="s">
        <v>747</v>
      </c>
      <c r="E177" s="23" t="s">
        <v>1343</v>
      </c>
      <c r="F177" t="s">
        <v>137</v>
      </c>
      <c r="G177">
        <v>223</v>
      </c>
      <c r="H177">
        <v>17</v>
      </c>
      <c r="I177">
        <v>24</v>
      </c>
      <c r="J177">
        <v>19</v>
      </c>
      <c r="K177">
        <v>10</v>
      </c>
      <c r="M177" t="s">
        <v>224</v>
      </c>
      <c r="N177" t="s">
        <v>55</v>
      </c>
      <c r="O177">
        <v>2350</v>
      </c>
      <c r="P177">
        <v>2350</v>
      </c>
      <c r="Y177" s="41" t="s">
        <v>237</v>
      </c>
      <c r="Z177">
        <v>1</v>
      </c>
      <c r="AA177" t="s">
        <v>222</v>
      </c>
      <c r="AB177" t="s">
        <v>57</v>
      </c>
      <c r="AC177" t="s">
        <v>235</v>
      </c>
      <c r="AD177">
        <v>30094</v>
      </c>
      <c r="AK177">
        <v>4</v>
      </c>
      <c r="AL177">
        <v>4</v>
      </c>
      <c r="AO177" s="61">
        <v>5250</v>
      </c>
      <c r="AP177" s="69">
        <f t="shared" si="6"/>
        <v>-5250</v>
      </c>
    </row>
    <row r="178" spans="1:42" x14ac:dyDescent="0.55000000000000004">
      <c r="A178">
        <v>2022</v>
      </c>
      <c r="B178" t="s">
        <v>135</v>
      </c>
      <c r="C178" t="s">
        <v>135</v>
      </c>
      <c r="D178" t="s">
        <v>748</v>
      </c>
      <c r="E178" s="23" t="s">
        <v>1343</v>
      </c>
      <c r="F178" t="s">
        <v>137</v>
      </c>
      <c r="G178">
        <v>222</v>
      </c>
      <c r="H178">
        <v>19</v>
      </c>
      <c r="I178">
        <v>25</v>
      </c>
      <c r="J178">
        <v>22</v>
      </c>
      <c r="K178">
        <v>10</v>
      </c>
      <c r="M178" t="s">
        <v>224</v>
      </c>
      <c r="N178" t="s">
        <v>55</v>
      </c>
      <c r="O178">
        <v>2000</v>
      </c>
      <c r="P178">
        <v>2000</v>
      </c>
      <c r="Y178" s="41" t="s">
        <v>237</v>
      </c>
      <c r="Z178">
        <v>1</v>
      </c>
      <c r="AA178" t="s">
        <v>222</v>
      </c>
      <c r="AB178" t="s">
        <v>57</v>
      </c>
      <c r="AC178" t="s">
        <v>235</v>
      </c>
      <c r="AD178">
        <v>30163</v>
      </c>
      <c r="AK178">
        <v>5</v>
      </c>
      <c r="AL178">
        <v>5</v>
      </c>
      <c r="AO178" s="61">
        <v>3500</v>
      </c>
      <c r="AP178" s="69">
        <f t="shared" si="6"/>
        <v>-3500</v>
      </c>
    </row>
    <row r="179" spans="1:42" x14ac:dyDescent="0.55000000000000004">
      <c r="A179">
        <v>2022</v>
      </c>
      <c r="B179" t="s">
        <v>135</v>
      </c>
      <c r="C179" t="s">
        <v>135</v>
      </c>
      <c r="D179" t="s">
        <v>748</v>
      </c>
      <c r="E179" s="23" t="s">
        <v>1343</v>
      </c>
      <c r="F179" t="s">
        <v>137</v>
      </c>
      <c r="G179">
        <v>221</v>
      </c>
      <c r="H179">
        <v>19</v>
      </c>
      <c r="I179">
        <v>24</v>
      </c>
      <c r="J179">
        <v>21</v>
      </c>
      <c r="K179">
        <v>10</v>
      </c>
      <c r="M179" t="s">
        <v>224</v>
      </c>
      <c r="N179" t="s">
        <v>55</v>
      </c>
      <c r="O179">
        <v>2100</v>
      </c>
      <c r="P179">
        <v>2100</v>
      </c>
      <c r="Y179" s="41" t="s">
        <v>237</v>
      </c>
      <c r="Z179">
        <v>1</v>
      </c>
      <c r="AA179" t="s">
        <v>222</v>
      </c>
      <c r="AB179" t="s">
        <v>57</v>
      </c>
      <c r="AC179" t="s">
        <v>235</v>
      </c>
      <c r="AD179">
        <v>30087</v>
      </c>
      <c r="AK179">
        <v>4</v>
      </c>
      <c r="AL179">
        <v>4</v>
      </c>
      <c r="AO179" s="61">
        <v>4000</v>
      </c>
      <c r="AP179" s="69">
        <f t="shared" si="6"/>
        <v>-4000</v>
      </c>
    </row>
    <row r="180" spans="1:42" x14ac:dyDescent="0.55000000000000004">
      <c r="A180">
        <v>2022</v>
      </c>
      <c r="B180" t="s">
        <v>135</v>
      </c>
      <c r="C180" t="s">
        <v>135</v>
      </c>
      <c r="D180" t="s">
        <v>749</v>
      </c>
      <c r="E180" s="23" t="s">
        <v>1343</v>
      </c>
      <c r="F180" t="s">
        <v>137</v>
      </c>
      <c r="G180">
        <v>234</v>
      </c>
      <c r="H180">
        <v>21</v>
      </c>
      <c r="I180">
        <v>27</v>
      </c>
      <c r="J180">
        <v>23</v>
      </c>
      <c r="K180">
        <v>10</v>
      </c>
      <c r="M180" t="s">
        <v>224</v>
      </c>
      <c r="N180" t="s">
        <v>55</v>
      </c>
      <c r="O180">
        <v>1900</v>
      </c>
      <c r="P180">
        <v>1900</v>
      </c>
      <c r="Y180" s="41" t="s">
        <v>237</v>
      </c>
      <c r="Z180">
        <v>1</v>
      </c>
      <c r="AA180" t="s">
        <v>222</v>
      </c>
      <c r="AB180" t="s">
        <v>57</v>
      </c>
      <c r="AC180" t="s">
        <v>235</v>
      </c>
      <c r="AD180">
        <v>30067</v>
      </c>
      <c r="AK180">
        <v>5</v>
      </c>
      <c r="AL180">
        <v>5</v>
      </c>
      <c r="AO180" s="61">
        <v>3000</v>
      </c>
      <c r="AP180" s="69">
        <f t="shared" si="6"/>
        <v>-3000</v>
      </c>
    </row>
    <row r="181" spans="1:42" x14ac:dyDescent="0.55000000000000004">
      <c r="A181">
        <v>2022</v>
      </c>
      <c r="B181" t="s">
        <v>135</v>
      </c>
      <c r="C181" t="s">
        <v>135</v>
      </c>
      <c r="D181" t="s">
        <v>749</v>
      </c>
      <c r="E181" s="23" t="s">
        <v>1343</v>
      </c>
      <c r="F181" t="s">
        <v>137</v>
      </c>
      <c r="G181">
        <v>233</v>
      </c>
      <c r="H181">
        <v>20</v>
      </c>
      <c r="I181">
        <v>26</v>
      </c>
      <c r="J181">
        <v>22</v>
      </c>
      <c r="K181">
        <v>10</v>
      </c>
      <c r="M181" t="s">
        <v>224</v>
      </c>
      <c r="N181" t="s">
        <v>55</v>
      </c>
      <c r="O181">
        <v>2000</v>
      </c>
      <c r="P181">
        <v>2000</v>
      </c>
      <c r="Y181" s="41" t="s">
        <v>237</v>
      </c>
      <c r="Z181">
        <v>1</v>
      </c>
      <c r="AA181" t="s">
        <v>222</v>
      </c>
      <c r="AB181" t="s">
        <v>57</v>
      </c>
      <c r="AC181" t="s">
        <v>235</v>
      </c>
      <c r="AD181">
        <v>30063</v>
      </c>
      <c r="AK181">
        <v>5</v>
      </c>
      <c r="AL181">
        <v>5</v>
      </c>
      <c r="AO181" s="61">
        <v>3500</v>
      </c>
      <c r="AP181" s="69">
        <f t="shared" si="6"/>
        <v>-3500</v>
      </c>
    </row>
    <row r="182" spans="1:42" x14ac:dyDescent="0.55000000000000004">
      <c r="A182">
        <v>2022</v>
      </c>
      <c r="B182" t="s">
        <v>135</v>
      </c>
      <c r="C182" t="s">
        <v>135</v>
      </c>
      <c r="D182" t="s">
        <v>750</v>
      </c>
      <c r="E182" s="23" t="s">
        <v>1343</v>
      </c>
      <c r="F182" t="s">
        <v>137</v>
      </c>
      <c r="G182">
        <v>212</v>
      </c>
      <c r="H182">
        <v>21</v>
      </c>
      <c r="I182">
        <v>27</v>
      </c>
      <c r="J182">
        <v>24</v>
      </c>
      <c r="K182">
        <v>10</v>
      </c>
      <c r="M182" t="s">
        <v>224</v>
      </c>
      <c r="N182" t="s">
        <v>55</v>
      </c>
      <c r="O182">
        <v>1850</v>
      </c>
      <c r="P182">
        <v>1850</v>
      </c>
      <c r="Y182" s="41" t="s">
        <v>237</v>
      </c>
      <c r="Z182">
        <v>1</v>
      </c>
      <c r="AA182" t="s">
        <v>222</v>
      </c>
      <c r="AB182" t="s">
        <v>57</v>
      </c>
      <c r="AC182" t="s">
        <v>235</v>
      </c>
      <c r="AD182">
        <v>30066</v>
      </c>
      <c r="AK182">
        <v>5</v>
      </c>
      <c r="AL182">
        <v>5</v>
      </c>
      <c r="AO182" s="61">
        <v>2750</v>
      </c>
      <c r="AP182" s="69">
        <f t="shared" si="6"/>
        <v>-2750</v>
      </c>
    </row>
    <row r="183" spans="1:42" x14ac:dyDescent="0.55000000000000004">
      <c r="A183">
        <v>2022</v>
      </c>
      <c r="B183" t="s">
        <v>135</v>
      </c>
      <c r="C183" t="s">
        <v>135</v>
      </c>
      <c r="D183" t="s">
        <v>750</v>
      </c>
      <c r="E183" s="23" t="s">
        <v>1343</v>
      </c>
      <c r="F183" t="s">
        <v>137</v>
      </c>
      <c r="G183">
        <v>211</v>
      </c>
      <c r="H183">
        <v>20</v>
      </c>
      <c r="I183">
        <v>26</v>
      </c>
      <c r="J183">
        <v>22</v>
      </c>
      <c r="K183">
        <v>10</v>
      </c>
      <c r="M183" t="s">
        <v>224</v>
      </c>
      <c r="N183" t="s">
        <v>55</v>
      </c>
      <c r="O183">
        <v>2000</v>
      </c>
      <c r="P183">
        <v>2000</v>
      </c>
      <c r="Y183" s="41" t="s">
        <v>237</v>
      </c>
      <c r="Z183">
        <v>1</v>
      </c>
      <c r="AA183" t="s">
        <v>222</v>
      </c>
      <c r="AB183" t="s">
        <v>57</v>
      </c>
      <c r="AC183" t="s">
        <v>235</v>
      </c>
      <c r="AD183">
        <v>30061</v>
      </c>
      <c r="AK183">
        <v>5</v>
      </c>
      <c r="AL183">
        <v>5</v>
      </c>
      <c r="AO183" s="61">
        <v>3500</v>
      </c>
      <c r="AP183" s="69">
        <f t="shared" si="6"/>
        <v>-3500</v>
      </c>
    </row>
    <row r="184" spans="1:42" x14ac:dyDescent="0.55000000000000004">
      <c r="A184">
        <v>2022</v>
      </c>
      <c r="B184" t="s">
        <v>135</v>
      </c>
      <c r="C184" t="s">
        <v>135</v>
      </c>
      <c r="D184" t="s">
        <v>751</v>
      </c>
      <c r="E184" s="23" t="s">
        <v>1343</v>
      </c>
      <c r="F184" t="s">
        <v>137</v>
      </c>
      <c r="G184">
        <v>236</v>
      </c>
      <c r="H184">
        <v>18</v>
      </c>
      <c r="I184">
        <v>24</v>
      </c>
      <c r="J184">
        <v>20</v>
      </c>
      <c r="K184">
        <v>10</v>
      </c>
      <c r="M184" t="s">
        <v>224</v>
      </c>
      <c r="N184" t="s">
        <v>55</v>
      </c>
      <c r="O184">
        <v>2200</v>
      </c>
      <c r="P184">
        <v>2200</v>
      </c>
      <c r="Y184" s="41" t="s">
        <v>237</v>
      </c>
      <c r="Z184">
        <v>1</v>
      </c>
      <c r="AA184" t="s">
        <v>222</v>
      </c>
      <c r="AB184" t="s">
        <v>57</v>
      </c>
      <c r="AC184" t="s">
        <v>235</v>
      </c>
      <c r="AD184">
        <v>30097</v>
      </c>
      <c r="AK184">
        <v>4</v>
      </c>
      <c r="AL184">
        <v>4</v>
      </c>
      <c r="AO184" s="61">
        <v>4500</v>
      </c>
      <c r="AP184" s="69">
        <f t="shared" si="6"/>
        <v>-4500</v>
      </c>
    </row>
    <row r="185" spans="1:42" x14ac:dyDescent="0.55000000000000004">
      <c r="A185">
        <v>2022</v>
      </c>
      <c r="B185" t="s">
        <v>135</v>
      </c>
      <c r="C185" t="s">
        <v>135</v>
      </c>
      <c r="D185" t="s">
        <v>751</v>
      </c>
      <c r="E185" s="23" t="s">
        <v>1343</v>
      </c>
      <c r="F185" t="s">
        <v>137</v>
      </c>
      <c r="G185">
        <v>235</v>
      </c>
      <c r="H185">
        <v>17</v>
      </c>
      <c r="I185">
        <v>23</v>
      </c>
      <c r="J185">
        <v>19</v>
      </c>
      <c r="K185">
        <v>10</v>
      </c>
      <c r="M185" t="s">
        <v>224</v>
      </c>
      <c r="N185" t="s">
        <v>55</v>
      </c>
      <c r="O185">
        <v>2350</v>
      </c>
      <c r="P185">
        <v>2350</v>
      </c>
      <c r="Y185" s="41" t="s">
        <v>237</v>
      </c>
      <c r="Z185">
        <v>1</v>
      </c>
      <c r="AA185" t="s">
        <v>222</v>
      </c>
      <c r="AB185" t="s">
        <v>57</v>
      </c>
      <c r="AC185" t="s">
        <v>235</v>
      </c>
      <c r="AD185">
        <v>30165</v>
      </c>
      <c r="AK185">
        <v>4</v>
      </c>
      <c r="AL185">
        <v>4</v>
      </c>
      <c r="AO185" s="61">
        <v>5250</v>
      </c>
      <c r="AP185" s="69">
        <f t="shared" si="6"/>
        <v>-5250</v>
      </c>
    </row>
    <row r="186" spans="1:42" x14ac:dyDescent="0.55000000000000004">
      <c r="A186">
        <v>2022</v>
      </c>
      <c r="B186" t="s">
        <v>135</v>
      </c>
      <c r="C186" t="s">
        <v>135</v>
      </c>
      <c r="D186" t="s">
        <v>752</v>
      </c>
      <c r="E186" s="23" t="s">
        <v>1343</v>
      </c>
      <c r="F186" t="s">
        <v>137</v>
      </c>
      <c r="G186">
        <v>228</v>
      </c>
      <c r="H186">
        <v>19</v>
      </c>
      <c r="I186">
        <v>24</v>
      </c>
      <c r="J186">
        <v>21</v>
      </c>
      <c r="K186">
        <v>10</v>
      </c>
      <c r="M186" t="s">
        <v>193</v>
      </c>
      <c r="N186" t="s">
        <v>55</v>
      </c>
      <c r="O186">
        <v>2100</v>
      </c>
      <c r="P186">
        <v>2100</v>
      </c>
      <c r="Y186" s="41" t="s">
        <v>237</v>
      </c>
      <c r="Z186">
        <v>1</v>
      </c>
      <c r="AA186" t="s">
        <v>222</v>
      </c>
      <c r="AB186" t="s">
        <v>57</v>
      </c>
      <c r="AC186" t="s">
        <v>235</v>
      </c>
      <c r="AD186">
        <v>30091</v>
      </c>
      <c r="AK186">
        <v>4</v>
      </c>
      <c r="AL186">
        <v>4</v>
      </c>
      <c r="AO186" s="61">
        <v>4000</v>
      </c>
      <c r="AP186" s="69">
        <f t="shared" si="6"/>
        <v>-4000</v>
      </c>
    </row>
    <row r="187" spans="1:42" x14ac:dyDescent="0.55000000000000004">
      <c r="A187">
        <v>2022</v>
      </c>
      <c r="B187" t="s">
        <v>135</v>
      </c>
      <c r="C187" t="s">
        <v>135</v>
      </c>
      <c r="D187" t="s">
        <v>752</v>
      </c>
      <c r="E187" s="23" t="s">
        <v>1343</v>
      </c>
      <c r="F187" t="s">
        <v>137</v>
      </c>
      <c r="G187">
        <v>227</v>
      </c>
      <c r="H187">
        <v>17</v>
      </c>
      <c r="I187">
        <v>24</v>
      </c>
      <c r="J187">
        <v>19</v>
      </c>
      <c r="K187">
        <v>10</v>
      </c>
      <c r="M187" t="s">
        <v>224</v>
      </c>
      <c r="N187" t="s">
        <v>55</v>
      </c>
      <c r="O187">
        <v>2350</v>
      </c>
      <c r="P187">
        <v>2350</v>
      </c>
      <c r="Y187" s="41" t="s">
        <v>237</v>
      </c>
      <c r="Z187">
        <v>1</v>
      </c>
      <c r="AA187" t="s">
        <v>222</v>
      </c>
      <c r="AB187" t="s">
        <v>57</v>
      </c>
      <c r="AC187" t="s">
        <v>235</v>
      </c>
      <c r="AD187">
        <v>30093</v>
      </c>
      <c r="AK187">
        <v>4</v>
      </c>
      <c r="AL187">
        <v>4</v>
      </c>
      <c r="AO187" s="61">
        <v>5250</v>
      </c>
      <c r="AP187" s="69">
        <f t="shared" si="6"/>
        <v>-5250</v>
      </c>
    </row>
    <row r="188" spans="1:42" x14ac:dyDescent="0.55000000000000004">
      <c r="A188">
        <v>2022</v>
      </c>
      <c r="B188" t="s">
        <v>135</v>
      </c>
      <c r="C188" t="s">
        <v>135</v>
      </c>
      <c r="D188" t="s">
        <v>753</v>
      </c>
      <c r="E188" s="23" t="s">
        <v>1343</v>
      </c>
      <c r="F188" t="s">
        <v>137</v>
      </c>
      <c r="G188">
        <v>232</v>
      </c>
      <c r="H188">
        <v>19</v>
      </c>
      <c r="I188">
        <v>25</v>
      </c>
      <c r="J188">
        <v>22</v>
      </c>
      <c r="K188">
        <v>10</v>
      </c>
      <c r="M188" t="s">
        <v>224</v>
      </c>
      <c r="N188" t="s">
        <v>55</v>
      </c>
      <c r="O188">
        <v>2000</v>
      </c>
      <c r="P188">
        <v>2000</v>
      </c>
      <c r="Y188" s="41" t="s">
        <v>237</v>
      </c>
      <c r="Z188">
        <v>1</v>
      </c>
      <c r="AA188" t="s">
        <v>222</v>
      </c>
      <c r="AB188" t="s">
        <v>57</v>
      </c>
      <c r="AC188" t="s">
        <v>235</v>
      </c>
      <c r="AD188">
        <v>30164</v>
      </c>
      <c r="AK188">
        <v>5</v>
      </c>
      <c r="AL188">
        <v>5</v>
      </c>
      <c r="AO188" s="61">
        <v>3500</v>
      </c>
      <c r="AP188" s="69">
        <f t="shared" si="6"/>
        <v>-3500</v>
      </c>
    </row>
    <row r="189" spans="1:42" x14ac:dyDescent="0.55000000000000004">
      <c r="A189">
        <v>2022</v>
      </c>
      <c r="B189" t="s">
        <v>135</v>
      </c>
      <c r="C189" t="s">
        <v>135</v>
      </c>
      <c r="D189" t="s">
        <v>753</v>
      </c>
      <c r="E189" s="23" t="s">
        <v>1343</v>
      </c>
      <c r="F189" t="s">
        <v>137</v>
      </c>
      <c r="G189">
        <v>231</v>
      </c>
      <c r="H189">
        <v>19</v>
      </c>
      <c r="I189">
        <v>24</v>
      </c>
      <c r="J189">
        <v>21</v>
      </c>
      <c r="K189">
        <v>10</v>
      </c>
      <c r="M189" t="s">
        <v>224</v>
      </c>
      <c r="N189" t="s">
        <v>55</v>
      </c>
      <c r="O189">
        <v>2100</v>
      </c>
      <c r="P189">
        <v>2100</v>
      </c>
      <c r="Y189" s="41" t="s">
        <v>237</v>
      </c>
      <c r="Z189">
        <v>1</v>
      </c>
      <c r="AA189" t="s">
        <v>222</v>
      </c>
      <c r="AB189" t="s">
        <v>57</v>
      </c>
      <c r="AC189" t="s">
        <v>235</v>
      </c>
      <c r="AD189">
        <v>30088</v>
      </c>
      <c r="AK189">
        <v>4</v>
      </c>
      <c r="AL189">
        <v>4</v>
      </c>
      <c r="AO189" s="61">
        <v>4000</v>
      </c>
      <c r="AP189" s="69">
        <f t="shared" si="6"/>
        <v>-4000</v>
      </c>
    </row>
    <row r="190" spans="1:42" x14ac:dyDescent="0.55000000000000004">
      <c r="A190">
        <v>2022</v>
      </c>
      <c r="B190" t="s">
        <v>135</v>
      </c>
      <c r="C190" t="s">
        <v>135</v>
      </c>
      <c r="D190" t="s">
        <v>754</v>
      </c>
      <c r="E190" s="23" t="s">
        <v>1343</v>
      </c>
      <c r="F190" t="s">
        <v>137</v>
      </c>
      <c r="G190">
        <v>244</v>
      </c>
      <c r="H190">
        <v>21</v>
      </c>
      <c r="I190">
        <v>27</v>
      </c>
      <c r="J190">
        <v>23</v>
      </c>
      <c r="K190">
        <v>10</v>
      </c>
      <c r="M190" t="s">
        <v>224</v>
      </c>
      <c r="N190" t="s">
        <v>55</v>
      </c>
      <c r="O190">
        <v>1900</v>
      </c>
      <c r="P190">
        <v>1900</v>
      </c>
      <c r="Y190" s="41" t="s">
        <v>237</v>
      </c>
      <c r="Z190">
        <v>1</v>
      </c>
      <c r="AA190" t="s">
        <v>222</v>
      </c>
      <c r="AB190" t="s">
        <v>57</v>
      </c>
      <c r="AC190" t="s">
        <v>235</v>
      </c>
      <c r="AD190">
        <v>30068</v>
      </c>
      <c r="AK190">
        <v>5</v>
      </c>
      <c r="AL190">
        <v>5</v>
      </c>
      <c r="AO190" s="61">
        <v>3000</v>
      </c>
      <c r="AP190" s="69">
        <f t="shared" si="6"/>
        <v>-3000</v>
      </c>
    </row>
    <row r="191" spans="1:42" x14ac:dyDescent="0.55000000000000004">
      <c r="A191">
        <v>2022</v>
      </c>
      <c r="B191" t="s">
        <v>135</v>
      </c>
      <c r="C191" t="s">
        <v>135</v>
      </c>
      <c r="D191" t="s">
        <v>754</v>
      </c>
      <c r="E191" s="23" t="s">
        <v>1343</v>
      </c>
      <c r="F191" t="s">
        <v>137</v>
      </c>
      <c r="G191">
        <v>243</v>
      </c>
      <c r="H191">
        <v>20</v>
      </c>
      <c r="I191">
        <v>26</v>
      </c>
      <c r="J191">
        <v>22</v>
      </c>
      <c r="K191">
        <v>10</v>
      </c>
      <c r="M191" t="s">
        <v>224</v>
      </c>
      <c r="N191" t="s">
        <v>55</v>
      </c>
      <c r="O191">
        <v>2000</v>
      </c>
      <c r="P191">
        <v>2000</v>
      </c>
      <c r="Y191" s="41" t="s">
        <v>237</v>
      </c>
      <c r="Z191">
        <v>1</v>
      </c>
      <c r="AA191" t="s">
        <v>222</v>
      </c>
      <c r="AB191" t="s">
        <v>57</v>
      </c>
      <c r="AC191" t="s">
        <v>235</v>
      </c>
      <c r="AD191">
        <v>30065</v>
      </c>
      <c r="AK191">
        <v>5</v>
      </c>
      <c r="AL191">
        <v>5</v>
      </c>
      <c r="AO191" s="61">
        <v>3500</v>
      </c>
      <c r="AP191" s="69">
        <f t="shared" si="6"/>
        <v>-3500</v>
      </c>
    </row>
    <row r="192" spans="1:42" x14ac:dyDescent="0.55000000000000004">
      <c r="A192">
        <v>2022</v>
      </c>
      <c r="B192" t="s">
        <v>135</v>
      </c>
      <c r="C192" t="s">
        <v>135</v>
      </c>
      <c r="D192" t="s">
        <v>756</v>
      </c>
      <c r="E192" s="23" t="s">
        <v>1343</v>
      </c>
      <c r="F192" t="s">
        <v>137</v>
      </c>
      <c r="G192">
        <v>226</v>
      </c>
      <c r="H192">
        <v>18</v>
      </c>
      <c r="I192">
        <v>24</v>
      </c>
      <c r="J192">
        <v>20</v>
      </c>
      <c r="K192">
        <v>10</v>
      </c>
      <c r="M192" t="s">
        <v>224</v>
      </c>
      <c r="N192" t="s">
        <v>55</v>
      </c>
      <c r="O192">
        <v>2200</v>
      </c>
      <c r="P192">
        <v>2200</v>
      </c>
      <c r="Y192" s="41" t="s">
        <v>237</v>
      </c>
      <c r="Z192">
        <v>1</v>
      </c>
      <c r="AA192" t="s">
        <v>222</v>
      </c>
      <c r="AB192" t="s">
        <v>57</v>
      </c>
      <c r="AC192" t="s">
        <v>235</v>
      </c>
      <c r="AD192">
        <v>30095</v>
      </c>
      <c r="AK192">
        <v>4</v>
      </c>
      <c r="AL192">
        <v>4</v>
      </c>
      <c r="AO192" s="61">
        <v>4500</v>
      </c>
      <c r="AP192" s="69">
        <f t="shared" si="6"/>
        <v>-4500</v>
      </c>
    </row>
    <row r="193" spans="1:42" x14ac:dyDescent="0.55000000000000004">
      <c r="A193">
        <v>2022</v>
      </c>
      <c r="B193" t="s">
        <v>135</v>
      </c>
      <c r="C193" t="s">
        <v>135</v>
      </c>
      <c r="D193" t="s">
        <v>756</v>
      </c>
      <c r="E193" s="23" t="s">
        <v>1343</v>
      </c>
      <c r="F193" t="s">
        <v>137</v>
      </c>
      <c r="G193">
        <v>225</v>
      </c>
      <c r="H193">
        <v>17</v>
      </c>
      <c r="I193">
        <v>23</v>
      </c>
      <c r="J193">
        <v>19</v>
      </c>
      <c r="K193">
        <v>10</v>
      </c>
      <c r="M193" t="s">
        <v>224</v>
      </c>
      <c r="N193" t="s">
        <v>55</v>
      </c>
      <c r="O193">
        <v>2350</v>
      </c>
      <c r="P193">
        <v>2350</v>
      </c>
      <c r="Y193" s="41" t="s">
        <v>237</v>
      </c>
      <c r="Z193">
        <v>1</v>
      </c>
      <c r="AA193" t="s">
        <v>222</v>
      </c>
      <c r="AB193" t="s">
        <v>57</v>
      </c>
      <c r="AC193" t="s">
        <v>235</v>
      </c>
      <c r="AD193">
        <v>30096</v>
      </c>
      <c r="AK193">
        <v>4</v>
      </c>
      <c r="AL193">
        <v>4</v>
      </c>
      <c r="AO193" s="61">
        <v>5250</v>
      </c>
      <c r="AP193" s="69">
        <f t="shared" si="6"/>
        <v>-5250</v>
      </c>
    </row>
    <row r="194" spans="1:42" x14ac:dyDescent="0.55000000000000004">
      <c r="A194">
        <v>2022</v>
      </c>
      <c r="B194" t="s">
        <v>135</v>
      </c>
      <c r="C194" t="s">
        <v>135</v>
      </c>
      <c r="D194" t="s">
        <v>757</v>
      </c>
      <c r="E194" s="23" t="s">
        <v>1343</v>
      </c>
      <c r="F194" t="s">
        <v>137</v>
      </c>
      <c r="G194">
        <v>150</v>
      </c>
      <c r="H194">
        <v>15</v>
      </c>
      <c r="I194">
        <v>18</v>
      </c>
      <c r="J194">
        <v>16</v>
      </c>
      <c r="K194">
        <v>10</v>
      </c>
      <c r="M194" t="s">
        <v>224</v>
      </c>
      <c r="N194" t="s">
        <v>55</v>
      </c>
      <c r="O194">
        <v>2750</v>
      </c>
      <c r="P194">
        <v>2750</v>
      </c>
      <c r="Y194" s="41" t="s">
        <v>237</v>
      </c>
      <c r="Z194">
        <v>1</v>
      </c>
      <c r="AA194" t="s">
        <v>222</v>
      </c>
      <c r="AB194" t="s">
        <v>57</v>
      </c>
      <c r="AC194" t="s">
        <v>235</v>
      </c>
      <c r="AD194">
        <v>29821</v>
      </c>
      <c r="AK194">
        <v>3</v>
      </c>
      <c r="AL194">
        <v>3</v>
      </c>
      <c r="AO194" s="61">
        <v>7250</v>
      </c>
      <c r="AP194" s="69">
        <f t="shared" si="6"/>
        <v>-7250</v>
      </c>
    </row>
    <row r="195" spans="1:42" x14ac:dyDescent="0.55000000000000004">
      <c r="A195">
        <v>2022</v>
      </c>
      <c r="B195" t="s">
        <v>135</v>
      </c>
      <c r="C195" t="s">
        <v>135</v>
      </c>
      <c r="D195" t="s">
        <v>757</v>
      </c>
      <c r="E195" s="23" t="s">
        <v>1343</v>
      </c>
      <c r="F195" t="s">
        <v>137</v>
      </c>
      <c r="G195">
        <v>151</v>
      </c>
      <c r="H195">
        <v>14</v>
      </c>
      <c r="I195">
        <v>18</v>
      </c>
      <c r="J195">
        <v>16</v>
      </c>
      <c r="K195">
        <v>10</v>
      </c>
      <c r="M195" t="s">
        <v>224</v>
      </c>
      <c r="N195" t="s">
        <v>55</v>
      </c>
      <c r="O195">
        <v>2750</v>
      </c>
      <c r="P195">
        <v>2750</v>
      </c>
      <c r="Y195" s="41" t="s">
        <v>237</v>
      </c>
      <c r="Z195">
        <v>1</v>
      </c>
      <c r="AA195" t="s">
        <v>222</v>
      </c>
      <c r="AB195" t="s">
        <v>57</v>
      </c>
      <c r="AC195" t="s">
        <v>235</v>
      </c>
      <c r="AD195">
        <v>29827</v>
      </c>
      <c r="AK195">
        <v>3</v>
      </c>
      <c r="AL195">
        <v>3</v>
      </c>
      <c r="AO195" s="61">
        <v>7250</v>
      </c>
      <c r="AP195" s="69">
        <f t="shared" si="6"/>
        <v>-7250</v>
      </c>
    </row>
    <row r="196" spans="1:42" x14ac:dyDescent="0.55000000000000004">
      <c r="A196">
        <v>2022</v>
      </c>
      <c r="B196" t="s">
        <v>135</v>
      </c>
      <c r="C196" t="s">
        <v>135</v>
      </c>
      <c r="D196" t="s">
        <v>758</v>
      </c>
      <c r="E196" s="23" t="s">
        <v>1343</v>
      </c>
      <c r="F196" t="s">
        <v>137</v>
      </c>
      <c r="G196">
        <v>152</v>
      </c>
      <c r="H196">
        <v>15</v>
      </c>
      <c r="I196">
        <v>18</v>
      </c>
      <c r="J196">
        <v>16</v>
      </c>
      <c r="K196">
        <v>10</v>
      </c>
      <c r="M196" t="s">
        <v>224</v>
      </c>
      <c r="N196" t="s">
        <v>55</v>
      </c>
      <c r="O196">
        <v>2750</v>
      </c>
      <c r="P196">
        <v>2750</v>
      </c>
      <c r="Y196" s="41" t="s">
        <v>237</v>
      </c>
      <c r="Z196">
        <v>1</v>
      </c>
      <c r="AA196" t="s">
        <v>222</v>
      </c>
      <c r="AB196" t="s">
        <v>57</v>
      </c>
      <c r="AC196" t="s">
        <v>235</v>
      </c>
      <c r="AD196">
        <v>29823</v>
      </c>
      <c r="AK196">
        <v>3</v>
      </c>
      <c r="AL196">
        <v>3</v>
      </c>
      <c r="AO196" s="61">
        <v>7250</v>
      </c>
      <c r="AP196" s="69">
        <f t="shared" si="6"/>
        <v>-7250</v>
      </c>
    </row>
    <row r="197" spans="1:42" x14ac:dyDescent="0.55000000000000004">
      <c r="A197">
        <v>2022</v>
      </c>
      <c r="B197" t="s">
        <v>135</v>
      </c>
      <c r="C197" t="s">
        <v>135</v>
      </c>
      <c r="D197" t="s">
        <v>758</v>
      </c>
      <c r="E197" s="23" t="s">
        <v>1343</v>
      </c>
      <c r="F197" t="s">
        <v>137</v>
      </c>
      <c r="G197">
        <v>153</v>
      </c>
      <c r="H197">
        <v>14</v>
      </c>
      <c r="I197">
        <v>18</v>
      </c>
      <c r="J197">
        <v>16</v>
      </c>
      <c r="K197">
        <v>10</v>
      </c>
      <c r="M197" t="s">
        <v>224</v>
      </c>
      <c r="N197" t="s">
        <v>55</v>
      </c>
      <c r="O197">
        <v>2750</v>
      </c>
      <c r="P197">
        <v>2750</v>
      </c>
      <c r="Y197" s="41" t="s">
        <v>237</v>
      </c>
      <c r="Z197">
        <v>1</v>
      </c>
      <c r="AA197" t="s">
        <v>222</v>
      </c>
      <c r="AB197" t="s">
        <v>57</v>
      </c>
      <c r="AC197" t="s">
        <v>235</v>
      </c>
      <c r="AD197">
        <v>29824</v>
      </c>
      <c r="AK197">
        <v>3</v>
      </c>
      <c r="AL197">
        <v>3</v>
      </c>
      <c r="AO197" s="61">
        <v>7250</v>
      </c>
      <c r="AP197" s="69">
        <f t="shared" ref="AP197:AP260" si="7">-AO197</f>
        <v>-7250</v>
      </c>
    </row>
    <row r="198" spans="1:42" x14ac:dyDescent="0.55000000000000004">
      <c r="A198">
        <v>2022</v>
      </c>
      <c r="B198" t="s">
        <v>72</v>
      </c>
      <c r="C198" t="s">
        <v>175</v>
      </c>
      <c r="D198" t="s">
        <v>246</v>
      </c>
      <c r="E198" s="23" t="s">
        <v>1343</v>
      </c>
      <c r="F198" t="s">
        <v>74</v>
      </c>
      <c r="G198">
        <v>20</v>
      </c>
      <c r="H198">
        <v>25</v>
      </c>
      <c r="I198">
        <v>32</v>
      </c>
      <c r="J198">
        <v>28</v>
      </c>
      <c r="K198">
        <v>10</v>
      </c>
      <c r="M198" t="s">
        <v>193</v>
      </c>
      <c r="N198" t="s">
        <v>55</v>
      </c>
      <c r="O198">
        <v>1600</v>
      </c>
      <c r="P198">
        <v>1600</v>
      </c>
      <c r="Y198" s="41" t="s">
        <v>237</v>
      </c>
      <c r="Z198">
        <v>1</v>
      </c>
      <c r="AA198" t="s">
        <v>222</v>
      </c>
      <c r="AB198" t="s">
        <v>57</v>
      </c>
      <c r="AC198" t="s">
        <v>235</v>
      </c>
      <c r="AD198">
        <v>29715</v>
      </c>
      <c r="AK198">
        <v>6</v>
      </c>
      <c r="AL198">
        <v>6</v>
      </c>
      <c r="AO198" s="61">
        <v>1500</v>
      </c>
      <c r="AP198" s="69">
        <f t="shared" si="7"/>
        <v>-1500</v>
      </c>
    </row>
    <row r="199" spans="1:42" x14ac:dyDescent="0.55000000000000004">
      <c r="A199">
        <v>2022</v>
      </c>
      <c r="B199" t="s">
        <v>72</v>
      </c>
      <c r="C199" t="s">
        <v>175</v>
      </c>
      <c r="D199" t="s">
        <v>247</v>
      </c>
      <c r="E199" s="23" t="s">
        <v>1343</v>
      </c>
      <c r="F199" t="s">
        <v>74</v>
      </c>
      <c r="G199">
        <v>21</v>
      </c>
      <c r="H199">
        <v>22</v>
      </c>
      <c r="I199">
        <v>30</v>
      </c>
      <c r="J199">
        <v>25</v>
      </c>
      <c r="K199">
        <v>10</v>
      </c>
      <c r="M199" t="s">
        <v>193</v>
      </c>
      <c r="N199" t="s">
        <v>55</v>
      </c>
      <c r="O199">
        <v>1750</v>
      </c>
      <c r="P199">
        <v>1750</v>
      </c>
      <c r="Y199" s="41" t="s">
        <v>237</v>
      </c>
      <c r="Z199">
        <v>1</v>
      </c>
      <c r="AA199" t="s">
        <v>222</v>
      </c>
      <c r="AB199" t="s">
        <v>57</v>
      </c>
      <c r="AC199" t="s">
        <v>235</v>
      </c>
      <c r="AD199">
        <v>29713</v>
      </c>
      <c r="AK199">
        <v>5</v>
      </c>
      <c r="AL199">
        <v>5</v>
      </c>
      <c r="AO199" s="61">
        <v>2250</v>
      </c>
      <c r="AP199" s="69">
        <f t="shared" si="7"/>
        <v>-2250</v>
      </c>
    </row>
    <row r="200" spans="1:42" x14ac:dyDescent="0.55000000000000004">
      <c r="A200">
        <v>2022</v>
      </c>
      <c r="B200" t="s">
        <v>231</v>
      </c>
      <c r="C200" t="s">
        <v>232</v>
      </c>
      <c r="D200" t="s">
        <v>238</v>
      </c>
      <c r="E200" s="23" t="s">
        <v>1343</v>
      </c>
      <c r="F200" t="s">
        <v>234</v>
      </c>
      <c r="G200">
        <v>2</v>
      </c>
      <c r="H200">
        <v>14</v>
      </c>
      <c r="I200">
        <v>22</v>
      </c>
      <c r="J200">
        <v>17</v>
      </c>
      <c r="K200">
        <v>10</v>
      </c>
      <c r="M200" t="s">
        <v>193</v>
      </c>
      <c r="N200" t="s">
        <v>55</v>
      </c>
      <c r="O200">
        <v>2600</v>
      </c>
      <c r="P200">
        <v>2600</v>
      </c>
      <c r="Y200" s="41"/>
      <c r="Z200">
        <v>2</v>
      </c>
      <c r="AA200" t="s">
        <v>239</v>
      </c>
      <c r="AB200" t="s">
        <v>57</v>
      </c>
      <c r="AC200" t="s">
        <v>235</v>
      </c>
      <c r="AD200">
        <v>30761</v>
      </c>
      <c r="AK200">
        <v>3</v>
      </c>
      <c r="AL200">
        <v>3</v>
      </c>
      <c r="AO200" s="61">
        <v>6500</v>
      </c>
      <c r="AP200" s="69">
        <f t="shared" si="7"/>
        <v>-6500</v>
      </c>
    </row>
    <row r="201" spans="1:42" x14ac:dyDescent="0.55000000000000004">
      <c r="A201">
        <v>2022</v>
      </c>
      <c r="B201" t="s">
        <v>231</v>
      </c>
      <c r="C201" t="s">
        <v>232</v>
      </c>
      <c r="D201" t="s">
        <v>240</v>
      </c>
      <c r="E201" s="23" t="s">
        <v>1343</v>
      </c>
      <c r="F201" t="s">
        <v>234</v>
      </c>
      <c r="G201">
        <v>3</v>
      </c>
      <c r="H201">
        <v>18</v>
      </c>
      <c r="I201">
        <v>24</v>
      </c>
      <c r="J201">
        <v>20</v>
      </c>
      <c r="K201">
        <v>10</v>
      </c>
      <c r="M201" t="s">
        <v>193</v>
      </c>
      <c r="N201" t="s">
        <v>55</v>
      </c>
      <c r="O201">
        <v>2200</v>
      </c>
      <c r="P201">
        <v>2200</v>
      </c>
      <c r="Y201" s="41" t="s">
        <v>237</v>
      </c>
      <c r="Z201">
        <v>2</v>
      </c>
      <c r="AA201" t="s">
        <v>239</v>
      </c>
      <c r="AB201" t="s">
        <v>57</v>
      </c>
      <c r="AC201" t="s">
        <v>235</v>
      </c>
      <c r="AD201">
        <v>30724</v>
      </c>
      <c r="AK201">
        <v>4</v>
      </c>
      <c r="AL201">
        <v>4</v>
      </c>
      <c r="AO201" s="61">
        <v>4500</v>
      </c>
      <c r="AP201" s="69">
        <f t="shared" si="7"/>
        <v>-4500</v>
      </c>
    </row>
    <row r="202" spans="1:42" x14ac:dyDescent="0.55000000000000004">
      <c r="A202">
        <v>2022</v>
      </c>
      <c r="B202" t="s">
        <v>231</v>
      </c>
      <c r="C202" t="s">
        <v>232</v>
      </c>
      <c r="D202" t="s">
        <v>241</v>
      </c>
      <c r="E202" s="23" t="s">
        <v>1343</v>
      </c>
      <c r="F202" t="s">
        <v>234</v>
      </c>
      <c r="G202">
        <v>1</v>
      </c>
      <c r="H202">
        <v>14</v>
      </c>
      <c r="I202">
        <v>22</v>
      </c>
      <c r="J202">
        <v>17</v>
      </c>
      <c r="K202">
        <v>10</v>
      </c>
      <c r="M202" t="s">
        <v>193</v>
      </c>
      <c r="N202" t="s">
        <v>55</v>
      </c>
      <c r="O202">
        <v>2600</v>
      </c>
      <c r="P202">
        <v>2600</v>
      </c>
      <c r="Y202" s="41"/>
      <c r="Z202">
        <v>2</v>
      </c>
      <c r="AA202" t="s">
        <v>239</v>
      </c>
      <c r="AB202" t="s">
        <v>57</v>
      </c>
      <c r="AC202" t="s">
        <v>235</v>
      </c>
      <c r="AD202">
        <v>30749</v>
      </c>
      <c r="AK202">
        <v>3</v>
      </c>
      <c r="AL202">
        <v>3</v>
      </c>
      <c r="AO202" s="61">
        <v>6500</v>
      </c>
      <c r="AP202" s="69">
        <f t="shared" si="7"/>
        <v>-6500</v>
      </c>
    </row>
    <row r="203" spans="1:42" x14ac:dyDescent="0.55000000000000004">
      <c r="A203">
        <v>2022</v>
      </c>
      <c r="B203" t="s">
        <v>50</v>
      </c>
      <c r="C203" t="s">
        <v>191</v>
      </c>
      <c r="D203" t="s">
        <v>1117</v>
      </c>
      <c r="E203" s="23" t="s">
        <v>1343</v>
      </c>
      <c r="F203" t="s">
        <v>53</v>
      </c>
      <c r="G203">
        <v>75</v>
      </c>
      <c r="H203">
        <v>12</v>
      </c>
      <c r="I203">
        <v>18</v>
      </c>
      <c r="J203">
        <v>14</v>
      </c>
      <c r="K203">
        <v>15</v>
      </c>
      <c r="M203" t="s">
        <v>193</v>
      </c>
      <c r="N203" t="s">
        <v>55</v>
      </c>
      <c r="O203">
        <v>3150</v>
      </c>
      <c r="P203">
        <v>3150</v>
      </c>
      <c r="Y203" s="41" t="s">
        <v>325</v>
      </c>
      <c r="Z203">
        <v>2</v>
      </c>
      <c r="AA203" t="s">
        <v>239</v>
      </c>
      <c r="AB203" t="s">
        <v>57</v>
      </c>
      <c r="AC203" t="s">
        <v>429</v>
      </c>
      <c r="AD203">
        <v>30185</v>
      </c>
      <c r="AK203">
        <v>2</v>
      </c>
      <c r="AL203">
        <v>2</v>
      </c>
      <c r="AO203" s="61">
        <v>9250</v>
      </c>
      <c r="AP203" s="69">
        <f t="shared" si="7"/>
        <v>-9250</v>
      </c>
    </row>
    <row r="204" spans="1:42" x14ac:dyDescent="0.55000000000000004">
      <c r="A204">
        <v>2022</v>
      </c>
      <c r="B204" t="s">
        <v>50</v>
      </c>
      <c r="C204" t="s">
        <v>191</v>
      </c>
      <c r="D204" t="s">
        <v>1118</v>
      </c>
      <c r="E204" s="23" t="s">
        <v>1343</v>
      </c>
      <c r="F204" t="s">
        <v>53</v>
      </c>
      <c r="G204">
        <v>40</v>
      </c>
      <c r="H204">
        <v>16</v>
      </c>
      <c r="I204">
        <v>26</v>
      </c>
      <c r="J204">
        <v>19</v>
      </c>
      <c r="K204">
        <v>15</v>
      </c>
      <c r="M204" t="s">
        <v>193</v>
      </c>
      <c r="N204" t="s">
        <v>55</v>
      </c>
      <c r="O204">
        <v>2350</v>
      </c>
      <c r="P204">
        <v>2350</v>
      </c>
      <c r="Y204" s="41" t="s">
        <v>237</v>
      </c>
      <c r="Z204">
        <v>2</v>
      </c>
      <c r="AA204" t="s">
        <v>239</v>
      </c>
      <c r="AB204" t="s">
        <v>57</v>
      </c>
      <c r="AC204" t="s">
        <v>429</v>
      </c>
      <c r="AD204">
        <v>29566</v>
      </c>
      <c r="AK204">
        <v>4</v>
      </c>
      <c r="AL204">
        <v>4</v>
      </c>
      <c r="AO204" s="61">
        <v>5250</v>
      </c>
      <c r="AP204" s="69">
        <f t="shared" si="7"/>
        <v>-5250</v>
      </c>
    </row>
    <row r="205" spans="1:42" x14ac:dyDescent="0.55000000000000004">
      <c r="A205">
        <v>2022</v>
      </c>
      <c r="B205" t="s">
        <v>373</v>
      </c>
      <c r="C205" t="s">
        <v>374</v>
      </c>
      <c r="D205" t="s">
        <v>384</v>
      </c>
      <c r="E205" s="23" t="s">
        <v>1343</v>
      </c>
      <c r="F205" t="s">
        <v>376</v>
      </c>
      <c r="G205">
        <v>165</v>
      </c>
      <c r="H205">
        <v>16</v>
      </c>
      <c r="I205">
        <v>23</v>
      </c>
      <c r="J205">
        <v>19</v>
      </c>
      <c r="K205">
        <v>10</v>
      </c>
      <c r="M205" t="s">
        <v>224</v>
      </c>
      <c r="N205" t="s">
        <v>55</v>
      </c>
      <c r="O205">
        <v>2350</v>
      </c>
      <c r="P205">
        <v>2350</v>
      </c>
      <c r="Y205" s="41" t="s">
        <v>237</v>
      </c>
      <c r="Z205">
        <v>2</v>
      </c>
      <c r="AA205" t="s">
        <v>239</v>
      </c>
      <c r="AB205" t="s">
        <v>57</v>
      </c>
      <c r="AC205" t="s">
        <v>235</v>
      </c>
      <c r="AD205">
        <v>30177</v>
      </c>
      <c r="AK205">
        <v>4</v>
      </c>
      <c r="AL205">
        <v>4</v>
      </c>
      <c r="AO205" s="61">
        <v>5250</v>
      </c>
      <c r="AP205" s="69">
        <f t="shared" si="7"/>
        <v>-5250</v>
      </c>
    </row>
    <row r="206" spans="1:42" x14ac:dyDescent="0.55000000000000004">
      <c r="A206">
        <v>2022</v>
      </c>
      <c r="B206" t="s">
        <v>174</v>
      </c>
      <c r="C206" t="s">
        <v>211</v>
      </c>
      <c r="D206" t="s">
        <v>824</v>
      </c>
      <c r="E206" s="23" t="s">
        <v>1343</v>
      </c>
      <c r="F206" t="s">
        <v>177</v>
      </c>
      <c r="G206">
        <v>94</v>
      </c>
      <c r="H206">
        <v>15</v>
      </c>
      <c r="I206">
        <v>25</v>
      </c>
      <c r="J206">
        <v>18</v>
      </c>
      <c r="K206">
        <v>15</v>
      </c>
      <c r="M206" t="s">
        <v>224</v>
      </c>
      <c r="N206" t="s">
        <v>55</v>
      </c>
      <c r="O206">
        <v>2450</v>
      </c>
      <c r="P206">
        <v>2450</v>
      </c>
      <c r="Y206" s="41" t="s">
        <v>325</v>
      </c>
      <c r="Z206">
        <v>2</v>
      </c>
      <c r="AA206" t="s">
        <v>239</v>
      </c>
      <c r="AB206" t="s">
        <v>57</v>
      </c>
      <c r="AC206" t="s">
        <v>235</v>
      </c>
      <c r="AD206">
        <v>30455</v>
      </c>
      <c r="AK206">
        <v>3</v>
      </c>
      <c r="AL206">
        <v>3</v>
      </c>
      <c r="AO206" s="61">
        <v>5750</v>
      </c>
      <c r="AP206" s="69">
        <f t="shared" si="7"/>
        <v>-5750</v>
      </c>
    </row>
    <row r="207" spans="1:42" x14ac:dyDescent="0.55000000000000004">
      <c r="A207">
        <v>2022</v>
      </c>
      <c r="B207" t="s">
        <v>118</v>
      </c>
      <c r="C207" t="s">
        <v>118</v>
      </c>
      <c r="D207" t="s">
        <v>1119</v>
      </c>
      <c r="E207" s="23" t="s">
        <v>1343</v>
      </c>
      <c r="F207" t="s">
        <v>120</v>
      </c>
      <c r="G207">
        <v>232</v>
      </c>
      <c r="H207">
        <v>14</v>
      </c>
      <c r="I207">
        <v>21</v>
      </c>
      <c r="J207">
        <v>16</v>
      </c>
      <c r="K207">
        <v>10</v>
      </c>
      <c r="M207" t="s">
        <v>224</v>
      </c>
      <c r="N207" t="s">
        <v>55</v>
      </c>
      <c r="O207">
        <v>2750</v>
      </c>
      <c r="P207">
        <v>2750</v>
      </c>
      <c r="Y207" s="41" t="s">
        <v>237</v>
      </c>
      <c r="Z207">
        <v>2</v>
      </c>
      <c r="AA207" t="s">
        <v>239</v>
      </c>
      <c r="AB207" t="s">
        <v>57</v>
      </c>
      <c r="AC207" t="s">
        <v>235</v>
      </c>
      <c r="AD207">
        <v>31433</v>
      </c>
      <c r="AK207">
        <v>3</v>
      </c>
      <c r="AL207">
        <v>3</v>
      </c>
      <c r="AO207" s="61">
        <v>7250</v>
      </c>
      <c r="AP207" s="69">
        <f t="shared" si="7"/>
        <v>-7250</v>
      </c>
    </row>
    <row r="208" spans="1:42" x14ac:dyDescent="0.55000000000000004">
      <c r="A208">
        <v>2022</v>
      </c>
      <c r="B208" t="s">
        <v>118</v>
      </c>
      <c r="C208" t="s">
        <v>118</v>
      </c>
      <c r="D208" t="s">
        <v>1120</v>
      </c>
      <c r="E208" s="23" t="s">
        <v>1343</v>
      </c>
      <c r="F208" t="s">
        <v>120</v>
      </c>
      <c r="G208">
        <v>231</v>
      </c>
      <c r="H208">
        <v>14</v>
      </c>
      <c r="I208">
        <v>21</v>
      </c>
      <c r="J208">
        <v>16</v>
      </c>
      <c r="K208">
        <v>10</v>
      </c>
      <c r="M208" t="s">
        <v>224</v>
      </c>
      <c r="N208" t="s">
        <v>55</v>
      </c>
      <c r="O208">
        <v>2750</v>
      </c>
      <c r="P208">
        <v>2750</v>
      </c>
      <c r="Y208" s="41" t="s">
        <v>237</v>
      </c>
      <c r="Z208">
        <v>2</v>
      </c>
      <c r="AA208" t="s">
        <v>239</v>
      </c>
      <c r="AB208" t="s">
        <v>57</v>
      </c>
      <c r="AC208" t="s">
        <v>235</v>
      </c>
      <c r="AD208">
        <v>31432</v>
      </c>
      <c r="AK208">
        <v>3</v>
      </c>
      <c r="AL208">
        <v>3</v>
      </c>
      <c r="AO208" s="61">
        <v>7250</v>
      </c>
      <c r="AP208" s="69">
        <f t="shared" si="7"/>
        <v>-7250</v>
      </c>
    </row>
    <row r="209" spans="1:42" x14ac:dyDescent="0.55000000000000004">
      <c r="A209">
        <v>2022</v>
      </c>
      <c r="B209" t="s">
        <v>72</v>
      </c>
      <c r="C209" t="s">
        <v>125</v>
      </c>
      <c r="D209" t="s">
        <v>248</v>
      </c>
      <c r="E209" s="23" t="s">
        <v>1343</v>
      </c>
      <c r="F209" t="s">
        <v>74</v>
      </c>
      <c r="G209">
        <v>36</v>
      </c>
      <c r="H209">
        <v>29</v>
      </c>
      <c r="I209">
        <v>38</v>
      </c>
      <c r="J209">
        <v>32</v>
      </c>
      <c r="K209">
        <v>10</v>
      </c>
      <c r="M209" t="s">
        <v>193</v>
      </c>
      <c r="N209" t="s">
        <v>55</v>
      </c>
      <c r="O209">
        <v>1400</v>
      </c>
      <c r="P209">
        <v>1400</v>
      </c>
      <c r="Y209" s="41" t="s">
        <v>237</v>
      </c>
      <c r="Z209">
        <v>2</v>
      </c>
      <c r="AA209" t="s">
        <v>239</v>
      </c>
      <c r="AB209" t="s">
        <v>57</v>
      </c>
      <c r="AC209" t="s">
        <v>235</v>
      </c>
      <c r="AD209">
        <v>29019</v>
      </c>
      <c r="AK209">
        <v>7</v>
      </c>
      <c r="AL209">
        <v>7</v>
      </c>
      <c r="AO209" s="61">
        <v>500</v>
      </c>
      <c r="AP209" s="69">
        <f t="shared" si="7"/>
        <v>-500</v>
      </c>
    </row>
    <row r="210" spans="1:42" x14ac:dyDescent="0.55000000000000004">
      <c r="A210">
        <v>2022</v>
      </c>
      <c r="B210" t="s">
        <v>72</v>
      </c>
      <c r="C210" t="s">
        <v>125</v>
      </c>
      <c r="D210" t="s">
        <v>248</v>
      </c>
      <c r="E210" s="23" t="s">
        <v>1343</v>
      </c>
      <c r="F210" t="s">
        <v>74</v>
      </c>
      <c r="G210">
        <v>37</v>
      </c>
      <c r="H210">
        <v>27</v>
      </c>
      <c r="I210">
        <v>37</v>
      </c>
      <c r="J210">
        <v>31</v>
      </c>
      <c r="K210">
        <v>10</v>
      </c>
      <c r="M210" t="s">
        <v>193</v>
      </c>
      <c r="N210" t="s">
        <v>55</v>
      </c>
      <c r="O210">
        <v>1450</v>
      </c>
      <c r="P210">
        <v>1450</v>
      </c>
      <c r="Y210" s="41" t="s">
        <v>237</v>
      </c>
      <c r="Z210">
        <v>2</v>
      </c>
      <c r="AA210" t="s">
        <v>239</v>
      </c>
      <c r="AB210" t="s">
        <v>57</v>
      </c>
      <c r="AC210" t="s">
        <v>235</v>
      </c>
      <c r="AD210">
        <v>29020</v>
      </c>
      <c r="AK210">
        <v>7</v>
      </c>
      <c r="AL210">
        <v>7</v>
      </c>
      <c r="AO210" s="61">
        <v>750</v>
      </c>
      <c r="AP210" s="69">
        <f t="shared" si="7"/>
        <v>-750</v>
      </c>
    </row>
    <row r="211" spans="1:42" x14ac:dyDescent="0.55000000000000004">
      <c r="A211">
        <v>2022</v>
      </c>
      <c r="B211" t="s">
        <v>72</v>
      </c>
      <c r="C211" t="s">
        <v>125</v>
      </c>
      <c r="D211" t="s">
        <v>249</v>
      </c>
      <c r="E211" s="23" t="s">
        <v>1343</v>
      </c>
      <c r="F211" t="s">
        <v>74</v>
      </c>
      <c r="G211">
        <v>58</v>
      </c>
      <c r="H211">
        <v>27</v>
      </c>
      <c r="I211">
        <v>36</v>
      </c>
      <c r="J211">
        <v>30</v>
      </c>
      <c r="K211">
        <v>10</v>
      </c>
      <c r="M211" t="s">
        <v>193</v>
      </c>
      <c r="N211" t="s">
        <v>55</v>
      </c>
      <c r="O211">
        <v>1500</v>
      </c>
      <c r="P211">
        <v>1500</v>
      </c>
      <c r="Y211" s="41" t="s">
        <v>237</v>
      </c>
      <c r="Z211">
        <v>2</v>
      </c>
      <c r="AA211" t="s">
        <v>239</v>
      </c>
      <c r="AB211" t="s">
        <v>57</v>
      </c>
      <c r="AC211" t="s">
        <v>235</v>
      </c>
      <c r="AD211">
        <v>29095</v>
      </c>
      <c r="AK211">
        <v>6</v>
      </c>
      <c r="AL211">
        <v>6</v>
      </c>
      <c r="AO211" s="61">
        <v>1000</v>
      </c>
      <c r="AP211" s="69">
        <f t="shared" si="7"/>
        <v>-1000</v>
      </c>
    </row>
    <row r="212" spans="1:42" x14ac:dyDescent="0.55000000000000004">
      <c r="A212">
        <v>2022</v>
      </c>
      <c r="B212" t="s">
        <v>72</v>
      </c>
      <c r="C212" t="s">
        <v>125</v>
      </c>
      <c r="D212" t="s">
        <v>249</v>
      </c>
      <c r="E212" s="23" t="s">
        <v>1343</v>
      </c>
      <c r="F212" t="s">
        <v>74</v>
      </c>
      <c r="G212">
        <v>59</v>
      </c>
      <c r="H212">
        <v>23</v>
      </c>
      <c r="I212">
        <v>33</v>
      </c>
      <c r="J212">
        <v>26</v>
      </c>
      <c r="K212">
        <v>10</v>
      </c>
      <c r="M212" t="s">
        <v>193</v>
      </c>
      <c r="N212" t="s">
        <v>55</v>
      </c>
      <c r="O212">
        <v>1700</v>
      </c>
      <c r="P212">
        <v>1700</v>
      </c>
      <c r="Y212" s="41" t="s">
        <v>237</v>
      </c>
      <c r="Z212">
        <v>2</v>
      </c>
      <c r="AA212" t="s">
        <v>239</v>
      </c>
      <c r="AB212" t="s">
        <v>57</v>
      </c>
      <c r="AC212" t="s">
        <v>235</v>
      </c>
      <c r="AD212">
        <v>29028</v>
      </c>
      <c r="AK212">
        <v>5</v>
      </c>
      <c r="AL212">
        <v>5</v>
      </c>
      <c r="AO212" s="61">
        <v>2000</v>
      </c>
      <c r="AP212" s="69">
        <f t="shared" si="7"/>
        <v>-2000</v>
      </c>
    </row>
    <row r="213" spans="1:42" x14ac:dyDescent="0.55000000000000004">
      <c r="A213">
        <v>2022</v>
      </c>
      <c r="B213" t="s">
        <v>72</v>
      </c>
      <c r="C213" t="s">
        <v>125</v>
      </c>
      <c r="D213" t="s">
        <v>250</v>
      </c>
      <c r="E213" s="23" t="s">
        <v>1343</v>
      </c>
      <c r="F213" t="s">
        <v>74</v>
      </c>
      <c r="G213">
        <v>82</v>
      </c>
      <c r="H213">
        <v>24</v>
      </c>
      <c r="I213">
        <v>33</v>
      </c>
      <c r="J213">
        <v>28</v>
      </c>
      <c r="K213">
        <v>10</v>
      </c>
      <c r="M213" t="s">
        <v>193</v>
      </c>
      <c r="N213" t="s">
        <v>55</v>
      </c>
      <c r="O213">
        <v>1600</v>
      </c>
      <c r="P213">
        <v>1600</v>
      </c>
      <c r="Y213" s="41" t="s">
        <v>237</v>
      </c>
      <c r="Z213">
        <v>2</v>
      </c>
      <c r="AA213" t="s">
        <v>239</v>
      </c>
      <c r="AB213" t="s">
        <v>57</v>
      </c>
      <c r="AC213" t="s">
        <v>235</v>
      </c>
      <c r="AD213">
        <v>29082</v>
      </c>
      <c r="AK213">
        <v>6</v>
      </c>
      <c r="AL213">
        <v>6</v>
      </c>
      <c r="AO213" s="61">
        <v>1500</v>
      </c>
      <c r="AP213" s="69">
        <f t="shared" si="7"/>
        <v>-1500</v>
      </c>
    </row>
    <row r="214" spans="1:42" x14ac:dyDescent="0.55000000000000004">
      <c r="A214">
        <v>2022</v>
      </c>
      <c r="B214" t="s">
        <v>135</v>
      </c>
      <c r="C214" t="s">
        <v>135</v>
      </c>
      <c r="D214" t="s">
        <v>759</v>
      </c>
      <c r="E214" s="23" t="s">
        <v>1343</v>
      </c>
      <c r="F214" t="s">
        <v>137</v>
      </c>
      <c r="G214">
        <v>102</v>
      </c>
      <c r="H214">
        <v>18</v>
      </c>
      <c r="I214">
        <v>24</v>
      </c>
      <c r="J214">
        <v>20</v>
      </c>
      <c r="K214">
        <v>10</v>
      </c>
      <c r="M214" t="s">
        <v>224</v>
      </c>
      <c r="N214" t="s">
        <v>55</v>
      </c>
      <c r="O214">
        <v>2200</v>
      </c>
      <c r="P214">
        <v>2200</v>
      </c>
      <c r="Y214" s="41" t="s">
        <v>237</v>
      </c>
      <c r="Z214">
        <v>2</v>
      </c>
      <c r="AA214" t="s">
        <v>239</v>
      </c>
      <c r="AB214" t="s">
        <v>57</v>
      </c>
      <c r="AC214" t="s">
        <v>235</v>
      </c>
      <c r="AD214">
        <v>29969</v>
      </c>
      <c r="AK214">
        <v>4</v>
      </c>
      <c r="AL214">
        <v>4</v>
      </c>
      <c r="AO214" s="61">
        <v>4500</v>
      </c>
      <c r="AP214" s="69">
        <f t="shared" si="7"/>
        <v>-4500</v>
      </c>
    </row>
    <row r="215" spans="1:42" x14ac:dyDescent="0.55000000000000004">
      <c r="A215">
        <v>2022</v>
      </c>
      <c r="B215" t="s">
        <v>135</v>
      </c>
      <c r="C215" t="s">
        <v>135</v>
      </c>
      <c r="D215" t="s">
        <v>760</v>
      </c>
      <c r="E215" s="23" t="s">
        <v>1343</v>
      </c>
      <c r="F215" t="s">
        <v>137</v>
      </c>
      <c r="G215">
        <v>116</v>
      </c>
      <c r="H215">
        <v>18</v>
      </c>
      <c r="I215">
        <v>24</v>
      </c>
      <c r="J215">
        <v>20</v>
      </c>
      <c r="K215">
        <v>10</v>
      </c>
      <c r="M215" t="s">
        <v>224</v>
      </c>
      <c r="N215" t="s">
        <v>55</v>
      </c>
      <c r="O215">
        <v>2200</v>
      </c>
      <c r="P215">
        <v>2200</v>
      </c>
      <c r="Y215" s="41" t="s">
        <v>237</v>
      </c>
      <c r="Z215">
        <v>2</v>
      </c>
      <c r="AA215" t="s">
        <v>239</v>
      </c>
      <c r="AB215" t="s">
        <v>57</v>
      </c>
      <c r="AC215" t="s">
        <v>235</v>
      </c>
      <c r="AD215">
        <v>29980</v>
      </c>
      <c r="AK215">
        <v>4</v>
      </c>
      <c r="AL215">
        <v>4</v>
      </c>
      <c r="AO215" s="61">
        <v>4500</v>
      </c>
      <c r="AP215" s="69">
        <f t="shared" si="7"/>
        <v>-4500</v>
      </c>
    </row>
    <row r="216" spans="1:42" x14ac:dyDescent="0.55000000000000004">
      <c r="A216">
        <v>2022</v>
      </c>
      <c r="B216" t="s">
        <v>135</v>
      </c>
      <c r="C216" t="s">
        <v>135</v>
      </c>
      <c r="D216" t="s">
        <v>761</v>
      </c>
      <c r="E216" s="23" t="s">
        <v>1343</v>
      </c>
      <c r="F216" t="s">
        <v>137</v>
      </c>
      <c r="G216">
        <v>118</v>
      </c>
      <c r="H216">
        <v>18</v>
      </c>
      <c r="I216">
        <v>24</v>
      </c>
      <c r="J216">
        <v>20</v>
      </c>
      <c r="K216">
        <v>10</v>
      </c>
      <c r="M216" t="s">
        <v>224</v>
      </c>
      <c r="N216" t="s">
        <v>55</v>
      </c>
      <c r="O216">
        <v>2200</v>
      </c>
      <c r="P216">
        <v>2200</v>
      </c>
      <c r="Y216" s="41" t="s">
        <v>237</v>
      </c>
      <c r="Z216">
        <v>2</v>
      </c>
      <c r="AA216" t="s">
        <v>239</v>
      </c>
      <c r="AB216" t="s">
        <v>57</v>
      </c>
      <c r="AC216" t="s">
        <v>235</v>
      </c>
      <c r="AD216">
        <v>29979</v>
      </c>
      <c r="AK216">
        <v>4</v>
      </c>
      <c r="AL216">
        <v>4</v>
      </c>
      <c r="AO216" s="61">
        <v>4500</v>
      </c>
      <c r="AP216" s="69">
        <f t="shared" si="7"/>
        <v>-4500</v>
      </c>
    </row>
    <row r="217" spans="1:42" x14ac:dyDescent="0.55000000000000004">
      <c r="A217">
        <v>2022</v>
      </c>
      <c r="B217" t="s">
        <v>135</v>
      </c>
      <c r="C217" t="s">
        <v>135</v>
      </c>
      <c r="D217" t="s">
        <v>762</v>
      </c>
      <c r="E217" s="23" t="s">
        <v>1343</v>
      </c>
      <c r="F217" t="s">
        <v>137</v>
      </c>
      <c r="G217">
        <v>134</v>
      </c>
      <c r="H217">
        <v>17</v>
      </c>
      <c r="I217">
        <v>23</v>
      </c>
      <c r="J217">
        <v>19</v>
      </c>
      <c r="K217">
        <v>10</v>
      </c>
      <c r="M217" t="s">
        <v>224</v>
      </c>
      <c r="N217" t="s">
        <v>55</v>
      </c>
      <c r="O217">
        <v>2350</v>
      </c>
      <c r="P217">
        <v>2350</v>
      </c>
      <c r="Y217" s="41" t="s">
        <v>237</v>
      </c>
      <c r="Z217">
        <v>2</v>
      </c>
      <c r="AA217" t="s">
        <v>239</v>
      </c>
      <c r="AB217" t="s">
        <v>57</v>
      </c>
      <c r="AC217" t="s">
        <v>235</v>
      </c>
      <c r="AD217">
        <v>30941</v>
      </c>
      <c r="AK217">
        <v>4</v>
      </c>
      <c r="AL217">
        <v>4</v>
      </c>
      <c r="AO217" s="61">
        <v>5250</v>
      </c>
      <c r="AP217" s="69">
        <f t="shared" si="7"/>
        <v>-5250</v>
      </c>
    </row>
    <row r="218" spans="1:42" x14ac:dyDescent="0.55000000000000004">
      <c r="A218">
        <v>2022</v>
      </c>
      <c r="B218" t="s">
        <v>135</v>
      </c>
      <c r="C218" t="s">
        <v>135</v>
      </c>
      <c r="D218" t="s">
        <v>762</v>
      </c>
      <c r="E218" s="23" t="s">
        <v>1343</v>
      </c>
      <c r="F218" t="s">
        <v>137</v>
      </c>
      <c r="G218">
        <v>135</v>
      </c>
      <c r="H218">
        <v>17</v>
      </c>
      <c r="I218">
        <v>23</v>
      </c>
      <c r="J218">
        <v>19</v>
      </c>
      <c r="K218">
        <v>10</v>
      </c>
      <c r="M218" t="s">
        <v>224</v>
      </c>
      <c r="N218" t="s">
        <v>55</v>
      </c>
      <c r="O218">
        <v>2350</v>
      </c>
      <c r="P218">
        <v>2350</v>
      </c>
      <c r="Y218" s="41" t="s">
        <v>237</v>
      </c>
      <c r="Z218">
        <v>2</v>
      </c>
      <c r="AA218" t="s">
        <v>239</v>
      </c>
      <c r="AB218" t="s">
        <v>57</v>
      </c>
      <c r="AC218" t="s">
        <v>235</v>
      </c>
      <c r="AD218">
        <v>30942</v>
      </c>
      <c r="AK218">
        <v>4</v>
      </c>
      <c r="AL218">
        <v>4</v>
      </c>
      <c r="AO218" s="61">
        <v>5250</v>
      </c>
      <c r="AP218" s="69">
        <f t="shared" si="7"/>
        <v>-5250</v>
      </c>
    </row>
    <row r="219" spans="1:42" x14ac:dyDescent="0.55000000000000004">
      <c r="A219">
        <v>2022</v>
      </c>
      <c r="B219" t="s">
        <v>135</v>
      </c>
      <c r="C219" t="s">
        <v>135</v>
      </c>
      <c r="D219" t="s">
        <v>763</v>
      </c>
      <c r="E219" s="23" t="s">
        <v>1343</v>
      </c>
      <c r="F219" t="s">
        <v>137</v>
      </c>
      <c r="G219">
        <v>136</v>
      </c>
      <c r="H219">
        <v>17</v>
      </c>
      <c r="I219">
        <v>22</v>
      </c>
      <c r="J219">
        <v>19</v>
      </c>
      <c r="K219">
        <v>10</v>
      </c>
      <c r="M219" t="s">
        <v>224</v>
      </c>
      <c r="N219" t="s">
        <v>55</v>
      </c>
      <c r="O219">
        <v>2350</v>
      </c>
      <c r="P219">
        <v>2350</v>
      </c>
      <c r="Y219" s="41" t="s">
        <v>237</v>
      </c>
      <c r="Z219">
        <v>2</v>
      </c>
      <c r="AA219" t="s">
        <v>239</v>
      </c>
      <c r="AB219" t="s">
        <v>57</v>
      </c>
      <c r="AC219" t="s">
        <v>235</v>
      </c>
      <c r="AD219">
        <v>30946</v>
      </c>
      <c r="AK219">
        <v>4</v>
      </c>
      <c r="AL219">
        <v>4</v>
      </c>
      <c r="AO219" s="61">
        <v>5250</v>
      </c>
      <c r="AP219" s="69">
        <f t="shared" si="7"/>
        <v>-5250</v>
      </c>
    </row>
    <row r="220" spans="1:42" x14ac:dyDescent="0.55000000000000004">
      <c r="A220">
        <v>2022</v>
      </c>
      <c r="B220" t="s">
        <v>135</v>
      </c>
      <c r="C220" t="s">
        <v>135</v>
      </c>
      <c r="D220" t="s">
        <v>763</v>
      </c>
      <c r="E220" s="23" t="s">
        <v>1343</v>
      </c>
      <c r="F220" t="s">
        <v>137</v>
      </c>
      <c r="G220">
        <v>137</v>
      </c>
      <c r="H220">
        <v>16</v>
      </c>
      <c r="I220">
        <v>23</v>
      </c>
      <c r="J220">
        <v>19</v>
      </c>
      <c r="K220">
        <v>10</v>
      </c>
      <c r="M220" t="s">
        <v>224</v>
      </c>
      <c r="N220" t="s">
        <v>55</v>
      </c>
      <c r="O220">
        <v>2350</v>
      </c>
      <c r="P220">
        <v>2350</v>
      </c>
      <c r="Y220" s="41" t="s">
        <v>237</v>
      </c>
      <c r="Z220">
        <v>2</v>
      </c>
      <c r="AA220" t="s">
        <v>239</v>
      </c>
      <c r="AB220" t="s">
        <v>57</v>
      </c>
      <c r="AC220" t="s">
        <v>235</v>
      </c>
      <c r="AD220">
        <v>30945</v>
      </c>
      <c r="AK220">
        <v>4</v>
      </c>
      <c r="AL220">
        <v>4</v>
      </c>
      <c r="AO220" s="61">
        <v>5250</v>
      </c>
      <c r="AP220" s="69">
        <f t="shared" si="7"/>
        <v>-5250</v>
      </c>
    </row>
    <row r="221" spans="1:42" x14ac:dyDescent="0.55000000000000004">
      <c r="A221">
        <v>2022</v>
      </c>
      <c r="B221" t="s">
        <v>135</v>
      </c>
      <c r="C221" t="s">
        <v>135</v>
      </c>
      <c r="D221" t="s">
        <v>764</v>
      </c>
      <c r="E221" s="23" t="s">
        <v>1343</v>
      </c>
      <c r="F221" t="s">
        <v>137</v>
      </c>
      <c r="G221">
        <v>112</v>
      </c>
      <c r="H221">
        <v>18</v>
      </c>
      <c r="I221">
        <v>23</v>
      </c>
      <c r="J221">
        <v>20</v>
      </c>
      <c r="K221">
        <v>10</v>
      </c>
      <c r="M221" t="s">
        <v>224</v>
      </c>
      <c r="N221" t="s">
        <v>55</v>
      </c>
      <c r="O221">
        <v>2200</v>
      </c>
      <c r="P221">
        <v>2200</v>
      </c>
      <c r="Y221" s="41" t="s">
        <v>237</v>
      </c>
      <c r="Z221">
        <v>2</v>
      </c>
      <c r="AA221" t="s">
        <v>239</v>
      </c>
      <c r="AB221" t="s">
        <v>57</v>
      </c>
      <c r="AC221" t="s">
        <v>235</v>
      </c>
      <c r="AD221">
        <v>29976</v>
      </c>
      <c r="AK221">
        <v>4</v>
      </c>
      <c r="AL221">
        <v>4</v>
      </c>
      <c r="AO221" s="61">
        <v>4500</v>
      </c>
      <c r="AP221" s="69">
        <f t="shared" si="7"/>
        <v>-4500</v>
      </c>
    </row>
    <row r="222" spans="1:42" x14ac:dyDescent="0.55000000000000004">
      <c r="A222">
        <v>2022</v>
      </c>
      <c r="B222" t="s">
        <v>135</v>
      </c>
      <c r="C222" t="s">
        <v>135</v>
      </c>
      <c r="D222" t="s">
        <v>764</v>
      </c>
      <c r="E222" s="23" t="s">
        <v>1343</v>
      </c>
      <c r="F222" t="s">
        <v>137</v>
      </c>
      <c r="G222">
        <v>111</v>
      </c>
      <c r="H222">
        <v>17</v>
      </c>
      <c r="I222">
        <v>25</v>
      </c>
      <c r="J222">
        <v>20</v>
      </c>
      <c r="K222">
        <v>10</v>
      </c>
      <c r="M222" t="s">
        <v>224</v>
      </c>
      <c r="N222" t="s">
        <v>55</v>
      </c>
      <c r="O222">
        <v>2200</v>
      </c>
      <c r="P222">
        <v>2200</v>
      </c>
      <c r="Y222" s="41" t="s">
        <v>237</v>
      </c>
      <c r="Z222">
        <v>2</v>
      </c>
      <c r="AA222" t="s">
        <v>239</v>
      </c>
      <c r="AB222" t="s">
        <v>57</v>
      </c>
      <c r="AC222" t="s">
        <v>235</v>
      </c>
      <c r="AD222">
        <v>29975</v>
      </c>
      <c r="AK222">
        <v>4</v>
      </c>
      <c r="AL222">
        <v>4</v>
      </c>
      <c r="AO222" s="61">
        <v>4500</v>
      </c>
      <c r="AP222" s="69">
        <f t="shared" si="7"/>
        <v>-4500</v>
      </c>
    </row>
    <row r="223" spans="1:42" x14ac:dyDescent="0.55000000000000004">
      <c r="A223">
        <v>2022</v>
      </c>
      <c r="B223" t="s">
        <v>135</v>
      </c>
      <c r="C223" t="s">
        <v>135</v>
      </c>
      <c r="D223" t="s">
        <v>765</v>
      </c>
      <c r="E223" s="23" t="s">
        <v>1343</v>
      </c>
      <c r="F223" t="s">
        <v>137</v>
      </c>
      <c r="G223">
        <v>114</v>
      </c>
      <c r="H223">
        <v>18</v>
      </c>
      <c r="I223">
        <v>23</v>
      </c>
      <c r="J223">
        <v>20</v>
      </c>
      <c r="K223">
        <v>10</v>
      </c>
      <c r="M223" t="s">
        <v>224</v>
      </c>
      <c r="N223" t="s">
        <v>55</v>
      </c>
      <c r="O223">
        <v>2200</v>
      </c>
      <c r="P223">
        <v>2200</v>
      </c>
      <c r="Y223" s="41" t="s">
        <v>237</v>
      </c>
      <c r="Z223">
        <v>2</v>
      </c>
      <c r="AA223" t="s">
        <v>239</v>
      </c>
      <c r="AB223" t="s">
        <v>57</v>
      </c>
      <c r="AC223" t="s">
        <v>235</v>
      </c>
      <c r="AD223">
        <v>29978</v>
      </c>
      <c r="AK223">
        <v>4</v>
      </c>
      <c r="AL223">
        <v>4</v>
      </c>
      <c r="AO223" s="61">
        <v>4500</v>
      </c>
      <c r="AP223" s="69">
        <f t="shared" si="7"/>
        <v>-4500</v>
      </c>
    </row>
    <row r="224" spans="1:42" x14ac:dyDescent="0.55000000000000004">
      <c r="A224">
        <v>2022</v>
      </c>
      <c r="B224" t="s">
        <v>135</v>
      </c>
      <c r="C224" t="s">
        <v>135</v>
      </c>
      <c r="D224" t="s">
        <v>765</v>
      </c>
      <c r="E224" s="23" t="s">
        <v>1343</v>
      </c>
      <c r="F224" t="s">
        <v>137</v>
      </c>
      <c r="G224">
        <v>113</v>
      </c>
      <c r="H224">
        <v>17</v>
      </c>
      <c r="I224">
        <v>24</v>
      </c>
      <c r="J224">
        <v>20</v>
      </c>
      <c r="K224">
        <v>10</v>
      </c>
      <c r="M224" t="s">
        <v>224</v>
      </c>
      <c r="N224" t="s">
        <v>55</v>
      </c>
      <c r="O224">
        <v>2200</v>
      </c>
      <c r="P224">
        <v>2200</v>
      </c>
      <c r="Y224" s="41" t="s">
        <v>237</v>
      </c>
      <c r="Z224">
        <v>2</v>
      </c>
      <c r="AA224" t="s">
        <v>239</v>
      </c>
      <c r="AB224" t="s">
        <v>57</v>
      </c>
      <c r="AC224" t="s">
        <v>235</v>
      </c>
      <c r="AD224">
        <v>29977</v>
      </c>
      <c r="AK224">
        <v>4</v>
      </c>
      <c r="AL224">
        <v>4</v>
      </c>
      <c r="AO224" s="61">
        <v>4500</v>
      </c>
      <c r="AP224" s="69">
        <f t="shared" si="7"/>
        <v>-4500</v>
      </c>
    </row>
    <row r="225" spans="1:42" x14ac:dyDescent="0.55000000000000004">
      <c r="A225">
        <v>2022</v>
      </c>
      <c r="B225" t="s">
        <v>135</v>
      </c>
      <c r="C225" t="s">
        <v>135</v>
      </c>
      <c r="D225" t="s">
        <v>766</v>
      </c>
      <c r="E225" s="23" t="s">
        <v>1343</v>
      </c>
      <c r="F225" t="s">
        <v>137</v>
      </c>
      <c r="G225">
        <v>104</v>
      </c>
      <c r="H225">
        <v>18</v>
      </c>
      <c r="I225">
        <v>24</v>
      </c>
      <c r="J225">
        <v>20</v>
      </c>
      <c r="K225">
        <v>10</v>
      </c>
      <c r="M225" t="s">
        <v>224</v>
      </c>
      <c r="N225" t="s">
        <v>55</v>
      </c>
      <c r="O225">
        <v>2200</v>
      </c>
      <c r="P225">
        <v>2200</v>
      </c>
      <c r="Y225" s="41" t="s">
        <v>237</v>
      </c>
      <c r="Z225">
        <v>2</v>
      </c>
      <c r="AA225" t="s">
        <v>239</v>
      </c>
      <c r="AB225" t="s">
        <v>57</v>
      </c>
      <c r="AC225" t="s">
        <v>235</v>
      </c>
      <c r="AD225">
        <v>29970</v>
      </c>
      <c r="AK225">
        <v>4</v>
      </c>
      <c r="AL225">
        <v>4</v>
      </c>
      <c r="AO225" s="61">
        <v>4500</v>
      </c>
      <c r="AP225" s="69">
        <f t="shared" si="7"/>
        <v>-4500</v>
      </c>
    </row>
    <row r="226" spans="1:42" x14ac:dyDescent="0.55000000000000004">
      <c r="A226">
        <v>2022</v>
      </c>
      <c r="B226" t="s">
        <v>135</v>
      </c>
      <c r="C226" t="s">
        <v>135</v>
      </c>
      <c r="D226" t="s">
        <v>767</v>
      </c>
      <c r="E226" s="23" t="s">
        <v>1343</v>
      </c>
      <c r="F226" t="s">
        <v>137</v>
      </c>
      <c r="G226">
        <v>130</v>
      </c>
      <c r="H226">
        <v>17</v>
      </c>
      <c r="I226">
        <v>23</v>
      </c>
      <c r="J226">
        <v>19</v>
      </c>
      <c r="K226">
        <v>10</v>
      </c>
      <c r="M226" t="s">
        <v>224</v>
      </c>
      <c r="N226" t="s">
        <v>55</v>
      </c>
      <c r="O226">
        <v>2350</v>
      </c>
      <c r="P226">
        <v>2350</v>
      </c>
      <c r="Y226" s="41" t="s">
        <v>237</v>
      </c>
      <c r="Z226">
        <v>2</v>
      </c>
      <c r="AA226" t="s">
        <v>239</v>
      </c>
      <c r="AB226" t="s">
        <v>57</v>
      </c>
      <c r="AC226" t="s">
        <v>235</v>
      </c>
      <c r="AD226">
        <v>31038</v>
      </c>
      <c r="AK226">
        <v>4</v>
      </c>
      <c r="AL226">
        <v>4</v>
      </c>
      <c r="AO226" s="61">
        <v>5250</v>
      </c>
      <c r="AP226" s="69">
        <f t="shared" si="7"/>
        <v>-5250</v>
      </c>
    </row>
    <row r="227" spans="1:42" x14ac:dyDescent="0.55000000000000004">
      <c r="A227">
        <v>2022</v>
      </c>
      <c r="B227" t="s">
        <v>135</v>
      </c>
      <c r="C227" t="s">
        <v>135</v>
      </c>
      <c r="D227" t="s">
        <v>767</v>
      </c>
      <c r="E227" s="23" t="s">
        <v>1343</v>
      </c>
      <c r="F227" t="s">
        <v>137</v>
      </c>
      <c r="G227">
        <v>131</v>
      </c>
      <c r="H227">
        <v>17</v>
      </c>
      <c r="I227">
        <v>24</v>
      </c>
      <c r="J227">
        <v>20</v>
      </c>
      <c r="K227">
        <v>10</v>
      </c>
      <c r="M227" t="s">
        <v>224</v>
      </c>
      <c r="N227" t="s">
        <v>55</v>
      </c>
      <c r="O227">
        <v>2200</v>
      </c>
      <c r="P227">
        <v>2200</v>
      </c>
      <c r="Y227" s="41" t="s">
        <v>237</v>
      </c>
      <c r="Z227">
        <v>2</v>
      </c>
      <c r="AA227" t="s">
        <v>239</v>
      </c>
      <c r="AB227" t="s">
        <v>57</v>
      </c>
      <c r="AC227" t="s">
        <v>235</v>
      </c>
      <c r="AD227">
        <v>30939</v>
      </c>
      <c r="AK227">
        <v>4</v>
      </c>
      <c r="AL227">
        <v>4</v>
      </c>
      <c r="AO227" s="61">
        <v>4500</v>
      </c>
      <c r="AP227" s="69">
        <f t="shared" si="7"/>
        <v>-4500</v>
      </c>
    </row>
    <row r="228" spans="1:42" x14ac:dyDescent="0.55000000000000004">
      <c r="A228">
        <v>2022</v>
      </c>
      <c r="B228" t="s">
        <v>135</v>
      </c>
      <c r="C228" t="s">
        <v>135</v>
      </c>
      <c r="D228" t="s">
        <v>768</v>
      </c>
      <c r="E228" s="23" t="s">
        <v>1343</v>
      </c>
      <c r="F228" t="s">
        <v>137</v>
      </c>
      <c r="G228">
        <v>132</v>
      </c>
      <c r="H228">
        <v>17</v>
      </c>
      <c r="I228">
        <v>23</v>
      </c>
      <c r="J228">
        <v>19</v>
      </c>
      <c r="K228">
        <v>10</v>
      </c>
      <c r="M228" t="s">
        <v>224</v>
      </c>
      <c r="N228" t="s">
        <v>55</v>
      </c>
      <c r="O228">
        <v>2350</v>
      </c>
      <c r="P228">
        <v>2350</v>
      </c>
      <c r="Y228" s="41" t="s">
        <v>237</v>
      </c>
      <c r="Z228">
        <v>2</v>
      </c>
      <c r="AA228" t="s">
        <v>239</v>
      </c>
      <c r="AB228" t="s">
        <v>57</v>
      </c>
      <c r="AC228" t="s">
        <v>235</v>
      </c>
      <c r="AD228">
        <v>31040</v>
      </c>
      <c r="AK228">
        <v>4</v>
      </c>
      <c r="AL228">
        <v>4</v>
      </c>
      <c r="AO228" s="61">
        <v>5250</v>
      </c>
      <c r="AP228" s="69">
        <f t="shared" si="7"/>
        <v>-5250</v>
      </c>
    </row>
    <row r="229" spans="1:42" x14ac:dyDescent="0.55000000000000004">
      <c r="A229">
        <v>2022</v>
      </c>
      <c r="B229" t="s">
        <v>135</v>
      </c>
      <c r="C229" t="s">
        <v>135</v>
      </c>
      <c r="D229" t="s">
        <v>768</v>
      </c>
      <c r="E229" s="23" t="s">
        <v>1343</v>
      </c>
      <c r="F229" t="s">
        <v>137</v>
      </c>
      <c r="G229">
        <v>133</v>
      </c>
      <c r="H229">
        <v>17</v>
      </c>
      <c r="I229">
        <v>24</v>
      </c>
      <c r="J229">
        <v>20</v>
      </c>
      <c r="K229">
        <v>10</v>
      </c>
      <c r="M229" t="s">
        <v>224</v>
      </c>
      <c r="N229" t="s">
        <v>55</v>
      </c>
      <c r="O229">
        <v>2200</v>
      </c>
      <c r="P229">
        <v>2200</v>
      </c>
      <c r="Y229" s="41" t="s">
        <v>237</v>
      </c>
      <c r="Z229">
        <v>2</v>
      </c>
      <c r="AA229" t="s">
        <v>239</v>
      </c>
      <c r="AB229" t="s">
        <v>57</v>
      </c>
      <c r="AC229" t="s">
        <v>235</v>
      </c>
      <c r="AD229">
        <v>31039</v>
      </c>
      <c r="AK229">
        <v>4</v>
      </c>
      <c r="AL229">
        <v>4</v>
      </c>
      <c r="AO229" s="61">
        <v>4500</v>
      </c>
      <c r="AP229" s="69">
        <f t="shared" si="7"/>
        <v>-4500</v>
      </c>
    </row>
    <row r="230" spans="1:42" x14ac:dyDescent="0.55000000000000004">
      <c r="A230">
        <v>2022</v>
      </c>
      <c r="B230" t="s">
        <v>135</v>
      </c>
      <c r="C230" t="s">
        <v>135</v>
      </c>
      <c r="D230" t="s">
        <v>769</v>
      </c>
      <c r="E230" s="23" t="s">
        <v>1343</v>
      </c>
      <c r="F230" t="s">
        <v>137</v>
      </c>
      <c r="G230">
        <v>106</v>
      </c>
      <c r="H230">
        <v>18</v>
      </c>
      <c r="I230">
        <v>23</v>
      </c>
      <c r="J230">
        <v>20</v>
      </c>
      <c r="K230">
        <v>10</v>
      </c>
      <c r="M230" t="s">
        <v>224</v>
      </c>
      <c r="N230" t="s">
        <v>55</v>
      </c>
      <c r="O230">
        <v>2200</v>
      </c>
      <c r="P230">
        <v>2200</v>
      </c>
      <c r="Y230" s="41" t="s">
        <v>237</v>
      </c>
      <c r="Z230">
        <v>2</v>
      </c>
      <c r="AA230" t="s">
        <v>239</v>
      </c>
      <c r="AB230" t="s">
        <v>57</v>
      </c>
      <c r="AC230" t="s">
        <v>235</v>
      </c>
      <c r="AD230">
        <v>29972</v>
      </c>
      <c r="AK230">
        <v>4</v>
      </c>
      <c r="AL230">
        <v>4</v>
      </c>
      <c r="AO230" s="61">
        <v>4500</v>
      </c>
      <c r="AP230" s="69">
        <f t="shared" si="7"/>
        <v>-4500</v>
      </c>
    </row>
    <row r="231" spans="1:42" x14ac:dyDescent="0.55000000000000004">
      <c r="A231">
        <v>2022</v>
      </c>
      <c r="B231" t="s">
        <v>135</v>
      </c>
      <c r="C231" t="s">
        <v>135</v>
      </c>
      <c r="D231" t="s">
        <v>769</v>
      </c>
      <c r="E231" s="23" t="s">
        <v>1343</v>
      </c>
      <c r="F231" t="s">
        <v>137</v>
      </c>
      <c r="G231">
        <v>105</v>
      </c>
      <c r="H231">
        <v>18</v>
      </c>
      <c r="I231">
        <v>25</v>
      </c>
      <c r="J231">
        <v>21</v>
      </c>
      <c r="K231">
        <v>10</v>
      </c>
      <c r="M231" t="s">
        <v>224</v>
      </c>
      <c r="N231" t="s">
        <v>55</v>
      </c>
      <c r="O231">
        <v>2100</v>
      </c>
      <c r="P231">
        <v>2100</v>
      </c>
      <c r="Y231" s="41" t="s">
        <v>237</v>
      </c>
      <c r="Z231">
        <v>2</v>
      </c>
      <c r="AA231" t="s">
        <v>239</v>
      </c>
      <c r="AB231" t="s">
        <v>57</v>
      </c>
      <c r="AC231" t="s">
        <v>235</v>
      </c>
      <c r="AD231">
        <v>29971</v>
      </c>
      <c r="AK231">
        <v>4</v>
      </c>
      <c r="AL231">
        <v>4</v>
      </c>
      <c r="AO231" s="61">
        <v>4000</v>
      </c>
      <c r="AP231" s="69">
        <f t="shared" si="7"/>
        <v>-4000</v>
      </c>
    </row>
    <row r="232" spans="1:42" x14ac:dyDescent="0.55000000000000004">
      <c r="A232">
        <v>2022</v>
      </c>
      <c r="B232" t="s">
        <v>135</v>
      </c>
      <c r="C232" t="s">
        <v>135</v>
      </c>
      <c r="D232" t="s">
        <v>770</v>
      </c>
      <c r="E232" s="23" t="s">
        <v>1343</v>
      </c>
      <c r="F232" t="s">
        <v>137</v>
      </c>
      <c r="G232">
        <v>108</v>
      </c>
      <c r="H232">
        <v>18</v>
      </c>
      <c r="I232">
        <v>23</v>
      </c>
      <c r="J232">
        <v>20</v>
      </c>
      <c r="K232">
        <v>10</v>
      </c>
      <c r="M232" t="s">
        <v>224</v>
      </c>
      <c r="N232" t="s">
        <v>55</v>
      </c>
      <c r="O232">
        <v>2200</v>
      </c>
      <c r="P232">
        <v>2200</v>
      </c>
      <c r="Y232" s="41" t="s">
        <v>237</v>
      </c>
      <c r="Z232">
        <v>2</v>
      </c>
      <c r="AA232" t="s">
        <v>239</v>
      </c>
      <c r="AB232" t="s">
        <v>57</v>
      </c>
      <c r="AC232" t="s">
        <v>235</v>
      </c>
      <c r="AD232">
        <v>29974</v>
      </c>
      <c r="AK232">
        <v>4</v>
      </c>
      <c r="AL232">
        <v>4</v>
      </c>
      <c r="AO232" s="61">
        <v>4500</v>
      </c>
      <c r="AP232" s="69">
        <f t="shared" si="7"/>
        <v>-4500</v>
      </c>
    </row>
    <row r="233" spans="1:42" x14ac:dyDescent="0.55000000000000004">
      <c r="A233">
        <v>2022</v>
      </c>
      <c r="B233" t="s">
        <v>135</v>
      </c>
      <c r="C233" t="s">
        <v>135</v>
      </c>
      <c r="D233" t="s">
        <v>770</v>
      </c>
      <c r="E233" s="23" t="s">
        <v>1343</v>
      </c>
      <c r="F233" t="s">
        <v>137</v>
      </c>
      <c r="G233">
        <v>107</v>
      </c>
      <c r="H233">
        <v>17</v>
      </c>
      <c r="I233">
        <v>25</v>
      </c>
      <c r="J233">
        <v>20</v>
      </c>
      <c r="K233">
        <v>10</v>
      </c>
      <c r="M233" t="s">
        <v>224</v>
      </c>
      <c r="N233" t="s">
        <v>55</v>
      </c>
      <c r="O233">
        <v>2200</v>
      </c>
      <c r="P233">
        <v>2200</v>
      </c>
      <c r="Y233" s="41" t="s">
        <v>237</v>
      </c>
      <c r="Z233">
        <v>2</v>
      </c>
      <c r="AA233" t="s">
        <v>239</v>
      </c>
      <c r="AB233" t="s">
        <v>57</v>
      </c>
      <c r="AC233" t="s">
        <v>235</v>
      </c>
      <c r="AD233">
        <v>29982</v>
      </c>
      <c r="AK233">
        <v>4</v>
      </c>
      <c r="AL233">
        <v>4</v>
      </c>
      <c r="AO233" s="61">
        <v>4500</v>
      </c>
      <c r="AP233" s="69">
        <f t="shared" si="7"/>
        <v>-4500</v>
      </c>
    </row>
    <row r="234" spans="1:42" x14ac:dyDescent="0.55000000000000004">
      <c r="A234">
        <v>2022</v>
      </c>
      <c r="B234" t="s">
        <v>135</v>
      </c>
      <c r="C234" t="s">
        <v>135</v>
      </c>
      <c r="D234" t="s">
        <v>772</v>
      </c>
      <c r="E234" s="23" t="s">
        <v>1343</v>
      </c>
      <c r="F234" t="s">
        <v>137</v>
      </c>
      <c r="G234">
        <v>122</v>
      </c>
      <c r="H234">
        <v>18</v>
      </c>
      <c r="I234">
        <v>24</v>
      </c>
      <c r="J234">
        <v>20</v>
      </c>
      <c r="K234">
        <v>10</v>
      </c>
      <c r="M234" t="s">
        <v>224</v>
      </c>
      <c r="N234" t="s">
        <v>55</v>
      </c>
      <c r="O234">
        <v>2200</v>
      </c>
      <c r="P234">
        <v>2200</v>
      </c>
      <c r="Y234" s="41" t="s">
        <v>237</v>
      </c>
      <c r="Z234">
        <v>2</v>
      </c>
      <c r="AA234" t="s">
        <v>239</v>
      </c>
      <c r="AB234" t="s">
        <v>57</v>
      </c>
      <c r="AC234" t="s">
        <v>235</v>
      </c>
      <c r="AD234">
        <v>29984</v>
      </c>
      <c r="AK234">
        <v>4</v>
      </c>
      <c r="AL234">
        <v>4</v>
      </c>
      <c r="AO234" s="61">
        <v>4500</v>
      </c>
      <c r="AP234" s="69">
        <f t="shared" si="7"/>
        <v>-4500</v>
      </c>
    </row>
    <row r="235" spans="1:42" x14ac:dyDescent="0.55000000000000004">
      <c r="A235">
        <v>2022</v>
      </c>
      <c r="B235" t="s">
        <v>135</v>
      </c>
      <c r="C235" t="s">
        <v>135</v>
      </c>
      <c r="D235" t="s">
        <v>773</v>
      </c>
      <c r="E235" s="23" t="s">
        <v>1343</v>
      </c>
      <c r="F235" t="s">
        <v>137</v>
      </c>
      <c r="G235">
        <v>138</v>
      </c>
      <c r="H235">
        <v>17</v>
      </c>
      <c r="I235">
        <v>22</v>
      </c>
      <c r="J235">
        <v>19</v>
      </c>
      <c r="K235">
        <v>10</v>
      </c>
      <c r="M235" t="s">
        <v>224</v>
      </c>
      <c r="N235" t="s">
        <v>55</v>
      </c>
      <c r="O235">
        <v>2350</v>
      </c>
      <c r="P235">
        <v>2350</v>
      </c>
      <c r="Y235" s="41" t="s">
        <v>237</v>
      </c>
      <c r="Z235">
        <v>2</v>
      </c>
      <c r="AA235" t="s">
        <v>239</v>
      </c>
      <c r="AB235" t="s">
        <v>57</v>
      </c>
      <c r="AC235" t="s">
        <v>235</v>
      </c>
      <c r="AD235">
        <v>30944</v>
      </c>
      <c r="AK235">
        <v>4</v>
      </c>
      <c r="AL235">
        <v>4</v>
      </c>
      <c r="AO235" s="61">
        <v>5250</v>
      </c>
      <c r="AP235" s="69">
        <f t="shared" si="7"/>
        <v>-5250</v>
      </c>
    </row>
    <row r="236" spans="1:42" x14ac:dyDescent="0.55000000000000004">
      <c r="A236">
        <v>2022</v>
      </c>
      <c r="B236" t="s">
        <v>135</v>
      </c>
      <c r="C236" t="s">
        <v>135</v>
      </c>
      <c r="D236" t="s">
        <v>773</v>
      </c>
      <c r="E236" s="23" t="s">
        <v>1343</v>
      </c>
      <c r="F236" t="s">
        <v>137</v>
      </c>
      <c r="G236">
        <v>139</v>
      </c>
      <c r="H236">
        <v>16</v>
      </c>
      <c r="I236">
        <v>23</v>
      </c>
      <c r="J236">
        <v>19</v>
      </c>
      <c r="K236">
        <v>10</v>
      </c>
      <c r="M236" t="s">
        <v>224</v>
      </c>
      <c r="N236" t="s">
        <v>55</v>
      </c>
      <c r="O236">
        <v>2350</v>
      </c>
      <c r="P236">
        <v>2350</v>
      </c>
      <c r="Y236" s="41" t="s">
        <v>237</v>
      </c>
      <c r="Z236">
        <v>2</v>
      </c>
      <c r="AA236" t="s">
        <v>239</v>
      </c>
      <c r="AB236" t="s">
        <v>57</v>
      </c>
      <c r="AC236" t="s">
        <v>235</v>
      </c>
      <c r="AD236">
        <v>30943</v>
      </c>
      <c r="AK236">
        <v>4</v>
      </c>
      <c r="AL236">
        <v>4</v>
      </c>
      <c r="AO236" s="61">
        <v>5250</v>
      </c>
      <c r="AP236" s="69">
        <f t="shared" si="7"/>
        <v>-5250</v>
      </c>
    </row>
    <row r="237" spans="1:42" x14ac:dyDescent="0.55000000000000004">
      <c r="A237">
        <v>2022</v>
      </c>
      <c r="B237" t="s">
        <v>135</v>
      </c>
      <c r="C237" t="s">
        <v>135</v>
      </c>
      <c r="D237" t="s">
        <v>774</v>
      </c>
      <c r="E237" s="23" t="s">
        <v>1343</v>
      </c>
      <c r="F237" t="s">
        <v>137</v>
      </c>
      <c r="G237">
        <v>120</v>
      </c>
      <c r="H237">
        <v>18</v>
      </c>
      <c r="I237">
        <v>23</v>
      </c>
      <c r="J237">
        <v>20</v>
      </c>
      <c r="K237">
        <v>10</v>
      </c>
      <c r="M237" t="s">
        <v>224</v>
      </c>
      <c r="N237" t="s">
        <v>55</v>
      </c>
      <c r="O237">
        <v>2200</v>
      </c>
      <c r="P237">
        <v>2200</v>
      </c>
      <c r="Y237" s="41" t="s">
        <v>237</v>
      </c>
      <c r="Z237">
        <v>2</v>
      </c>
      <c r="AA237" t="s">
        <v>239</v>
      </c>
      <c r="AB237" t="s">
        <v>57</v>
      </c>
      <c r="AC237" t="s">
        <v>235</v>
      </c>
      <c r="AD237">
        <v>29996</v>
      </c>
      <c r="AK237">
        <v>4</v>
      </c>
      <c r="AL237">
        <v>4</v>
      </c>
      <c r="AO237" s="61">
        <v>4500</v>
      </c>
      <c r="AP237" s="69">
        <f t="shared" si="7"/>
        <v>-4500</v>
      </c>
    </row>
    <row r="238" spans="1:42" x14ac:dyDescent="0.55000000000000004">
      <c r="A238">
        <v>2022</v>
      </c>
      <c r="B238" t="s">
        <v>135</v>
      </c>
      <c r="C238" t="s">
        <v>135</v>
      </c>
      <c r="D238" t="s">
        <v>774</v>
      </c>
      <c r="E238" s="23" t="s">
        <v>1343</v>
      </c>
      <c r="F238" t="s">
        <v>137</v>
      </c>
      <c r="G238">
        <v>121</v>
      </c>
      <c r="H238">
        <v>17</v>
      </c>
      <c r="I238">
        <v>24</v>
      </c>
      <c r="J238">
        <v>20</v>
      </c>
      <c r="K238">
        <v>10</v>
      </c>
      <c r="M238" t="s">
        <v>224</v>
      </c>
      <c r="N238" t="s">
        <v>55</v>
      </c>
      <c r="O238">
        <v>2200</v>
      </c>
      <c r="P238">
        <v>2200</v>
      </c>
      <c r="Y238" s="41" t="s">
        <v>237</v>
      </c>
      <c r="Z238">
        <v>2</v>
      </c>
      <c r="AA238" t="s">
        <v>239</v>
      </c>
      <c r="AB238" t="s">
        <v>57</v>
      </c>
      <c r="AC238" t="s">
        <v>235</v>
      </c>
      <c r="AD238">
        <v>29985</v>
      </c>
      <c r="AK238">
        <v>4</v>
      </c>
      <c r="AL238">
        <v>4</v>
      </c>
      <c r="AO238" s="61">
        <v>4500</v>
      </c>
      <c r="AP238" s="69">
        <f t="shared" si="7"/>
        <v>-4500</v>
      </c>
    </row>
    <row r="239" spans="1:42" x14ac:dyDescent="0.55000000000000004">
      <c r="A239">
        <v>2022</v>
      </c>
      <c r="B239" t="s">
        <v>135</v>
      </c>
      <c r="C239" t="s">
        <v>135</v>
      </c>
      <c r="D239" t="s">
        <v>775</v>
      </c>
      <c r="E239" s="23" t="s">
        <v>1343</v>
      </c>
      <c r="F239" t="s">
        <v>137</v>
      </c>
      <c r="G239">
        <v>140</v>
      </c>
      <c r="H239">
        <v>15</v>
      </c>
      <c r="I239">
        <v>20</v>
      </c>
      <c r="J239">
        <v>17</v>
      </c>
      <c r="K239">
        <v>10</v>
      </c>
      <c r="M239" t="s">
        <v>224</v>
      </c>
      <c r="N239" t="s">
        <v>55</v>
      </c>
      <c r="O239">
        <v>2600</v>
      </c>
      <c r="P239">
        <v>2600</v>
      </c>
      <c r="Y239" s="41" t="s">
        <v>237</v>
      </c>
      <c r="Z239">
        <v>2</v>
      </c>
      <c r="AA239" t="s">
        <v>239</v>
      </c>
      <c r="AB239" t="s">
        <v>57</v>
      </c>
      <c r="AC239" t="s">
        <v>235</v>
      </c>
      <c r="AD239">
        <v>29825</v>
      </c>
      <c r="AK239">
        <v>3</v>
      </c>
      <c r="AL239">
        <v>3</v>
      </c>
      <c r="AO239" s="61">
        <v>6500</v>
      </c>
      <c r="AP239" s="69">
        <f t="shared" si="7"/>
        <v>-6500</v>
      </c>
    </row>
    <row r="240" spans="1:42" x14ac:dyDescent="0.55000000000000004">
      <c r="A240">
        <v>2022</v>
      </c>
      <c r="B240" t="s">
        <v>135</v>
      </c>
      <c r="C240" t="s">
        <v>135</v>
      </c>
      <c r="D240" t="s">
        <v>776</v>
      </c>
      <c r="E240" s="23" t="s">
        <v>1343</v>
      </c>
      <c r="F240" t="s">
        <v>137</v>
      </c>
      <c r="G240">
        <v>142</v>
      </c>
      <c r="H240">
        <v>15</v>
      </c>
      <c r="I240">
        <v>20</v>
      </c>
      <c r="J240">
        <v>17</v>
      </c>
      <c r="K240">
        <v>10</v>
      </c>
      <c r="M240" t="s">
        <v>224</v>
      </c>
      <c r="N240" t="s">
        <v>55</v>
      </c>
      <c r="O240">
        <v>2600</v>
      </c>
      <c r="P240">
        <v>2600</v>
      </c>
      <c r="Y240" s="41" t="s">
        <v>237</v>
      </c>
      <c r="Z240">
        <v>2</v>
      </c>
      <c r="AA240" t="s">
        <v>239</v>
      </c>
      <c r="AB240" t="s">
        <v>57</v>
      </c>
      <c r="AC240" t="s">
        <v>235</v>
      </c>
      <c r="AD240">
        <v>29819</v>
      </c>
      <c r="AK240">
        <v>3</v>
      </c>
      <c r="AL240">
        <v>3</v>
      </c>
      <c r="AO240" s="61">
        <v>6500</v>
      </c>
      <c r="AP240" s="69">
        <f t="shared" si="7"/>
        <v>-6500</v>
      </c>
    </row>
    <row r="241" spans="1:42" x14ac:dyDescent="0.55000000000000004">
      <c r="A241">
        <v>2022</v>
      </c>
      <c r="B241" t="s">
        <v>135</v>
      </c>
      <c r="C241" t="s">
        <v>135</v>
      </c>
      <c r="D241" t="s">
        <v>777</v>
      </c>
      <c r="E241" s="23" t="s">
        <v>1343</v>
      </c>
      <c r="F241" t="s">
        <v>137</v>
      </c>
      <c r="G241">
        <v>144</v>
      </c>
      <c r="H241">
        <v>15</v>
      </c>
      <c r="I241">
        <v>20</v>
      </c>
      <c r="J241">
        <v>17</v>
      </c>
      <c r="K241">
        <v>10</v>
      </c>
      <c r="M241" t="s">
        <v>224</v>
      </c>
      <c r="N241" t="s">
        <v>55</v>
      </c>
      <c r="O241">
        <v>2600</v>
      </c>
      <c r="P241">
        <v>2600</v>
      </c>
      <c r="Y241" s="41" t="s">
        <v>237</v>
      </c>
      <c r="Z241">
        <v>2</v>
      </c>
      <c r="AA241" t="s">
        <v>239</v>
      </c>
      <c r="AB241" t="s">
        <v>57</v>
      </c>
      <c r="AC241" t="s">
        <v>235</v>
      </c>
      <c r="AD241">
        <v>29826</v>
      </c>
      <c r="AK241">
        <v>3</v>
      </c>
      <c r="AL241">
        <v>3</v>
      </c>
      <c r="AO241" s="61">
        <v>6500</v>
      </c>
      <c r="AP241" s="69">
        <f t="shared" si="7"/>
        <v>-6500</v>
      </c>
    </row>
    <row r="242" spans="1:42" x14ac:dyDescent="0.55000000000000004">
      <c r="A242">
        <v>2022</v>
      </c>
      <c r="B242" t="s">
        <v>135</v>
      </c>
      <c r="C242" t="s">
        <v>135</v>
      </c>
      <c r="D242" t="s">
        <v>778</v>
      </c>
      <c r="E242" s="23" t="s">
        <v>1343</v>
      </c>
      <c r="F242" t="s">
        <v>137</v>
      </c>
      <c r="G242">
        <v>146</v>
      </c>
      <c r="H242">
        <v>15</v>
      </c>
      <c r="I242">
        <v>20</v>
      </c>
      <c r="J242">
        <v>17</v>
      </c>
      <c r="K242">
        <v>10</v>
      </c>
      <c r="M242" t="s">
        <v>224</v>
      </c>
      <c r="N242" t="s">
        <v>55</v>
      </c>
      <c r="O242">
        <v>2600</v>
      </c>
      <c r="P242">
        <v>2600</v>
      </c>
      <c r="Y242" s="41" t="s">
        <v>237</v>
      </c>
      <c r="Z242">
        <v>2</v>
      </c>
      <c r="AA242" t="s">
        <v>239</v>
      </c>
      <c r="AB242" t="s">
        <v>57</v>
      </c>
      <c r="AC242" t="s">
        <v>235</v>
      </c>
      <c r="AD242">
        <v>29820</v>
      </c>
      <c r="AK242">
        <v>3</v>
      </c>
      <c r="AL242">
        <v>3</v>
      </c>
      <c r="AO242" s="61">
        <v>6500</v>
      </c>
      <c r="AP242" s="69">
        <f t="shared" si="7"/>
        <v>-6500</v>
      </c>
    </row>
    <row r="243" spans="1:42" x14ac:dyDescent="0.55000000000000004">
      <c r="A243">
        <v>2022</v>
      </c>
      <c r="B243" t="s">
        <v>170</v>
      </c>
      <c r="C243" t="s">
        <v>170</v>
      </c>
      <c r="D243" t="s">
        <v>811</v>
      </c>
      <c r="E243" s="23" t="s">
        <v>1343</v>
      </c>
      <c r="F243" t="s">
        <v>172</v>
      </c>
      <c r="G243">
        <v>2</v>
      </c>
      <c r="H243">
        <v>21</v>
      </c>
      <c r="I243">
        <v>30</v>
      </c>
      <c r="J243">
        <v>25</v>
      </c>
      <c r="K243">
        <v>15</v>
      </c>
      <c r="M243" t="s">
        <v>224</v>
      </c>
      <c r="N243" t="s">
        <v>55</v>
      </c>
      <c r="O243">
        <v>1750</v>
      </c>
      <c r="P243">
        <v>1750</v>
      </c>
      <c r="Y243" s="41" t="s">
        <v>325</v>
      </c>
      <c r="Z243">
        <v>2</v>
      </c>
      <c r="AA243" t="s">
        <v>239</v>
      </c>
      <c r="AB243" t="s">
        <v>57</v>
      </c>
      <c r="AC243" t="s">
        <v>235</v>
      </c>
      <c r="AD243">
        <v>29964</v>
      </c>
      <c r="AK243">
        <v>5</v>
      </c>
      <c r="AL243">
        <v>5</v>
      </c>
      <c r="AO243" s="61">
        <v>2250</v>
      </c>
      <c r="AP243" s="69">
        <f t="shared" si="7"/>
        <v>-2250</v>
      </c>
    </row>
    <row r="244" spans="1:42" x14ac:dyDescent="0.55000000000000004">
      <c r="A244">
        <v>2022</v>
      </c>
      <c r="B244" t="s">
        <v>170</v>
      </c>
      <c r="C244" t="s">
        <v>170</v>
      </c>
      <c r="D244" t="s">
        <v>811</v>
      </c>
      <c r="E244" s="23" t="s">
        <v>1343</v>
      </c>
      <c r="F244" t="s">
        <v>172</v>
      </c>
      <c r="G244">
        <v>1</v>
      </c>
      <c r="H244">
        <v>20</v>
      </c>
      <c r="I244">
        <v>27</v>
      </c>
      <c r="J244">
        <v>22</v>
      </c>
      <c r="K244">
        <v>15</v>
      </c>
      <c r="M244" t="s">
        <v>224</v>
      </c>
      <c r="N244" t="s">
        <v>55</v>
      </c>
      <c r="O244">
        <v>2000</v>
      </c>
      <c r="P244">
        <v>2000</v>
      </c>
      <c r="Y244" s="41" t="s">
        <v>325</v>
      </c>
      <c r="Z244">
        <v>2</v>
      </c>
      <c r="AA244" t="s">
        <v>239</v>
      </c>
      <c r="AB244" t="s">
        <v>57</v>
      </c>
      <c r="AC244" t="s">
        <v>235</v>
      </c>
      <c r="AD244">
        <v>29963</v>
      </c>
      <c r="AK244">
        <v>5</v>
      </c>
      <c r="AL244">
        <v>5</v>
      </c>
      <c r="AO244" s="61">
        <v>3500</v>
      </c>
      <c r="AP244" s="69">
        <f t="shared" si="7"/>
        <v>-3500</v>
      </c>
    </row>
    <row r="245" spans="1:42" x14ac:dyDescent="0.55000000000000004">
      <c r="A245">
        <v>2022</v>
      </c>
      <c r="B245" t="s">
        <v>174</v>
      </c>
      <c r="C245" t="s">
        <v>175</v>
      </c>
      <c r="D245" t="s">
        <v>825</v>
      </c>
      <c r="E245" s="23" t="s">
        <v>1343</v>
      </c>
      <c r="F245" t="s">
        <v>177</v>
      </c>
      <c r="G245">
        <v>143</v>
      </c>
      <c r="H245">
        <v>21</v>
      </c>
      <c r="I245">
        <v>31</v>
      </c>
      <c r="J245">
        <v>25</v>
      </c>
      <c r="K245">
        <v>15</v>
      </c>
      <c r="M245" t="s">
        <v>224</v>
      </c>
      <c r="N245" t="s">
        <v>55</v>
      </c>
      <c r="O245">
        <v>1750</v>
      </c>
      <c r="P245">
        <v>1750</v>
      </c>
      <c r="Y245" s="41" t="s">
        <v>325</v>
      </c>
      <c r="Z245">
        <v>2</v>
      </c>
      <c r="AA245" t="s">
        <v>239</v>
      </c>
      <c r="AB245" t="s">
        <v>57</v>
      </c>
      <c r="AC245" t="s">
        <v>235</v>
      </c>
      <c r="AD245">
        <v>30462</v>
      </c>
      <c r="AK245">
        <v>5</v>
      </c>
      <c r="AL245">
        <v>5</v>
      </c>
      <c r="AO245" s="61">
        <v>2250</v>
      </c>
      <c r="AP245" s="69">
        <f t="shared" si="7"/>
        <v>-2250</v>
      </c>
    </row>
    <row r="246" spans="1:42" x14ac:dyDescent="0.55000000000000004">
      <c r="A246">
        <v>2022</v>
      </c>
      <c r="B246" t="s">
        <v>174</v>
      </c>
      <c r="C246" t="s">
        <v>175</v>
      </c>
      <c r="D246" t="s">
        <v>825</v>
      </c>
      <c r="E246" s="23" t="s">
        <v>1343</v>
      </c>
      <c r="F246" t="s">
        <v>177</v>
      </c>
      <c r="G246">
        <v>144</v>
      </c>
      <c r="H246">
        <v>20</v>
      </c>
      <c r="I246">
        <v>27</v>
      </c>
      <c r="J246">
        <v>22</v>
      </c>
      <c r="K246">
        <v>15</v>
      </c>
      <c r="M246" t="s">
        <v>224</v>
      </c>
      <c r="N246" t="s">
        <v>55</v>
      </c>
      <c r="O246">
        <v>2000</v>
      </c>
      <c r="P246">
        <v>2000</v>
      </c>
      <c r="Y246" s="41" t="s">
        <v>325</v>
      </c>
      <c r="Z246">
        <v>2</v>
      </c>
      <c r="AA246" t="s">
        <v>239</v>
      </c>
      <c r="AB246" t="s">
        <v>57</v>
      </c>
      <c r="AC246" t="s">
        <v>235</v>
      </c>
      <c r="AD246">
        <v>30463</v>
      </c>
      <c r="AK246">
        <v>5</v>
      </c>
      <c r="AL246">
        <v>5</v>
      </c>
      <c r="AO246" s="61">
        <v>3500</v>
      </c>
      <c r="AP246" s="69">
        <f t="shared" si="7"/>
        <v>-3500</v>
      </c>
    </row>
    <row r="247" spans="1:42" x14ac:dyDescent="0.55000000000000004">
      <c r="A247">
        <v>2022</v>
      </c>
      <c r="B247" t="s">
        <v>50</v>
      </c>
      <c r="C247" t="s">
        <v>51</v>
      </c>
      <c r="D247" t="s">
        <v>920</v>
      </c>
      <c r="E247" s="23" t="s">
        <v>1343</v>
      </c>
      <c r="F247" t="s">
        <v>53</v>
      </c>
      <c r="G247">
        <v>73</v>
      </c>
      <c r="H247">
        <v>29</v>
      </c>
      <c r="I247">
        <v>38</v>
      </c>
      <c r="J247">
        <v>32</v>
      </c>
      <c r="K247">
        <v>15</v>
      </c>
      <c r="M247" t="s">
        <v>204</v>
      </c>
      <c r="N247" t="s">
        <v>55</v>
      </c>
      <c r="O247">
        <v>1100</v>
      </c>
      <c r="P247">
        <v>1100</v>
      </c>
      <c r="Y247" s="41" t="s">
        <v>269</v>
      </c>
      <c r="Z247">
        <v>3</v>
      </c>
      <c r="AA247" t="s">
        <v>75</v>
      </c>
      <c r="AB247" t="s">
        <v>57</v>
      </c>
      <c r="AC247" t="s">
        <v>429</v>
      </c>
      <c r="AD247">
        <v>29900</v>
      </c>
      <c r="AE247">
        <v>1</v>
      </c>
      <c r="AF247" t="s">
        <v>59</v>
      </c>
      <c r="AH247">
        <v>48</v>
      </c>
      <c r="AI247">
        <v>13.8</v>
      </c>
      <c r="AJ247">
        <v>44.2</v>
      </c>
      <c r="AK247">
        <v>7</v>
      </c>
      <c r="AL247">
        <v>7</v>
      </c>
      <c r="AN247" s="67">
        <v>1000</v>
      </c>
      <c r="AP247" s="69">
        <f t="shared" si="7"/>
        <v>0</v>
      </c>
    </row>
    <row r="248" spans="1:42" x14ac:dyDescent="0.55000000000000004">
      <c r="A248">
        <v>2022</v>
      </c>
      <c r="B248" t="s">
        <v>50</v>
      </c>
      <c r="C248" t="s">
        <v>51</v>
      </c>
      <c r="D248" t="s">
        <v>921</v>
      </c>
      <c r="E248" s="23" t="s">
        <v>1343</v>
      </c>
      <c r="F248" t="s">
        <v>53</v>
      </c>
      <c r="G248">
        <v>68</v>
      </c>
      <c r="H248">
        <v>28</v>
      </c>
      <c r="I248">
        <v>36</v>
      </c>
      <c r="J248">
        <v>31</v>
      </c>
      <c r="K248">
        <v>15</v>
      </c>
      <c r="M248" t="s">
        <v>204</v>
      </c>
      <c r="N248" t="s">
        <v>55</v>
      </c>
      <c r="O248">
        <v>1150</v>
      </c>
      <c r="P248">
        <v>1150</v>
      </c>
      <c r="Y248" s="41" t="s">
        <v>269</v>
      </c>
      <c r="Z248">
        <v>3</v>
      </c>
      <c r="AA248" t="s">
        <v>75</v>
      </c>
      <c r="AB248" t="s">
        <v>57</v>
      </c>
      <c r="AC248" t="s">
        <v>429</v>
      </c>
      <c r="AD248">
        <v>29860</v>
      </c>
      <c r="AE248">
        <v>1</v>
      </c>
      <c r="AF248" t="s">
        <v>59</v>
      </c>
      <c r="AH248">
        <v>48</v>
      </c>
      <c r="AI248">
        <v>13.8</v>
      </c>
      <c r="AJ248">
        <v>44.2</v>
      </c>
      <c r="AK248">
        <v>7</v>
      </c>
      <c r="AL248">
        <v>7</v>
      </c>
      <c r="AN248" s="67">
        <v>750</v>
      </c>
      <c r="AP248" s="69">
        <f t="shared" si="7"/>
        <v>0</v>
      </c>
    </row>
    <row r="249" spans="1:42" x14ac:dyDescent="0.55000000000000004">
      <c r="A249">
        <v>2022</v>
      </c>
      <c r="B249" t="s">
        <v>50</v>
      </c>
      <c r="C249" t="s">
        <v>51</v>
      </c>
      <c r="D249" t="s">
        <v>922</v>
      </c>
      <c r="E249" s="23" t="s">
        <v>1343</v>
      </c>
      <c r="F249" t="s">
        <v>53</v>
      </c>
      <c r="G249">
        <v>12</v>
      </c>
      <c r="H249">
        <v>23</v>
      </c>
      <c r="I249">
        <v>31</v>
      </c>
      <c r="J249">
        <v>26</v>
      </c>
      <c r="K249">
        <v>15</v>
      </c>
      <c r="M249" t="s">
        <v>193</v>
      </c>
      <c r="N249" t="s">
        <v>55</v>
      </c>
      <c r="O249">
        <v>1700</v>
      </c>
      <c r="P249">
        <v>1700</v>
      </c>
      <c r="Y249" s="41" t="s">
        <v>269</v>
      </c>
      <c r="Z249">
        <v>3</v>
      </c>
      <c r="AA249" t="s">
        <v>75</v>
      </c>
      <c r="AB249" t="s">
        <v>57</v>
      </c>
      <c r="AC249" t="s">
        <v>429</v>
      </c>
      <c r="AD249">
        <v>29375</v>
      </c>
      <c r="AE249">
        <v>1</v>
      </c>
      <c r="AF249" t="s">
        <v>59</v>
      </c>
      <c r="AH249">
        <v>14</v>
      </c>
      <c r="AI249">
        <v>8.8000000000000007</v>
      </c>
      <c r="AJ249">
        <v>40</v>
      </c>
      <c r="AK249">
        <v>5</v>
      </c>
      <c r="AL249">
        <v>5</v>
      </c>
      <c r="AO249" s="61">
        <v>2000</v>
      </c>
      <c r="AP249" s="69">
        <f t="shared" si="7"/>
        <v>-2000</v>
      </c>
    </row>
    <row r="250" spans="1:42" x14ac:dyDescent="0.55000000000000004">
      <c r="A250">
        <v>2022</v>
      </c>
      <c r="B250" t="s">
        <v>50</v>
      </c>
      <c r="C250" t="s">
        <v>51</v>
      </c>
      <c r="D250" t="s">
        <v>923</v>
      </c>
      <c r="E250" s="23" t="s">
        <v>1343</v>
      </c>
      <c r="F250" t="s">
        <v>53</v>
      </c>
      <c r="G250">
        <v>11</v>
      </c>
      <c r="H250">
        <v>24</v>
      </c>
      <c r="I250">
        <v>31</v>
      </c>
      <c r="J250">
        <v>27</v>
      </c>
      <c r="K250">
        <v>15</v>
      </c>
      <c r="M250" t="s">
        <v>193</v>
      </c>
      <c r="N250" t="s">
        <v>55</v>
      </c>
      <c r="O250">
        <v>1650</v>
      </c>
      <c r="P250">
        <v>1650</v>
      </c>
      <c r="Y250" s="41" t="s">
        <v>269</v>
      </c>
      <c r="Z250">
        <v>3</v>
      </c>
      <c r="AA250" t="s">
        <v>75</v>
      </c>
      <c r="AB250" t="s">
        <v>57</v>
      </c>
      <c r="AC250" t="s">
        <v>235</v>
      </c>
      <c r="AD250">
        <v>29369</v>
      </c>
      <c r="AE250">
        <v>1</v>
      </c>
      <c r="AF250" t="s">
        <v>59</v>
      </c>
      <c r="AH250">
        <v>14</v>
      </c>
      <c r="AI250">
        <v>8.8000000000000007</v>
      </c>
      <c r="AJ250">
        <v>40</v>
      </c>
      <c r="AK250">
        <v>6</v>
      </c>
      <c r="AL250">
        <v>6</v>
      </c>
      <c r="AO250" s="61">
        <v>1750</v>
      </c>
      <c r="AP250" s="69">
        <f t="shared" si="7"/>
        <v>-1750</v>
      </c>
    </row>
    <row r="251" spans="1:42" x14ac:dyDescent="0.55000000000000004">
      <c r="A251">
        <v>2022</v>
      </c>
      <c r="B251" t="s">
        <v>50</v>
      </c>
      <c r="C251" t="s">
        <v>51</v>
      </c>
      <c r="D251" t="s">
        <v>1121</v>
      </c>
      <c r="E251" s="23" t="s">
        <v>1343</v>
      </c>
      <c r="F251" t="s">
        <v>53</v>
      </c>
      <c r="G251">
        <v>31</v>
      </c>
      <c r="H251">
        <v>18</v>
      </c>
      <c r="I251">
        <v>25</v>
      </c>
      <c r="J251">
        <v>21</v>
      </c>
      <c r="K251">
        <v>15</v>
      </c>
      <c r="M251" t="s">
        <v>193</v>
      </c>
      <c r="N251" t="s">
        <v>55</v>
      </c>
      <c r="O251">
        <v>2100</v>
      </c>
      <c r="P251">
        <v>2100</v>
      </c>
      <c r="Y251" s="41" t="s">
        <v>237</v>
      </c>
      <c r="Z251">
        <v>3</v>
      </c>
      <c r="AA251" t="s">
        <v>75</v>
      </c>
      <c r="AB251" t="s">
        <v>57</v>
      </c>
      <c r="AC251" t="s">
        <v>429</v>
      </c>
      <c r="AD251">
        <v>29597</v>
      </c>
      <c r="AK251">
        <v>4</v>
      </c>
      <c r="AL251">
        <v>4</v>
      </c>
      <c r="AO251" s="61">
        <v>4000</v>
      </c>
      <c r="AP251" s="69">
        <f t="shared" si="7"/>
        <v>-4000</v>
      </c>
    </row>
    <row r="252" spans="1:42" x14ac:dyDescent="0.55000000000000004">
      <c r="A252">
        <v>2022</v>
      </c>
      <c r="B252" t="s">
        <v>50</v>
      </c>
      <c r="C252" t="s">
        <v>51</v>
      </c>
      <c r="D252" t="s">
        <v>1122</v>
      </c>
      <c r="E252" s="23" t="s">
        <v>1343</v>
      </c>
      <c r="F252" t="s">
        <v>53</v>
      </c>
      <c r="G252">
        <v>92</v>
      </c>
      <c r="H252">
        <v>20</v>
      </c>
      <c r="I252">
        <v>29</v>
      </c>
      <c r="J252">
        <v>23</v>
      </c>
      <c r="K252">
        <v>15</v>
      </c>
      <c r="M252" t="s">
        <v>193</v>
      </c>
      <c r="N252" t="s">
        <v>55</v>
      </c>
      <c r="O252">
        <v>1900</v>
      </c>
      <c r="P252">
        <v>1900</v>
      </c>
      <c r="Y252" s="41" t="s">
        <v>237</v>
      </c>
      <c r="Z252">
        <v>3</v>
      </c>
      <c r="AA252" t="s">
        <v>75</v>
      </c>
      <c r="AB252" t="s">
        <v>57</v>
      </c>
      <c r="AC252" t="s">
        <v>429</v>
      </c>
      <c r="AD252">
        <v>30991</v>
      </c>
      <c r="AK252">
        <v>5</v>
      </c>
      <c r="AL252">
        <v>5</v>
      </c>
      <c r="AO252" s="61">
        <v>3000</v>
      </c>
      <c r="AP252" s="69">
        <f t="shared" si="7"/>
        <v>-3000</v>
      </c>
    </row>
    <row r="253" spans="1:42" x14ac:dyDescent="0.55000000000000004">
      <c r="A253">
        <v>2022</v>
      </c>
      <c r="B253" t="s">
        <v>50</v>
      </c>
      <c r="C253" t="s">
        <v>51</v>
      </c>
      <c r="D253" t="s">
        <v>925</v>
      </c>
      <c r="E253" s="23" t="s">
        <v>1343</v>
      </c>
      <c r="F253" t="s">
        <v>53</v>
      </c>
      <c r="G253">
        <v>69</v>
      </c>
      <c r="H253">
        <v>23</v>
      </c>
      <c r="I253">
        <v>32</v>
      </c>
      <c r="J253">
        <v>27</v>
      </c>
      <c r="K253">
        <v>15</v>
      </c>
      <c r="M253" t="s">
        <v>193</v>
      </c>
      <c r="N253" t="s">
        <v>55</v>
      </c>
      <c r="O253">
        <v>1650</v>
      </c>
      <c r="P253">
        <v>1650</v>
      </c>
      <c r="Y253" s="41" t="s">
        <v>237</v>
      </c>
      <c r="Z253">
        <v>3</v>
      </c>
      <c r="AA253" t="s">
        <v>75</v>
      </c>
      <c r="AB253" t="s">
        <v>57</v>
      </c>
      <c r="AC253" t="s">
        <v>429</v>
      </c>
      <c r="AD253">
        <v>29845</v>
      </c>
      <c r="AK253">
        <v>6</v>
      </c>
      <c r="AL253">
        <v>6</v>
      </c>
      <c r="AO253" s="61">
        <v>1750</v>
      </c>
      <c r="AP253" s="69">
        <f t="shared" si="7"/>
        <v>-1750</v>
      </c>
    </row>
    <row r="254" spans="1:42" x14ac:dyDescent="0.55000000000000004">
      <c r="A254">
        <v>2022</v>
      </c>
      <c r="B254" t="s">
        <v>50</v>
      </c>
      <c r="C254" t="s">
        <v>51</v>
      </c>
      <c r="D254" t="s">
        <v>926</v>
      </c>
      <c r="E254" s="23" t="s">
        <v>1343</v>
      </c>
      <c r="F254" t="s">
        <v>53</v>
      </c>
      <c r="G254">
        <v>45</v>
      </c>
      <c r="H254">
        <v>21</v>
      </c>
      <c r="I254">
        <v>28</v>
      </c>
      <c r="J254">
        <v>23</v>
      </c>
      <c r="K254">
        <v>15</v>
      </c>
      <c r="M254" t="s">
        <v>193</v>
      </c>
      <c r="N254" t="s">
        <v>55</v>
      </c>
      <c r="O254">
        <v>1900</v>
      </c>
      <c r="P254">
        <v>1900</v>
      </c>
      <c r="Y254" s="41" t="s">
        <v>237</v>
      </c>
      <c r="Z254">
        <v>3</v>
      </c>
      <c r="AA254" t="s">
        <v>75</v>
      </c>
      <c r="AB254" t="s">
        <v>57</v>
      </c>
      <c r="AC254" t="s">
        <v>429</v>
      </c>
      <c r="AD254">
        <v>29561</v>
      </c>
      <c r="AK254">
        <v>5</v>
      </c>
      <c r="AL254">
        <v>5</v>
      </c>
      <c r="AO254" s="61">
        <v>3000</v>
      </c>
      <c r="AP254" s="69">
        <f t="shared" si="7"/>
        <v>-3000</v>
      </c>
    </row>
    <row r="255" spans="1:42" x14ac:dyDescent="0.55000000000000004">
      <c r="A255">
        <v>2022</v>
      </c>
      <c r="B255" t="s">
        <v>50</v>
      </c>
      <c r="C255" t="s">
        <v>51</v>
      </c>
      <c r="D255" t="s">
        <v>927</v>
      </c>
      <c r="E255" s="23" t="s">
        <v>1343</v>
      </c>
      <c r="F255" t="s">
        <v>53</v>
      </c>
      <c r="G255">
        <v>43</v>
      </c>
      <c r="H255">
        <v>21</v>
      </c>
      <c r="I255">
        <v>30</v>
      </c>
      <c r="J255">
        <v>24</v>
      </c>
      <c r="K255">
        <v>15</v>
      </c>
      <c r="M255" t="s">
        <v>193</v>
      </c>
      <c r="N255" t="s">
        <v>55</v>
      </c>
      <c r="O255">
        <v>1850</v>
      </c>
      <c r="P255">
        <v>1850</v>
      </c>
      <c r="Y255" s="41" t="s">
        <v>237</v>
      </c>
      <c r="Z255">
        <v>3</v>
      </c>
      <c r="AA255" t="s">
        <v>75</v>
      </c>
      <c r="AB255" t="s">
        <v>57</v>
      </c>
      <c r="AC255" t="s">
        <v>429</v>
      </c>
      <c r="AD255">
        <v>29559</v>
      </c>
      <c r="AK255">
        <v>5</v>
      </c>
      <c r="AL255">
        <v>5</v>
      </c>
      <c r="AO255" s="61">
        <v>2750</v>
      </c>
      <c r="AP255" s="69">
        <f t="shared" si="7"/>
        <v>-2750</v>
      </c>
    </row>
    <row r="256" spans="1:42" x14ac:dyDescent="0.55000000000000004">
      <c r="A256">
        <v>2022</v>
      </c>
      <c r="B256" t="s">
        <v>50</v>
      </c>
      <c r="C256" t="s">
        <v>51</v>
      </c>
      <c r="D256" t="s">
        <v>1123</v>
      </c>
      <c r="E256" s="23" t="s">
        <v>1343</v>
      </c>
      <c r="F256" t="s">
        <v>53</v>
      </c>
      <c r="G256">
        <v>35</v>
      </c>
      <c r="H256">
        <v>23</v>
      </c>
      <c r="I256">
        <v>30</v>
      </c>
      <c r="J256">
        <v>26</v>
      </c>
      <c r="K256">
        <v>15</v>
      </c>
      <c r="M256" t="s">
        <v>204</v>
      </c>
      <c r="N256" t="s">
        <v>55</v>
      </c>
      <c r="O256">
        <v>1350</v>
      </c>
      <c r="P256">
        <v>1350</v>
      </c>
      <c r="Y256" s="41" t="s">
        <v>237</v>
      </c>
      <c r="Z256">
        <v>3</v>
      </c>
      <c r="AA256" t="s">
        <v>75</v>
      </c>
      <c r="AB256" t="s">
        <v>57</v>
      </c>
      <c r="AC256" t="s">
        <v>429</v>
      </c>
      <c r="AD256">
        <v>29437</v>
      </c>
      <c r="AK256">
        <v>5</v>
      </c>
      <c r="AL256">
        <v>5</v>
      </c>
      <c r="AO256" s="61">
        <v>250</v>
      </c>
      <c r="AP256" s="69">
        <f t="shared" si="7"/>
        <v>-250</v>
      </c>
    </row>
    <row r="257" spans="1:42" x14ac:dyDescent="0.55000000000000004">
      <c r="A257">
        <v>2022</v>
      </c>
      <c r="B257" t="s">
        <v>50</v>
      </c>
      <c r="C257" t="s">
        <v>51</v>
      </c>
      <c r="D257" t="s">
        <v>1124</v>
      </c>
      <c r="E257" s="23" t="s">
        <v>1343</v>
      </c>
      <c r="F257" t="s">
        <v>53</v>
      </c>
      <c r="G257">
        <v>70</v>
      </c>
      <c r="H257">
        <v>20</v>
      </c>
      <c r="I257">
        <v>29</v>
      </c>
      <c r="J257">
        <v>23</v>
      </c>
      <c r="K257">
        <v>15</v>
      </c>
      <c r="M257" t="s">
        <v>193</v>
      </c>
      <c r="N257" t="s">
        <v>55</v>
      </c>
      <c r="O257">
        <v>1900</v>
      </c>
      <c r="P257">
        <v>1900</v>
      </c>
      <c r="Y257" s="41" t="s">
        <v>237</v>
      </c>
      <c r="Z257">
        <v>3</v>
      </c>
      <c r="AA257" t="s">
        <v>75</v>
      </c>
      <c r="AB257" t="s">
        <v>57</v>
      </c>
      <c r="AC257" t="s">
        <v>429</v>
      </c>
      <c r="AD257">
        <v>30271</v>
      </c>
      <c r="AK257">
        <v>5</v>
      </c>
      <c r="AL257">
        <v>5</v>
      </c>
      <c r="AO257" s="61">
        <v>3000</v>
      </c>
      <c r="AP257" s="69">
        <f t="shared" si="7"/>
        <v>-3000</v>
      </c>
    </row>
    <row r="258" spans="1:42" x14ac:dyDescent="0.55000000000000004">
      <c r="A258">
        <v>2022</v>
      </c>
      <c r="B258" t="s">
        <v>50</v>
      </c>
      <c r="C258" t="s">
        <v>51</v>
      </c>
      <c r="D258" t="s">
        <v>1125</v>
      </c>
      <c r="E258" s="23" t="s">
        <v>1343</v>
      </c>
      <c r="F258" t="s">
        <v>53</v>
      </c>
      <c r="G258">
        <v>71</v>
      </c>
      <c r="H258">
        <v>23</v>
      </c>
      <c r="I258">
        <v>31</v>
      </c>
      <c r="J258">
        <v>26</v>
      </c>
      <c r="K258">
        <v>15</v>
      </c>
      <c r="M258" t="s">
        <v>193</v>
      </c>
      <c r="N258" t="s">
        <v>55</v>
      </c>
      <c r="O258">
        <v>1700</v>
      </c>
      <c r="P258">
        <v>1700</v>
      </c>
      <c r="Y258" s="41" t="s">
        <v>237</v>
      </c>
      <c r="Z258">
        <v>3</v>
      </c>
      <c r="AA258" t="s">
        <v>75</v>
      </c>
      <c r="AB258" t="s">
        <v>57</v>
      </c>
      <c r="AC258" t="s">
        <v>429</v>
      </c>
      <c r="AD258">
        <v>29897</v>
      </c>
      <c r="AK258">
        <v>5</v>
      </c>
      <c r="AL258">
        <v>5</v>
      </c>
      <c r="AO258" s="61">
        <v>2000</v>
      </c>
      <c r="AP258" s="69">
        <f t="shared" si="7"/>
        <v>-2000</v>
      </c>
    </row>
    <row r="259" spans="1:42" x14ac:dyDescent="0.55000000000000004">
      <c r="A259">
        <v>2022</v>
      </c>
      <c r="B259" t="s">
        <v>50</v>
      </c>
      <c r="C259" t="s">
        <v>191</v>
      </c>
      <c r="D259" t="s">
        <v>930</v>
      </c>
      <c r="E259" s="23" t="s">
        <v>1343</v>
      </c>
      <c r="F259" t="s">
        <v>53</v>
      </c>
      <c r="G259">
        <v>39</v>
      </c>
      <c r="H259">
        <v>16</v>
      </c>
      <c r="I259">
        <v>26</v>
      </c>
      <c r="J259">
        <v>19</v>
      </c>
      <c r="K259">
        <v>15</v>
      </c>
      <c r="M259" t="s">
        <v>193</v>
      </c>
      <c r="N259" t="s">
        <v>55</v>
      </c>
      <c r="O259">
        <v>2350</v>
      </c>
      <c r="P259">
        <v>2350</v>
      </c>
      <c r="Y259" s="41" t="s">
        <v>237</v>
      </c>
      <c r="Z259">
        <v>3</v>
      </c>
      <c r="AA259" t="s">
        <v>75</v>
      </c>
      <c r="AB259" t="s">
        <v>57</v>
      </c>
      <c r="AC259" t="s">
        <v>429</v>
      </c>
      <c r="AD259">
        <v>29565</v>
      </c>
      <c r="AK259">
        <v>4</v>
      </c>
      <c r="AL259">
        <v>4</v>
      </c>
      <c r="AO259" s="61">
        <v>5250</v>
      </c>
      <c r="AP259" s="69">
        <f t="shared" si="7"/>
        <v>-5250</v>
      </c>
    </row>
    <row r="260" spans="1:42" x14ac:dyDescent="0.55000000000000004">
      <c r="A260">
        <v>2022</v>
      </c>
      <c r="B260" t="s">
        <v>50</v>
      </c>
      <c r="C260" t="s">
        <v>191</v>
      </c>
      <c r="D260" t="s">
        <v>931</v>
      </c>
      <c r="E260" s="23" t="s">
        <v>1343</v>
      </c>
      <c r="F260" t="s">
        <v>53</v>
      </c>
      <c r="G260">
        <v>74</v>
      </c>
      <c r="H260">
        <v>12</v>
      </c>
      <c r="I260">
        <v>20</v>
      </c>
      <c r="J260">
        <v>15</v>
      </c>
      <c r="K260">
        <v>15</v>
      </c>
      <c r="M260" t="s">
        <v>193</v>
      </c>
      <c r="N260" t="s">
        <v>55</v>
      </c>
      <c r="O260">
        <v>2950</v>
      </c>
      <c r="P260">
        <v>2950</v>
      </c>
      <c r="Y260" s="41" t="s">
        <v>325</v>
      </c>
      <c r="Z260">
        <v>3</v>
      </c>
      <c r="AA260" t="s">
        <v>75</v>
      </c>
      <c r="AB260" t="s">
        <v>57</v>
      </c>
      <c r="AC260" t="s">
        <v>429</v>
      </c>
      <c r="AD260">
        <v>30180</v>
      </c>
      <c r="AK260">
        <v>2</v>
      </c>
      <c r="AL260">
        <v>2</v>
      </c>
      <c r="AO260" s="61">
        <v>8250</v>
      </c>
      <c r="AP260" s="69">
        <f t="shared" si="7"/>
        <v>-8250</v>
      </c>
    </row>
    <row r="261" spans="1:42" x14ac:dyDescent="0.55000000000000004">
      <c r="A261">
        <v>2022</v>
      </c>
      <c r="B261" t="s">
        <v>72</v>
      </c>
      <c r="C261" t="s">
        <v>72</v>
      </c>
      <c r="D261" t="s">
        <v>251</v>
      </c>
      <c r="E261" s="23" t="s">
        <v>1343</v>
      </c>
      <c r="F261" t="s">
        <v>74</v>
      </c>
      <c r="G261">
        <v>200</v>
      </c>
      <c r="H261">
        <v>26</v>
      </c>
      <c r="I261">
        <v>35</v>
      </c>
      <c r="J261">
        <v>29</v>
      </c>
      <c r="K261">
        <v>10</v>
      </c>
      <c r="M261" t="s">
        <v>193</v>
      </c>
      <c r="N261" t="s">
        <v>55</v>
      </c>
      <c r="O261">
        <v>1550</v>
      </c>
      <c r="P261">
        <v>1550</v>
      </c>
      <c r="Y261" s="41" t="s">
        <v>237</v>
      </c>
      <c r="Z261">
        <v>3</v>
      </c>
      <c r="AA261" t="s">
        <v>75</v>
      </c>
      <c r="AB261" t="s">
        <v>57</v>
      </c>
      <c r="AC261" t="s">
        <v>235</v>
      </c>
      <c r="AD261">
        <v>29915</v>
      </c>
      <c r="AK261">
        <v>6</v>
      </c>
      <c r="AL261">
        <v>6</v>
      </c>
      <c r="AO261" s="61">
        <v>1250</v>
      </c>
      <c r="AP261" s="69">
        <f t="shared" ref="AP261:AP324" si="8">-AO261</f>
        <v>-1250</v>
      </c>
    </row>
    <row r="262" spans="1:42" x14ac:dyDescent="0.55000000000000004">
      <c r="A262">
        <v>2022</v>
      </c>
      <c r="B262" t="s">
        <v>72</v>
      </c>
      <c r="C262" t="s">
        <v>72</v>
      </c>
      <c r="D262" t="s">
        <v>253</v>
      </c>
      <c r="E262" s="23" t="s">
        <v>1343</v>
      </c>
      <c r="F262" t="s">
        <v>74</v>
      </c>
      <c r="G262">
        <v>404</v>
      </c>
      <c r="H262">
        <v>25</v>
      </c>
      <c r="I262">
        <v>34</v>
      </c>
      <c r="J262">
        <v>28</v>
      </c>
      <c r="K262">
        <v>10</v>
      </c>
      <c r="M262" t="s">
        <v>193</v>
      </c>
      <c r="N262" t="s">
        <v>55</v>
      </c>
      <c r="O262">
        <v>1600</v>
      </c>
      <c r="P262">
        <v>1600</v>
      </c>
      <c r="Y262" s="41" t="s">
        <v>237</v>
      </c>
      <c r="Z262">
        <v>3</v>
      </c>
      <c r="AA262" t="s">
        <v>75</v>
      </c>
      <c r="AB262" t="s">
        <v>57</v>
      </c>
      <c r="AC262" t="s">
        <v>235</v>
      </c>
      <c r="AD262">
        <v>29951</v>
      </c>
      <c r="AK262">
        <v>6</v>
      </c>
      <c r="AL262">
        <v>6</v>
      </c>
      <c r="AO262" s="61">
        <v>1500</v>
      </c>
      <c r="AP262" s="69">
        <f t="shared" si="8"/>
        <v>-1500</v>
      </c>
    </row>
    <row r="263" spans="1:42" x14ac:dyDescent="0.55000000000000004">
      <c r="A263">
        <v>2022</v>
      </c>
      <c r="B263" t="s">
        <v>72</v>
      </c>
      <c r="C263" t="s">
        <v>72</v>
      </c>
      <c r="D263" t="s">
        <v>254</v>
      </c>
      <c r="E263" s="23" t="s">
        <v>1343</v>
      </c>
      <c r="F263" t="s">
        <v>74</v>
      </c>
      <c r="G263">
        <v>400</v>
      </c>
      <c r="H263">
        <v>25</v>
      </c>
      <c r="I263">
        <v>34</v>
      </c>
      <c r="J263">
        <v>28</v>
      </c>
      <c r="K263">
        <v>10</v>
      </c>
      <c r="M263" t="s">
        <v>193</v>
      </c>
      <c r="N263" t="s">
        <v>55</v>
      </c>
      <c r="O263">
        <v>1600</v>
      </c>
      <c r="P263">
        <v>1600</v>
      </c>
      <c r="Y263" s="41" t="s">
        <v>237</v>
      </c>
      <c r="Z263">
        <v>3</v>
      </c>
      <c r="AA263" t="s">
        <v>75</v>
      </c>
      <c r="AB263" t="s">
        <v>57</v>
      </c>
      <c r="AC263" t="s">
        <v>235</v>
      </c>
      <c r="AD263">
        <v>29949</v>
      </c>
      <c r="AK263">
        <v>6</v>
      </c>
      <c r="AL263">
        <v>6</v>
      </c>
      <c r="AO263" s="61">
        <v>1500</v>
      </c>
      <c r="AP263" s="69">
        <f t="shared" si="8"/>
        <v>-1500</v>
      </c>
    </row>
    <row r="264" spans="1:42" x14ac:dyDescent="0.55000000000000004">
      <c r="A264">
        <v>2022</v>
      </c>
      <c r="B264" t="s">
        <v>72</v>
      </c>
      <c r="C264" t="s">
        <v>72</v>
      </c>
      <c r="D264" t="s">
        <v>255</v>
      </c>
      <c r="E264" s="23" t="s">
        <v>1343</v>
      </c>
      <c r="F264" t="s">
        <v>74</v>
      </c>
      <c r="G264">
        <v>405</v>
      </c>
      <c r="H264">
        <v>23</v>
      </c>
      <c r="I264">
        <v>33</v>
      </c>
      <c r="J264">
        <v>27</v>
      </c>
      <c r="K264">
        <v>10</v>
      </c>
      <c r="M264" t="s">
        <v>193</v>
      </c>
      <c r="N264" t="s">
        <v>55</v>
      </c>
      <c r="O264">
        <v>1650</v>
      </c>
      <c r="P264">
        <v>1650</v>
      </c>
      <c r="Y264" s="41" t="s">
        <v>237</v>
      </c>
      <c r="Z264">
        <v>3</v>
      </c>
      <c r="AA264" t="s">
        <v>75</v>
      </c>
      <c r="AB264" t="s">
        <v>57</v>
      </c>
      <c r="AC264" t="s">
        <v>235</v>
      </c>
      <c r="AD264">
        <v>29722</v>
      </c>
      <c r="AK264">
        <v>6</v>
      </c>
      <c r="AL264">
        <v>6</v>
      </c>
      <c r="AO264" s="61">
        <v>1750</v>
      </c>
      <c r="AP264" s="69">
        <f t="shared" si="8"/>
        <v>-1750</v>
      </c>
    </row>
    <row r="265" spans="1:42" x14ac:dyDescent="0.55000000000000004">
      <c r="A265">
        <v>2022</v>
      </c>
      <c r="B265" t="s">
        <v>72</v>
      </c>
      <c r="C265" t="s">
        <v>72</v>
      </c>
      <c r="D265" t="s">
        <v>256</v>
      </c>
      <c r="E265" s="23" t="s">
        <v>1343</v>
      </c>
      <c r="F265" t="s">
        <v>74</v>
      </c>
      <c r="G265">
        <v>402</v>
      </c>
      <c r="H265">
        <v>23</v>
      </c>
      <c r="I265">
        <v>33</v>
      </c>
      <c r="J265">
        <v>27</v>
      </c>
      <c r="K265">
        <v>10</v>
      </c>
      <c r="M265" t="s">
        <v>193</v>
      </c>
      <c r="N265" t="s">
        <v>55</v>
      </c>
      <c r="O265">
        <v>1650</v>
      </c>
      <c r="P265">
        <v>1650</v>
      </c>
      <c r="Y265" s="41" t="s">
        <v>237</v>
      </c>
      <c r="Z265">
        <v>3</v>
      </c>
      <c r="AA265" t="s">
        <v>75</v>
      </c>
      <c r="AB265" t="s">
        <v>57</v>
      </c>
      <c r="AC265" t="s">
        <v>235</v>
      </c>
      <c r="AD265">
        <v>29721</v>
      </c>
      <c r="AK265">
        <v>6</v>
      </c>
      <c r="AL265">
        <v>6</v>
      </c>
      <c r="AO265" s="61">
        <v>1750</v>
      </c>
      <c r="AP265" s="69">
        <f t="shared" si="8"/>
        <v>-1750</v>
      </c>
    </row>
    <row r="266" spans="1:42" x14ac:dyDescent="0.55000000000000004">
      <c r="A266">
        <v>2022</v>
      </c>
      <c r="B266" t="s">
        <v>72</v>
      </c>
      <c r="C266" t="s">
        <v>72</v>
      </c>
      <c r="D266" t="s">
        <v>257</v>
      </c>
      <c r="E266" s="23" t="s">
        <v>1343</v>
      </c>
      <c r="F266" t="s">
        <v>74</v>
      </c>
      <c r="G266">
        <v>804</v>
      </c>
      <c r="H266">
        <v>22</v>
      </c>
      <c r="I266">
        <v>29</v>
      </c>
      <c r="J266">
        <v>25</v>
      </c>
      <c r="K266">
        <v>10</v>
      </c>
      <c r="M266" t="s">
        <v>193</v>
      </c>
      <c r="N266" t="s">
        <v>55</v>
      </c>
      <c r="O266">
        <v>1750</v>
      </c>
      <c r="P266">
        <v>1750</v>
      </c>
      <c r="Y266" s="41" t="s">
        <v>237</v>
      </c>
      <c r="Z266">
        <v>3</v>
      </c>
      <c r="AA266" t="s">
        <v>75</v>
      </c>
      <c r="AB266" t="s">
        <v>57</v>
      </c>
      <c r="AC266" t="s">
        <v>235</v>
      </c>
      <c r="AD266">
        <v>29128</v>
      </c>
      <c r="AK266">
        <v>5</v>
      </c>
      <c r="AL266">
        <v>5</v>
      </c>
      <c r="AO266" s="61">
        <v>2250</v>
      </c>
      <c r="AP266" s="69">
        <f t="shared" si="8"/>
        <v>-2250</v>
      </c>
    </row>
    <row r="267" spans="1:42" x14ac:dyDescent="0.55000000000000004">
      <c r="A267">
        <v>2022</v>
      </c>
      <c r="B267" t="s">
        <v>72</v>
      </c>
      <c r="C267" t="s">
        <v>72</v>
      </c>
      <c r="D267" t="s">
        <v>258</v>
      </c>
      <c r="E267" s="23" t="s">
        <v>1343</v>
      </c>
      <c r="F267" t="s">
        <v>74</v>
      </c>
      <c r="G267">
        <v>800</v>
      </c>
      <c r="H267">
        <v>23</v>
      </c>
      <c r="I267">
        <v>30</v>
      </c>
      <c r="J267">
        <v>25</v>
      </c>
      <c r="K267">
        <v>10</v>
      </c>
      <c r="M267" t="s">
        <v>193</v>
      </c>
      <c r="N267" t="s">
        <v>55</v>
      </c>
      <c r="O267">
        <v>1750</v>
      </c>
      <c r="P267">
        <v>1750</v>
      </c>
      <c r="Y267" s="41" t="s">
        <v>237</v>
      </c>
      <c r="Z267">
        <v>3</v>
      </c>
      <c r="AA267" t="s">
        <v>75</v>
      </c>
      <c r="AB267" t="s">
        <v>57</v>
      </c>
      <c r="AC267" t="s">
        <v>235</v>
      </c>
      <c r="AD267">
        <v>29127</v>
      </c>
      <c r="AK267">
        <v>5</v>
      </c>
      <c r="AL267">
        <v>5</v>
      </c>
      <c r="AO267" s="61">
        <v>2250</v>
      </c>
      <c r="AP267" s="69">
        <f t="shared" si="8"/>
        <v>-2250</v>
      </c>
    </row>
    <row r="268" spans="1:42" x14ac:dyDescent="0.55000000000000004">
      <c r="A268">
        <v>2022</v>
      </c>
      <c r="B268" t="s">
        <v>72</v>
      </c>
      <c r="C268" t="s">
        <v>72</v>
      </c>
      <c r="D268" t="s">
        <v>259</v>
      </c>
      <c r="E268" s="23" t="s">
        <v>1343</v>
      </c>
      <c r="F268" t="s">
        <v>74</v>
      </c>
      <c r="G268">
        <v>806</v>
      </c>
      <c r="H268">
        <v>20</v>
      </c>
      <c r="I268">
        <v>27</v>
      </c>
      <c r="J268">
        <v>23</v>
      </c>
      <c r="K268">
        <v>10</v>
      </c>
      <c r="M268" t="s">
        <v>193</v>
      </c>
      <c r="N268" t="s">
        <v>55</v>
      </c>
      <c r="O268">
        <v>1900</v>
      </c>
      <c r="P268">
        <v>1900</v>
      </c>
      <c r="Y268" s="41" t="s">
        <v>237</v>
      </c>
      <c r="Z268">
        <v>3</v>
      </c>
      <c r="AA268" t="s">
        <v>75</v>
      </c>
      <c r="AB268" t="s">
        <v>57</v>
      </c>
      <c r="AC268" t="s">
        <v>235</v>
      </c>
      <c r="AD268">
        <v>29134</v>
      </c>
      <c r="AK268">
        <v>5</v>
      </c>
      <c r="AL268">
        <v>5</v>
      </c>
      <c r="AO268" s="61">
        <v>3000</v>
      </c>
      <c r="AP268" s="69">
        <f t="shared" si="8"/>
        <v>-3000</v>
      </c>
    </row>
    <row r="269" spans="1:42" x14ac:dyDescent="0.55000000000000004">
      <c r="A269">
        <v>2022</v>
      </c>
      <c r="B269" t="s">
        <v>72</v>
      </c>
      <c r="C269" t="s">
        <v>72</v>
      </c>
      <c r="D269" t="s">
        <v>260</v>
      </c>
      <c r="E269" s="23" t="s">
        <v>1343</v>
      </c>
      <c r="F269" t="s">
        <v>74</v>
      </c>
      <c r="G269">
        <v>802</v>
      </c>
      <c r="H269">
        <v>20</v>
      </c>
      <c r="I269">
        <v>27</v>
      </c>
      <c r="J269">
        <v>23</v>
      </c>
      <c r="K269">
        <v>10</v>
      </c>
      <c r="M269" t="s">
        <v>193</v>
      </c>
      <c r="N269" t="s">
        <v>55</v>
      </c>
      <c r="O269">
        <v>1900</v>
      </c>
      <c r="P269">
        <v>1900</v>
      </c>
      <c r="Y269" s="41" t="s">
        <v>237</v>
      </c>
      <c r="Z269">
        <v>3</v>
      </c>
      <c r="AA269" t="s">
        <v>75</v>
      </c>
      <c r="AB269" t="s">
        <v>57</v>
      </c>
      <c r="AC269" t="s">
        <v>235</v>
      </c>
      <c r="AD269">
        <v>29132</v>
      </c>
      <c r="AK269">
        <v>5</v>
      </c>
      <c r="AL269">
        <v>5</v>
      </c>
      <c r="AO269" s="61">
        <v>3000</v>
      </c>
      <c r="AP269" s="69">
        <f t="shared" si="8"/>
        <v>-3000</v>
      </c>
    </row>
    <row r="270" spans="1:42" x14ac:dyDescent="0.55000000000000004">
      <c r="A270">
        <v>2022</v>
      </c>
      <c r="B270" t="s">
        <v>72</v>
      </c>
      <c r="C270" t="s">
        <v>72</v>
      </c>
      <c r="D270" t="s">
        <v>263</v>
      </c>
      <c r="E270" s="23" t="s">
        <v>1343</v>
      </c>
      <c r="F270" t="s">
        <v>74</v>
      </c>
      <c r="G270">
        <v>237</v>
      </c>
      <c r="H270">
        <v>23</v>
      </c>
      <c r="I270">
        <v>32</v>
      </c>
      <c r="J270">
        <v>26</v>
      </c>
      <c r="K270">
        <v>10</v>
      </c>
      <c r="M270" t="s">
        <v>193</v>
      </c>
      <c r="N270" t="s">
        <v>55</v>
      </c>
      <c r="O270">
        <v>1700</v>
      </c>
      <c r="P270">
        <v>1700</v>
      </c>
      <c r="Y270" s="41" t="s">
        <v>237</v>
      </c>
      <c r="Z270">
        <v>3</v>
      </c>
      <c r="AA270" t="s">
        <v>75</v>
      </c>
      <c r="AB270" t="s">
        <v>57</v>
      </c>
      <c r="AC270" t="s">
        <v>235</v>
      </c>
      <c r="AD270">
        <v>29917</v>
      </c>
      <c r="AK270">
        <v>5</v>
      </c>
      <c r="AL270">
        <v>5</v>
      </c>
      <c r="AO270" s="61">
        <v>2000</v>
      </c>
      <c r="AP270" s="69">
        <f t="shared" si="8"/>
        <v>-2000</v>
      </c>
    </row>
    <row r="271" spans="1:42" x14ac:dyDescent="0.55000000000000004">
      <c r="A271">
        <v>2022</v>
      </c>
      <c r="B271" t="s">
        <v>72</v>
      </c>
      <c r="C271" t="s">
        <v>72</v>
      </c>
      <c r="D271" t="s">
        <v>264</v>
      </c>
      <c r="E271" s="23" t="s">
        <v>1343</v>
      </c>
      <c r="F271" t="s">
        <v>74</v>
      </c>
      <c r="G271">
        <v>491</v>
      </c>
      <c r="H271">
        <v>16</v>
      </c>
      <c r="I271">
        <v>23</v>
      </c>
      <c r="J271">
        <v>19</v>
      </c>
      <c r="K271">
        <v>10</v>
      </c>
      <c r="M271" t="s">
        <v>224</v>
      </c>
      <c r="N271" t="s">
        <v>55</v>
      </c>
      <c r="O271">
        <v>2350</v>
      </c>
      <c r="P271">
        <v>2350</v>
      </c>
      <c r="Y271" s="41" t="s">
        <v>237</v>
      </c>
      <c r="Z271">
        <v>3</v>
      </c>
      <c r="AA271" t="s">
        <v>75</v>
      </c>
      <c r="AB271" t="s">
        <v>57</v>
      </c>
      <c r="AC271" t="s">
        <v>235</v>
      </c>
      <c r="AD271">
        <v>29746</v>
      </c>
      <c r="AK271">
        <v>4</v>
      </c>
      <c r="AL271">
        <v>4</v>
      </c>
      <c r="AO271" s="61">
        <v>5250</v>
      </c>
      <c r="AP271" s="69">
        <f t="shared" si="8"/>
        <v>-5250</v>
      </c>
    </row>
    <row r="272" spans="1:42" x14ac:dyDescent="0.55000000000000004">
      <c r="A272">
        <v>2022</v>
      </c>
      <c r="B272" t="s">
        <v>72</v>
      </c>
      <c r="C272" t="s">
        <v>72</v>
      </c>
      <c r="D272" t="s">
        <v>265</v>
      </c>
      <c r="E272" s="23" t="s">
        <v>1343</v>
      </c>
      <c r="F272" t="s">
        <v>74</v>
      </c>
      <c r="G272">
        <v>492</v>
      </c>
      <c r="H272">
        <v>16</v>
      </c>
      <c r="I272">
        <v>22</v>
      </c>
      <c r="J272">
        <v>18</v>
      </c>
      <c r="K272">
        <v>10</v>
      </c>
      <c r="M272" t="s">
        <v>224</v>
      </c>
      <c r="N272" t="s">
        <v>55</v>
      </c>
      <c r="O272">
        <v>2450</v>
      </c>
      <c r="P272">
        <v>2450</v>
      </c>
      <c r="Y272" s="41" t="s">
        <v>237</v>
      </c>
      <c r="Z272">
        <v>3</v>
      </c>
      <c r="AA272" t="s">
        <v>75</v>
      </c>
      <c r="AB272" t="s">
        <v>57</v>
      </c>
      <c r="AC272" t="s">
        <v>235</v>
      </c>
      <c r="AD272">
        <v>29957</v>
      </c>
      <c r="AK272">
        <v>3</v>
      </c>
      <c r="AL272">
        <v>3</v>
      </c>
      <c r="AO272" s="61">
        <v>5750</v>
      </c>
      <c r="AP272" s="69">
        <f t="shared" si="8"/>
        <v>-5750</v>
      </c>
    </row>
    <row r="273" spans="1:42" x14ac:dyDescent="0.55000000000000004">
      <c r="A273">
        <v>2022</v>
      </c>
      <c r="B273" t="s">
        <v>72</v>
      </c>
      <c r="C273" t="s">
        <v>72</v>
      </c>
      <c r="D273" t="s">
        <v>266</v>
      </c>
      <c r="E273" s="23" t="s">
        <v>1343</v>
      </c>
      <c r="F273" t="s">
        <v>74</v>
      </c>
      <c r="G273">
        <v>480</v>
      </c>
      <c r="H273">
        <v>16</v>
      </c>
      <c r="I273">
        <v>23</v>
      </c>
      <c r="J273">
        <v>19</v>
      </c>
      <c r="K273">
        <v>10</v>
      </c>
      <c r="M273" t="s">
        <v>224</v>
      </c>
      <c r="N273" t="s">
        <v>55</v>
      </c>
      <c r="O273">
        <v>2350</v>
      </c>
      <c r="P273">
        <v>2350</v>
      </c>
      <c r="Y273" s="41" t="s">
        <v>237</v>
      </c>
      <c r="Z273">
        <v>3</v>
      </c>
      <c r="AA273" t="s">
        <v>75</v>
      </c>
      <c r="AB273" t="s">
        <v>57</v>
      </c>
      <c r="AC273" t="s">
        <v>235</v>
      </c>
      <c r="AD273">
        <v>29742</v>
      </c>
      <c r="AK273">
        <v>4</v>
      </c>
      <c r="AL273">
        <v>4</v>
      </c>
      <c r="AO273" s="61">
        <v>5250</v>
      </c>
      <c r="AP273" s="69">
        <f t="shared" si="8"/>
        <v>-5250</v>
      </c>
    </row>
    <row r="274" spans="1:42" x14ac:dyDescent="0.55000000000000004">
      <c r="A274">
        <v>2022</v>
      </c>
      <c r="B274" t="s">
        <v>72</v>
      </c>
      <c r="C274" t="s">
        <v>72</v>
      </c>
      <c r="D274" t="s">
        <v>268</v>
      </c>
      <c r="E274" s="23" t="s">
        <v>1343</v>
      </c>
      <c r="F274" t="s">
        <v>74</v>
      </c>
      <c r="G274">
        <v>414</v>
      </c>
      <c r="H274">
        <v>23</v>
      </c>
      <c r="I274">
        <v>31</v>
      </c>
      <c r="J274">
        <v>26</v>
      </c>
      <c r="K274">
        <v>10</v>
      </c>
      <c r="M274" t="s">
        <v>193</v>
      </c>
      <c r="N274" t="s">
        <v>55</v>
      </c>
      <c r="O274">
        <v>1700</v>
      </c>
      <c r="P274">
        <v>1700</v>
      </c>
      <c r="Y274" s="41" t="s">
        <v>269</v>
      </c>
      <c r="Z274">
        <v>3</v>
      </c>
      <c r="AA274" t="s">
        <v>75</v>
      </c>
      <c r="AB274" t="s">
        <v>57</v>
      </c>
      <c r="AC274" t="s">
        <v>235</v>
      </c>
      <c r="AD274">
        <v>29734</v>
      </c>
      <c r="AE274">
        <v>1</v>
      </c>
      <c r="AF274" t="s">
        <v>59</v>
      </c>
      <c r="AH274">
        <v>44</v>
      </c>
      <c r="AI274">
        <v>10</v>
      </c>
      <c r="AJ274">
        <v>40</v>
      </c>
      <c r="AK274">
        <v>5</v>
      </c>
      <c r="AL274">
        <v>5</v>
      </c>
      <c r="AO274" s="61">
        <v>2000</v>
      </c>
      <c r="AP274" s="69">
        <f t="shared" si="8"/>
        <v>-2000</v>
      </c>
    </row>
    <row r="275" spans="1:42" x14ac:dyDescent="0.55000000000000004">
      <c r="A275">
        <v>2022</v>
      </c>
      <c r="B275" t="s">
        <v>72</v>
      </c>
      <c r="C275" t="s">
        <v>72</v>
      </c>
      <c r="D275" t="s">
        <v>270</v>
      </c>
      <c r="E275" s="23" t="s">
        <v>1343</v>
      </c>
      <c r="F275" t="s">
        <v>74</v>
      </c>
      <c r="G275">
        <v>410</v>
      </c>
      <c r="H275">
        <v>25</v>
      </c>
      <c r="I275">
        <v>34</v>
      </c>
      <c r="J275">
        <v>28</v>
      </c>
      <c r="K275">
        <v>10</v>
      </c>
      <c r="M275" t="s">
        <v>193</v>
      </c>
      <c r="N275" t="s">
        <v>55</v>
      </c>
      <c r="O275">
        <v>1600</v>
      </c>
      <c r="P275">
        <v>1600</v>
      </c>
      <c r="Y275" s="41" t="s">
        <v>269</v>
      </c>
      <c r="Z275">
        <v>3</v>
      </c>
      <c r="AA275" t="s">
        <v>75</v>
      </c>
      <c r="AB275" t="s">
        <v>57</v>
      </c>
      <c r="AC275" t="s">
        <v>235</v>
      </c>
      <c r="AD275">
        <v>29727</v>
      </c>
      <c r="AE275">
        <v>1</v>
      </c>
      <c r="AF275" t="s">
        <v>59</v>
      </c>
      <c r="AH275">
        <v>44</v>
      </c>
      <c r="AI275">
        <v>10</v>
      </c>
      <c r="AJ275">
        <v>40</v>
      </c>
      <c r="AK275">
        <v>6</v>
      </c>
      <c r="AL275">
        <v>6</v>
      </c>
      <c r="AO275" s="61">
        <v>1500</v>
      </c>
      <c r="AP275" s="69">
        <f t="shared" si="8"/>
        <v>-1500</v>
      </c>
    </row>
    <row r="276" spans="1:42" x14ac:dyDescent="0.55000000000000004">
      <c r="A276">
        <v>2022</v>
      </c>
      <c r="B276" t="s">
        <v>72</v>
      </c>
      <c r="C276" t="s">
        <v>72</v>
      </c>
      <c r="D276" t="s">
        <v>271</v>
      </c>
      <c r="E276" s="23" t="s">
        <v>1343</v>
      </c>
      <c r="F276" t="s">
        <v>74</v>
      </c>
      <c r="G276">
        <v>415</v>
      </c>
      <c r="H276">
        <v>23</v>
      </c>
      <c r="I276">
        <v>31</v>
      </c>
      <c r="J276">
        <v>26</v>
      </c>
      <c r="K276">
        <v>10</v>
      </c>
      <c r="M276" t="s">
        <v>193</v>
      </c>
      <c r="N276" t="s">
        <v>55</v>
      </c>
      <c r="O276">
        <v>1700</v>
      </c>
      <c r="P276">
        <v>1700</v>
      </c>
      <c r="Y276" s="41" t="s">
        <v>269</v>
      </c>
      <c r="Z276">
        <v>3</v>
      </c>
      <c r="AA276" t="s">
        <v>75</v>
      </c>
      <c r="AB276" t="s">
        <v>57</v>
      </c>
      <c r="AC276" t="s">
        <v>235</v>
      </c>
      <c r="AD276">
        <v>29909</v>
      </c>
      <c r="AE276">
        <v>1</v>
      </c>
      <c r="AF276" t="s">
        <v>59</v>
      </c>
      <c r="AH276">
        <v>44</v>
      </c>
      <c r="AI276">
        <v>10</v>
      </c>
      <c r="AJ276">
        <v>40</v>
      </c>
      <c r="AK276">
        <v>5</v>
      </c>
      <c r="AL276">
        <v>5</v>
      </c>
      <c r="AO276" s="61">
        <v>2000</v>
      </c>
      <c r="AP276" s="69">
        <f t="shared" si="8"/>
        <v>-2000</v>
      </c>
    </row>
    <row r="277" spans="1:42" x14ac:dyDescent="0.55000000000000004">
      <c r="A277">
        <v>2022</v>
      </c>
      <c r="B277" t="s">
        <v>72</v>
      </c>
      <c r="C277" t="s">
        <v>72</v>
      </c>
      <c r="D277" t="s">
        <v>272</v>
      </c>
      <c r="E277" s="23" t="s">
        <v>1343</v>
      </c>
      <c r="F277" t="s">
        <v>74</v>
      </c>
      <c r="G277">
        <v>412</v>
      </c>
      <c r="H277">
        <v>23</v>
      </c>
      <c r="I277">
        <v>32</v>
      </c>
      <c r="J277">
        <v>26</v>
      </c>
      <c r="K277">
        <v>10</v>
      </c>
      <c r="M277" t="s">
        <v>193</v>
      </c>
      <c r="N277" t="s">
        <v>55</v>
      </c>
      <c r="O277">
        <v>1700</v>
      </c>
      <c r="P277">
        <v>1700</v>
      </c>
      <c r="Y277" s="41" t="s">
        <v>269</v>
      </c>
      <c r="Z277">
        <v>3</v>
      </c>
      <c r="AA277" t="s">
        <v>75</v>
      </c>
      <c r="AB277" t="s">
        <v>57</v>
      </c>
      <c r="AC277" t="s">
        <v>235</v>
      </c>
      <c r="AD277">
        <v>29959</v>
      </c>
      <c r="AE277">
        <v>1</v>
      </c>
      <c r="AF277" t="s">
        <v>59</v>
      </c>
      <c r="AH277">
        <v>44</v>
      </c>
      <c r="AI277">
        <v>10</v>
      </c>
      <c r="AJ277">
        <v>40</v>
      </c>
      <c r="AK277">
        <v>5</v>
      </c>
      <c r="AL277">
        <v>5</v>
      </c>
      <c r="AO277" s="61">
        <v>2000</v>
      </c>
      <c r="AP277" s="69">
        <f t="shared" si="8"/>
        <v>-2000</v>
      </c>
    </row>
    <row r="278" spans="1:42" x14ac:dyDescent="0.55000000000000004">
      <c r="A278">
        <v>2022</v>
      </c>
      <c r="B278" t="s">
        <v>72</v>
      </c>
      <c r="C278" t="s">
        <v>72</v>
      </c>
      <c r="D278" t="s">
        <v>273</v>
      </c>
      <c r="E278" s="23" t="s">
        <v>1343</v>
      </c>
      <c r="F278" t="s">
        <v>74</v>
      </c>
      <c r="G278">
        <v>493</v>
      </c>
      <c r="H278">
        <v>16</v>
      </c>
      <c r="I278">
        <v>23</v>
      </c>
      <c r="J278">
        <v>18</v>
      </c>
      <c r="K278">
        <v>10</v>
      </c>
      <c r="M278" t="s">
        <v>224</v>
      </c>
      <c r="N278" t="s">
        <v>55</v>
      </c>
      <c r="O278">
        <v>2450</v>
      </c>
      <c r="P278">
        <v>2450</v>
      </c>
      <c r="Y278" s="41" t="s">
        <v>237</v>
      </c>
      <c r="Z278">
        <v>3</v>
      </c>
      <c r="AA278" t="s">
        <v>75</v>
      </c>
      <c r="AB278" t="s">
        <v>57</v>
      </c>
      <c r="AC278" t="s">
        <v>235</v>
      </c>
      <c r="AD278">
        <v>29754</v>
      </c>
      <c r="AK278">
        <v>3</v>
      </c>
      <c r="AL278">
        <v>3</v>
      </c>
      <c r="AO278" s="61">
        <v>5750</v>
      </c>
      <c r="AP278" s="69">
        <f t="shared" si="8"/>
        <v>-5750</v>
      </c>
    </row>
    <row r="279" spans="1:42" x14ac:dyDescent="0.55000000000000004">
      <c r="A279">
        <v>2022</v>
      </c>
      <c r="B279" t="s">
        <v>72</v>
      </c>
      <c r="C279" t="s">
        <v>72</v>
      </c>
      <c r="D279" t="s">
        <v>274</v>
      </c>
      <c r="E279" s="23" t="s">
        <v>1343</v>
      </c>
      <c r="F279" t="s">
        <v>74</v>
      </c>
      <c r="G279">
        <v>863</v>
      </c>
      <c r="H279">
        <v>15</v>
      </c>
      <c r="I279">
        <v>21</v>
      </c>
      <c r="J279">
        <v>17</v>
      </c>
      <c r="K279">
        <v>10</v>
      </c>
      <c r="M279" t="s">
        <v>193</v>
      </c>
      <c r="N279" t="s">
        <v>55</v>
      </c>
      <c r="O279">
        <v>2600</v>
      </c>
      <c r="P279">
        <v>2600</v>
      </c>
      <c r="Y279" s="41" t="s">
        <v>237</v>
      </c>
      <c r="Z279">
        <v>3</v>
      </c>
      <c r="AA279" t="s">
        <v>75</v>
      </c>
      <c r="AB279" t="s">
        <v>57</v>
      </c>
      <c r="AC279" t="s">
        <v>235</v>
      </c>
      <c r="AD279">
        <v>29034</v>
      </c>
      <c r="AK279">
        <v>3</v>
      </c>
      <c r="AL279">
        <v>3</v>
      </c>
      <c r="AO279" s="61">
        <v>6500</v>
      </c>
      <c r="AP279" s="69">
        <f t="shared" si="8"/>
        <v>-6500</v>
      </c>
    </row>
    <row r="280" spans="1:42" x14ac:dyDescent="0.55000000000000004">
      <c r="A280">
        <v>2022</v>
      </c>
      <c r="B280" t="s">
        <v>72</v>
      </c>
      <c r="C280" t="s">
        <v>72</v>
      </c>
      <c r="D280" t="s">
        <v>275</v>
      </c>
      <c r="E280" s="23" t="s">
        <v>1343</v>
      </c>
      <c r="F280" t="s">
        <v>74</v>
      </c>
      <c r="G280">
        <v>861</v>
      </c>
      <c r="H280">
        <v>15</v>
      </c>
      <c r="I280">
        <v>21</v>
      </c>
      <c r="J280">
        <v>17</v>
      </c>
      <c r="K280">
        <v>10</v>
      </c>
      <c r="M280" t="s">
        <v>193</v>
      </c>
      <c r="N280" t="s">
        <v>55</v>
      </c>
      <c r="O280">
        <v>2600</v>
      </c>
      <c r="P280">
        <v>2600</v>
      </c>
      <c r="Y280" s="41" t="s">
        <v>237</v>
      </c>
      <c r="Z280">
        <v>3</v>
      </c>
      <c r="AA280" t="s">
        <v>75</v>
      </c>
      <c r="AB280" t="s">
        <v>57</v>
      </c>
      <c r="AC280" t="s">
        <v>235</v>
      </c>
      <c r="AD280">
        <v>29035</v>
      </c>
      <c r="AK280">
        <v>3</v>
      </c>
      <c r="AL280">
        <v>3</v>
      </c>
      <c r="AO280" s="61">
        <v>6500</v>
      </c>
      <c r="AP280" s="69">
        <f t="shared" si="8"/>
        <v>-6500</v>
      </c>
    </row>
    <row r="281" spans="1:42" x14ac:dyDescent="0.55000000000000004">
      <c r="A281">
        <v>2022</v>
      </c>
      <c r="B281" t="s">
        <v>72</v>
      </c>
      <c r="C281" t="s">
        <v>72</v>
      </c>
      <c r="D281" t="s">
        <v>276</v>
      </c>
      <c r="E281" s="23" t="s">
        <v>1343</v>
      </c>
      <c r="F281" t="s">
        <v>74</v>
      </c>
      <c r="G281">
        <v>852</v>
      </c>
      <c r="H281">
        <v>17</v>
      </c>
      <c r="I281">
        <v>24</v>
      </c>
      <c r="J281">
        <v>19</v>
      </c>
      <c r="K281">
        <v>10</v>
      </c>
      <c r="M281" t="s">
        <v>193</v>
      </c>
      <c r="N281" t="s">
        <v>55</v>
      </c>
      <c r="O281">
        <v>2350</v>
      </c>
      <c r="P281">
        <v>2350</v>
      </c>
      <c r="Y281" s="41" t="s">
        <v>237</v>
      </c>
      <c r="Z281">
        <v>3</v>
      </c>
      <c r="AA281" t="s">
        <v>75</v>
      </c>
      <c r="AB281" t="s">
        <v>57</v>
      </c>
      <c r="AC281" t="s">
        <v>235</v>
      </c>
      <c r="AD281">
        <v>29042</v>
      </c>
      <c r="AK281">
        <v>4</v>
      </c>
      <c r="AL281">
        <v>4</v>
      </c>
      <c r="AO281" s="61">
        <v>5250</v>
      </c>
      <c r="AP281" s="69">
        <f t="shared" si="8"/>
        <v>-5250</v>
      </c>
    </row>
    <row r="282" spans="1:42" x14ac:dyDescent="0.55000000000000004">
      <c r="A282">
        <v>2022</v>
      </c>
      <c r="B282" t="s">
        <v>72</v>
      </c>
      <c r="C282" t="s">
        <v>72</v>
      </c>
      <c r="D282" t="s">
        <v>277</v>
      </c>
      <c r="E282" s="23" t="s">
        <v>1343</v>
      </c>
      <c r="F282" t="s">
        <v>74</v>
      </c>
      <c r="G282">
        <v>850</v>
      </c>
      <c r="H282">
        <v>17</v>
      </c>
      <c r="I282">
        <v>25</v>
      </c>
      <c r="J282">
        <v>20</v>
      </c>
      <c r="K282">
        <v>10</v>
      </c>
      <c r="M282" t="s">
        <v>193</v>
      </c>
      <c r="N282" t="s">
        <v>55</v>
      </c>
      <c r="O282">
        <v>2200</v>
      </c>
      <c r="P282">
        <v>2200</v>
      </c>
      <c r="Y282" s="41" t="s">
        <v>237</v>
      </c>
      <c r="Z282">
        <v>3</v>
      </c>
      <c r="AA282" t="s">
        <v>75</v>
      </c>
      <c r="AB282" t="s">
        <v>57</v>
      </c>
      <c r="AC282" t="s">
        <v>235</v>
      </c>
      <c r="AD282">
        <v>29045</v>
      </c>
      <c r="AK282">
        <v>4</v>
      </c>
      <c r="AL282">
        <v>4</v>
      </c>
      <c r="AO282" s="61">
        <v>4500</v>
      </c>
      <c r="AP282" s="69">
        <f t="shared" si="8"/>
        <v>-4500</v>
      </c>
    </row>
    <row r="283" spans="1:42" x14ac:dyDescent="0.55000000000000004">
      <c r="A283">
        <v>2022</v>
      </c>
      <c r="B283" t="s">
        <v>87</v>
      </c>
      <c r="C283" t="s">
        <v>91</v>
      </c>
      <c r="D283" t="s">
        <v>432</v>
      </c>
      <c r="E283" s="23" t="s">
        <v>1343</v>
      </c>
      <c r="F283" t="s">
        <v>90</v>
      </c>
      <c r="G283">
        <v>51</v>
      </c>
      <c r="H283">
        <v>22</v>
      </c>
      <c r="I283">
        <v>30</v>
      </c>
      <c r="J283">
        <v>25</v>
      </c>
      <c r="K283">
        <v>10</v>
      </c>
      <c r="M283" t="s">
        <v>224</v>
      </c>
      <c r="N283" t="s">
        <v>55</v>
      </c>
      <c r="O283">
        <v>1750</v>
      </c>
      <c r="P283">
        <v>1750</v>
      </c>
      <c r="Y283" s="41" t="s">
        <v>237</v>
      </c>
      <c r="Z283">
        <v>3</v>
      </c>
      <c r="AA283" t="s">
        <v>75</v>
      </c>
      <c r="AB283" t="s">
        <v>57</v>
      </c>
      <c r="AC283" t="s">
        <v>235</v>
      </c>
      <c r="AD283">
        <v>29789</v>
      </c>
      <c r="AK283">
        <v>5</v>
      </c>
      <c r="AL283">
        <v>5</v>
      </c>
      <c r="AO283" s="61">
        <v>2250</v>
      </c>
      <c r="AP283" s="69">
        <f t="shared" si="8"/>
        <v>-2250</v>
      </c>
    </row>
    <row r="284" spans="1:42" x14ac:dyDescent="0.55000000000000004">
      <c r="A284">
        <v>2022</v>
      </c>
      <c r="B284" t="s">
        <v>87</v>
      </c>
      <c r="C284" t="s">
        <v>91</v>
      </c>
      <c r="D284" t="s">
        <v>432</v>
      </c>
      <c r="E284" s="23" t="s">
        <v>1343</v>
      </c>
      <c r="F284" t="s">
        <v>90</v>
      </c>
      <c r="G284">
        <v>50</v>
      </c>
      <c r="H284">
        <v>19</v>
      </c>
      <c r="I284">
        <v>29</v>
      </c>
      <c r="J284">
        <v>22</v>
      </c>
      <c r="K284">
        <v>10</v>
      </c>
      <c r="M284" t="s">
        <v>224</v>
      </c>
      <c r="N284" t="s">
        <v>55</v>
      </c>
      <c r="O284">
        <v>2000</v>
      </c>
      <c r="P284">
        <v>2000</v>
      </c>
      <c r="Y284" s="41" t="s">
        <v>237</v>
      </c>
      <c r="Z284">
        <v>3</v>
      </c>
      <c r="AA284" t="s">
        <v>75</v>
      </c>
      <c r="AB284" t="s">
        <v>57</v>
      </c>
      <c r="AC284" t="s">
        <v>235</v>
      </c>
      <c r="AD284">
        <v>29790</v>
      </c>
      <c r="AK284">
        <v>5</v>
      </c>
      <c r="AL284">
        <v>5</v>
      </c>
      <c r="AO284" s="61">
        <v>3500</v>
      </c>
      <c r="AP284" s="69">
        <f t="shared" si="8"/>
        <v>-3500</v>
      </c>
    </row>
    <row r="285" spans="1:42" x14ac:dyDescent="0.55000000000000004">
      <c r="A285">
        <v>2022</v>
      </c>
      <c r="B285" t="s">
        <v>87</v>
      </c>
      <c r="C285" t="s">
        <v>91</v>
      </c>
      <c r="D285" t="s">
        <v>432</v>
      </c>
      <c r="E285" s="23" t="s">
        <v>1343</v>
      </c>
      <c r="F285" t="s">
        <v>90</v>
      </c>
      <c r="G285">
        <v>31</v>
      </c>
      <c r="H285">
        <v>18</v>
      </c>
      <c r="I285">
        <v>29</v>
      </c>
      <c r="J285">
        <v>22</v>
      </c>
      <c r="K285">
        <v>10</v>
      </c>
      <c r="M285" t="s">
        <v>204</v>
      </c>
      <c r="N285" t="s">
        <v>55</v>
      </c>
      <c r="O285">
        <v>1600</v>
      </c>
      <c r="P285">
        <v>1600</v>
      </c>
      <c r="Y285" s="41" t="s">
        <v>237</v>
      </c>
      <c r="Z285">
        <v>3</v>
      </c>
      <c r="AA285" t="s">
        <v>75</v>
      </c>
      <c r="AB285" t="s">
        <v>57</v>
      </c>
      <c r="AC285" t="s">
        <v>235</v>
      </c>
      <c r="AD285">
        <v>29837</v>
      </c>
      <c r="AK285">
        <v>5</v>
      </c>
      <c r="AL285">
        <v>5</v>
      </c>
      <c r="AO285" s="61">
        <v>1500</v>
      </c>
      <c r="AP285" s="69">
        <f t="shared" si="8"/>
        <v>-1500</v>
      </c>
    </row>
    <row r="286" spans="1:42" x14ac:dyDescent="0.55000000000000004">
      <c r="A286">
        <v>2022</v>
      </c>
      <c r="B286" t="s">
        <v>87</v>
      </c>
      <c r="C286" t="s">
        <v>91</v>
      </c>
      <c r="D286" t="s">
        <v>432</v>
      </c>
      <c r="E286" s="23" t="s">
        <v>1343</v>
      </c>
      <c r="F286" t="s">
        <v>90</v>
      </c>
      <c r="G286">
        <v>32</v>
      </c>
      <c r="H286">
        <v>16</v>
      </c>
      <c r="I286">
        <v>26</v>
      </c>
      <c r="J286">
        <v>20</v>
      </c>
      <c r="K286">
        <v>10</v>
      </c>
      <c r="M286" t="s">
        <v>204</v>
      </c>
      <c r="N286" t="s">
        <v>55</v>
      </c>
      <c r="O286">
        <v>1750</v>
      </c>
      <c r="P286">
        <v>1750</v>
      </c>
      <c r="Y286" s="41" t="s">
        <v>237</v>
      </c>
      <c r="Z286">
        <v>3</v>
      </c>
      <c r="AA286" t="s">
        <v>75</v>
      </c>
      <c r="AB286" t="s">
        <v>57</v>
      </c>
      <c r="AC286" t="s">
        <v>235</v>
      </c>
      <c r="AD286">
        <v>29818</v>
      </c>
      <c r="AK286">
        <v>4</v>
      </c>
      <c r="AL286">
        <v>4</v>
      </c>
      <c r="AO286" s="61">
        <v>2250</v>
      </c>
      <c r="AP286" s="69">
        <f t="shared" si="8"/>
        <v>-2250</v>
      </c>
    </row>
    <row r="287" spans="1:42" x14ac:dyDescent="0.55000000000000004">
      <c r="A287">
        <v>2022</v>
      </c>
      <c r="B287" t="s">
        <v>87</v>
      </c>
      <c r="C287" t="s">
        <v>91</v>
      </c>
      <c r="D287" t="s">
        <v>432</v>
      </c>
      <c r="E287" s="23" t="s">
        <v>1343</v>
      </c>
      <c r="F287" t="s">
        <v>90</v>
      </c>
      <c r="G287">
        <v>68</v>
      </c>
      <c r="H287">
        <v>16</v>
      </c>
      <c r="I287">
        <v>26</v>
      </c>
      <c r="J287">
        <v>20</v>
      </c>
      <c r="K287">
        <v>10</v>
      </c>
      <c r="M287" t="s">
        <v>224</v>
      </c>
      <c r="N287" t="s">
        <v>55</v>
      </c>
      <c r="O287">
        <v>2200</v>
      </c>
      <c r="P287">
        <v>2200</v>
      </c>
      <c r="Y287" s="41" t="s">
        <v>237</v>
      </c>
      <c r="Z287">
        <v>3</v>
      </c>
      <c r="AA287" t="s">
        <v>75</v>
      </c>
      <c r="AB287" t="s">
        <v>57</v>
      </c>
      <c r="AC287" t="s">
        <v>429</v>
      </c>
      <c r="AD287">
        <v>29918</v>
      </c>
      <c r="AK287">
        <v>4</v>
      </c>
      <c r="AL287">
        <v>4</v>
      </c>
      <c r="AO287" s="61">
        <v>4500</v>
      </c>
      <c r="AP287" s="69">
        <f t="shared" si="8"/>
        <v>-4500</v>
      </c>
    </row>
    <row r="288" spans="1:42" x14ac:dyDescent="0.55000000000000004">
      <c r="A288">
        <v>2022</v>
      </c>
      <c r="B288" t="s">
        <v>87</v>
      </c>
      <c r="C288" t="s">
        <v>91</v>
      </c>
      <c r="D288" t="s">
        <v>432</v>
      </c>
      <c r="E288" s="23" t="s">
        <v>1343</v>
      </c>
      <c r="F288" t="s">
        <v>90</v>
      </c>
      <c r="G288">
        <v>66</v>
      </c>
      <c r="H288">
        <v>13</v>
      </c>
      <c r="I288">
        <v>21</v>
      </c>
      <c r="J288">
        <v>16</v>
      </c>
      <c r="K288">
        <v>10</v>
      </c>
      <c r="M288" t="s">
        <v>224</v>
      </c>
      <c r="N288" t="s">
        <v>55</v>
      </c>
      <c r="O288">
        <v>2750</v>
      </c>
      <c r="P288">
        <v>2750</v>
      </c>
      <c r="Y288" s="41" t="s">
        <v>237</v>
      </c>
      <c r="Z288">
        <v>3</v>
      </c>
      <c r="AA288" t="s">
        <v>75</v>
      </c>
      <c r="AB288" t="s">
        <v>57</v>
      </c>
      <c r="AC288" t="s">
        <v>429</v>
      </c>
      <c r="AD288">
        <v>29647</v>
      </c>
      <c r="AK288">
        <v>3</v>
      </c>
      <c r="AL288">
        <v>3</v>
      </c>
      <c r="AO288" s="61">
        <v>7250</v>
      </c>
      <c r="AP288" s="69">
        <f t="shared" si="8"/>
        <v>-7250</v>
      </c>
    </row>
    <row r="289" spans="1:42" x14ac:dyDescent="0.55000000000000004">
      <c r="A289">
        <v>2022</v>
      </c>
      <c r="B289" t="s">
        <v>87</v>
      </c>
      <c r="C289" t="s">
        <v>91</v>
      </c>
      <c r="D289" t="s">
        <v>432</v>
      </c>
      <c r="E289" s="23" t="s">
        <v>1343</v>
      </c>
      <c r="F289" t="s">
        <v>90</v>
      </c>
      <c r="G289">
        <v>55</v>
      </c>
      <c r="H289">
        <v>16</v>
      </c>
      <c r="I289">
        <v>24</v>
      </c>
      <c r="J289">
        <v>19</v>
      </c>
      <c r="K289">
        <v>10</v>
      </c>
      <c r="M289" t="s">
        <v>224</v>
      </c>
      <c r="N289" t="s">
        <v>55</v>
      </c>
      <c r="O289">
        <v>2350</v>
      </c>
      <c r="P289">
        <v>2350</v>
      </c>
      <c r="Y289" s="41" t="s">
        <v>237</v>
      </c>
      <c r="Z289">
        <v>3</v>
      </c>
      <c r="AA289" t="s">
        <v>75</v>
      </c>
      <c r="AB289" t="s">
        <v>57</v>
      </c>
      <c r="AC289" t="s">
        <v>235</v>
      </c>
      <c r="AD289">
        <v>29854</v>
      </c>
      <c r="AK289">
        <v>4</v>
      </c>
      <c r="AL289">
        <v>4</v>
      </c>
      <c r="AO289" s="61">
        <v>5250</v>
      </c>
      <c r="AP289" s="69">
        <f t="shared" si="8"/>
        <v>-5250</v>
      </c>
    </row>
    <row r="290" spans="1:42" x14ac:dyDescent="0.55000000000000004">
      <c r="A290">
        <v>2022</v>
      </c>
      <c r="B290" t="s">
        <v>87</v>
      </c>
      <c r="C290" t="s">
        <v>91</v>
      </c>
      <c r="D290" t="s">
        <v>432</v>
      </c>
      <c r="E290" s="23" t="s">
        <v>1343</v>
      </c>
      <c r="F290" t="s">
        <v>90</v>
      </c>
      <c r="G290">
        <v>67</v>
      </c>
      <c r="H290">
        <v>14</v>
      </c>
      <c r="I290">
        <v>20</v>
      </c>
      <c r="J290">
        <v>16</v>
      </c>
      <c r="K290">
        <v>10</v>
      </c>
      <c r="M290" t="s">
        <v>224</v>
      </c>
      <c r="N290" t="s">
        <v>55</v>
      </c>
      <c r="O290">
        <v>2750</v>
      </c>
      <c r="P290">
        <v>2750</v>
      </c>
      <c r="Y290" s="41" t="s">
        <v>237</v>
      </c>
      <c r="Z290">
        <v>3</v>
      </c>
      <c r="AA290" t="s">
        <v>75</v>
      </c>
      <c r="AB290" t="s">
        <v>57</v>
      </c>
      <c r="AC290" t="s">
        <v>235</v>
      </c>
      <c r="AD290">
        <v>29625</v>
      </c>
      <c r="AK290">
        <v>3</v>
      </c>
      <c r="AL290">
        <v>3</v>
      </c>
      <c r="AO290" s="61">
        <v>7250</v>
      </c>
      <c r="AP290" s="69">
        <f t="shared" si="8"/>
        <v>-7250</v>
      </c>
    </row>
    <row r="291" spans="1:42" x14ac:dyDescent="0.55000000000000004">
      <c r="A291">
        <v>2022</v>
      </c>
      <c r="B291" t="s">
        <v>87</v>
      </c>
      <c r="C291" t="s">
        <v>91</v>
      </c>
      <c r="D291" t="s">
        <v>1126</v>
      </c>
      <c r="E291" s="23" t="s">
        <v>1343</v>
      </c>
      <c r="F291" t="s">
        <v>90</v>
      </c>
      <c r="G291">
        <v>33</v>
      </c>
      <c r="H291">
        <v>30</v>
      </c>
      <c r="I291">
        <v>38</v>
      </c>
      <c r="J291">
        <v>33</v>
      </c>
      <c r="K291">
        <v>10</v>
      </c>
      <c r="M291" t="s">
        <v>204</v>
      </c>
      <c r="N291" t="s">
        <v>55</v>
      </c>
      <c r="O291">
        <v>1050</v>
      </c>
      <c r="P291">
        <v>1050</v>
      </c>
      <c r="Y291" s="41"/>
      <c r="Z291">
        <v>3</v>
      </c>
      <c r="AA291" t="s">
        <v>75</v>
      </c>
      <c r="AB291" t="s">
        <v>57</v>
      </c>
      <c r="AC291" t="s">
        <v>235</v>
      </c>
      <c r="AD291">
        <v>29289</v>
      </c>
      <c r="AK291">
        <v>7</v>
      </c>
      <c r="AL291">
        <v>7</v>
      </c>
      <c r="AN291" s="67">
        <v>1250</v>
      </c>
    </row>
    <row r="292" spans="1:42" x14ac:dyDescent="0.55000000000000004">
      <c r="A292">
        <v>2022</v>
      </c>
      <c r="B292" t="s">
        <v>87</v>
      </c>
      <c r="C292" t="s">
        <v>91</v>
      </c>
      <c r="D292" t="s">
        <v>1126</v>
      </c>
      <c r="E292" s="23" t="s">
        <v>1343</v>
      </c>
      <c r="F292" t="s">
        <v>90</v>
      </c>
      <c r="G292">
        <v>35</v>
      </c>
      <c r="H292">
        <v>29</v>
      </c>
      <c r="I292">
        <v>38</v>
      </c>
      <c r="J292">
        <v>33</v>
      </c>
      <c r="K292">
        <v>10</v>
      </c>
      <c r="M292" t="s">
        <v>204</v>
      </c>
      <c r="N292" t="s">
        <v>55</v>
      </c>
      <c r="O292">
        <v>1050</v>
      </c>
      <c r="P292">
        <v>1050</v>
      </c>
      <c r="Y292" s="41"/>
      <c r="Z292">
        <v>3</v>
      </c>
      <c r="AA292" t="s">
        <v>75</v>
      </c>
      <c r="AB292" t="s">
        <v>57</v>
      </c>
      <c r="AC292" t="s">
        <v>235</v>
      </c>
      <c r="AD292">
        <v>29292</v>
      </c>
      <c r="AK292">
        <v>7</v>
      </c>
      <c r="AL292">
        <v>7</v>
      </c>
      <c r="AN292" s="67">
        <v>1250</v>
      </c>
    </row>
    <row r="293" spans="1:42" x14ac:dyDescent="0.55000000000000004">
      <c r="A293">
        <v>2022</v>
      </c>
      <c r="B293" t="s">
        <v>87</v>
      </c>
      <c r="C293" t="s">
        <v>91</v>
      </c>
      <c r="D293" t="s">
        <v>1127</v>
      </c>
      <c r="E293" s="23" t="s">
        <v>1343</v>
      </c>
      <c r="F293" t="s">
        <v>90</v>
      </c>
      <c r="G293">
        <v>34</v>
      </c>
      <c r="H293">
        <v>30</v>
      </c>
      <c r="I293">
        <v>37</v>
      </c>
      <c r="J293">
        <v>33</v>
      </c>
      <c r="K293">
        <v>10</v>
      </c>
      <c r="M293" t="s">
        <v>204</v>
      </c>
      <c r="N293" t="s">
        <v>55</v>
      </c>
      <c r="O293">
        <v>1050</v>
      </c>
      <c r="P293">
        <v>1050</v>
      </c>
      <c r="Y293" s="41"/>
      <c r="Z293">
        <v>3</v>
      </c>
      <c r="AA293" t="s">
        <v>75</v>
      </c>
      <c r="AB293" t="s">
        <v>57</v>
      </c>
      <c r="AC293" t="s">
        <v>235</v>
      </c>
      <c r="AD293">
        <v>29290</v>
      </c>
      <c r="AK293">
        <v>7</v>
      </c>
      <c r="AL293">
        <v>7</v>
      </c>
      <c r="AN293" s="67">
        <v>1250</v>
      </c>
    </row>
    <row r="294" spans="1:42" x14ac:dyDescent="0.55000000000000004">
      <c r="A294">
        <v>2022</v>
      </c>
      <c r="B294" t="s">
        <v>87</v>
      </c>
      <c r="C294" t="s">
        <v>91</v>
      </c>
      <c r="D294" t="s">
        <v>1127</v>
      </c>
      <c r="E294" s="23" t="s">
        <v>1343</v>
      </c>
      <c r="F294" t="s">
        <v>90</v>
      </c>
      <c r="G294">
        <v>36</v>
      </c>
      <c r="H294">
        <v>29</v>
      </c>
      <c r="I294">
        <v>37</v>
      </c>
      <c r="J294">
        <v>32</v>
      </c>
      <c r="K294">
        <v>10</v>
      </c>
      <c r="M294" t="s">
        <v>204</v>
      </c>
      <c r="N294" t="s">
        <v>55</v>
      </c>
      <c r="O294">
        <v>1100</v>
      </c>
      <c r="P294">
        <v>1100</v>
      </c>
      <c r="Y294" s="41"/>
      <c r="Z294">
        <v>3</v>
      </c>
      <c r="AA294" t="s">
        <v>75</v>
      </c>
      <c r="AB294" t="s">
        <v>57</v>
      </c>
      <c r="AC294" t="s">
        <v>235</v>
      </c>
      <c r="AD294">
        <v>29291</v>
      </c>
      <c r="AK294">
        <v>7</v>
      </c>
      <c r="AL294">
        <v>7</v>
      </c>
      <c r="AN294" s="67">
        <v>1000</v>
      </c>
    </row>
    <row r="295" spans="1:42" x14ac:dyDescent="0.55000000000000004">
      <c r="A295">
        <v>2022</v>
      </c>
      <c r="B295" t="s">
        <v>373</v>
      </c>
      <c r="C295" t="s">
        <v>374</v>
      </c>
      <c r="D295" t="s">
        <v>385</v>
      </c>
      <c r="E295" s="23" t="s">
        <v>1343</v>
      </c>
      <c r="F295" t="s">
        <v>376</v>
      </c>
      <c r="G295">
        <v>169</v>
      </c>
      <c r="H295">
        <v>17</v>
      </c>
      <c r="I295">
        <v>22</v>
      </c>
      <c r="J295">
        <v>19</v>
      </c>
      <c r="K295">
        <v>10</v>
      </c>
      <c r="M295" t="s">
        <v>224</v>
      </c>
      <c r="N295" t="s">
        <v>55</v>
      </c>
      <c r="O295">
        <v>2350</v>
      </c>
      <c r="P295">
        <v>2350</v>
      </c>
      <c r="Y295" s="41" t="s">
        <v>237</v>
      </c>
      <c r="Z295">
        <v>3</v>
      </c>
      <c r="AA295" t="s">
        <v>75</v>
      </c>
      <c r="AB295" t="s">
        <v>57</v>
      </c>
      <c r="AC295" t="s">
        <v>235</v>
      </c>
      <c r="AD295">
        <v>30073</v>
      </c>
      <c r="AK295">
        <v>4</v>
      </c>
      <c r="AL295">
        <v>4</v>
      </c>
      <c r="AO295" s="61">
        <v>5250</v>
      </c>
      <c r="AP295" s="69">
        <f t="shared" si="8"/>
        <v>-5250</v>
      </c>
    </row>
    <row r="296" spans="1:42" x14ac:dyDescent="0.55000000000000004">
      <c r="A296">
        <v>2022</v>
      </c>
      <c r="B296" t="s">
        <v>213</v>
      </c>
      <c r="C296" t="s">
        <v>386</v>
      </c>
      <c r="D296" t="s">
        <v>1128</v>
      </c>
      <c r="E296" s="23" t="s">
        <v>1343</v>
      </c>
      <c r="F296" t="s">
        <v>216</v>
      </c>
      <c r="G296">
        <v>66</v>
      </c>
      <c r="H296">
        <v>22</v>
      </c>
      <c r="I296">
        <v>32</v>
      </c>
      <c r="J296">
        <v>25</v>
      </c>
      <c r="K296">
        <v>15</v>
      </c>
      <c r="M296" t="s">
        <v>204</v>
      </c>
      <c r="N296" t="s">
        <v>55</v>
      </c>
      <c r="O296">
        <v>1400</v>
      </c>
      <c r="P296">
        <v>1400</v>
      </c>
      <c r="Y296" s="41" t="s">
        <v>237</v>
      </c>
      <c r="Z296">
        <v>3</v>
      </c>
      <c r="AA296" t="s">
        <v>75</v>
      </c>
      <c r="AB296" t="s">
        <v>57</v>
      </c>
      <c r="AC296" t="s">
        <v>235</v>
      </c>
      <c r="AD296">
        <v>30960</v>
      </c>
      <c r="AK296">
        <v>5</v>
      </c>
      <c r="AL296">
        <v>5</v>
      </c>
      <c r="AO296" s="61">
        <v>500</v>
      </c>
      <c r="AP296" s="69">
        <f t="shared" si="8"/>
        <v>-500</v>
      </c>
    </row>
    <row r="297" spans="1:42" x14ac:dyDescent="0.55000000000000004">
      <c r="A297">
        <v>2022</v>
      </c>
      <c r="B297" t="s">
        <v>213</v>
      </c>
      <c r="C297" t="s">
        <v>386</v>
      </c>
      <c r="D297" t="s">
        <v>1128</v>
      </c>
      <c r="E297" s="23" t="s">
        <v>1343</v>
      </c>
      <c r="F297" t="s">
        <v>216</v>
      </c>
      <c r="G297">
        <v>69</v>
      </c>
      <c r="H297">
        <v>21</v>
      </c>
      <c r="I297">
        <v>32</v>
      </c>
      <c r="J297">
        <v>25</v>
      </c>
      <c r="K297">
        <v>15</v>
      </c>
      <c r="M297" t="s">
        <v>204</v>
      </c>
      <c r="N297" t="s">
        <v>55</v>
      </c>
      <c r="O297">
        <v>1400</v>
      </c>
      <c r="P297">
        <v>1400</v>
      </c>
      <c r="Y297" s="41" t="s">
        <v>237</v>
      </c>
      <c r="Z297">
        <v>3</v>
      </c>
      <c r="AA297" t="s">
        <v>75</v>
      </c>
      <c r="AB297" t="s">
        <v>57</v>
      </c>
      <c r="AC297" t="s">
        <v>235</v>
      </c>
      <c r="AD297">
        <v>30962</v>
      </c>
      <c r="AK297">
        <v>5</v>
      </c>
      <c r="AL297">
        <v>5</v>
      </c>
      <c r="AO297" s="61">
        <v>500</v>
      </c>
      <c r="AP297" s="69">
        <f t="shared" si="8"/>
        <v>-500</v>
      </c>
    </row>
    <row r="298" spans="1:42" x14ac:dyDescent="0.55000000000000004">
      <c r="A298">
        <v>2022</v>
      </c>
      <c r="B298" t="s">
        <v>213</v>
      </c>
      <c r="C298" t="s">
        <v>386</v>
      </c>
      <c r="D298" t="s">
        <v>1128</v>
      </c>
      <c r="E298" s="23" t="s">
        <v>1343</v>
      </c>
      <c r="F298" t="s">
        <v>216</v>
      </c>
      <c r="G298">
        <v>67</v>
      </c>
      <c r="H298">
        <v>21</v>
      </c>
      <c r="I298">
        <v>29</v>
      </c>
      <c r="J298">
        <v>24</v>
      </c>
      <c r="K298">
        <v>15</v>
      </c>
      <c r="M298" t="s">
        <v>204</v>
      </c>
      <c r="N298" t="s">
        <v>55</v>
      </c>
      <c r="O298">
        <v>1450</v>
      </c>
      <c r="P298">
        <v>1450</v>
      </c>
      <c r="Y298" s="41" t="s">
        <v>237</v>
      </c>
      <c r="Z298">
        <v>3</v>
      </c>
      <c r="AA298" t="s">
        <v>75</v>
      </c>
      <c r="AB298" t="s">
        <v>57</v>
      </c>
      <c r="AC298" t="s">
        <v>235</v>
      </c>
      <c r="AD298">
        <v>30768</v>
      </c>
      <c r="AK298">
        <v>5</v>
      </c>
      <c r="AL298">
        <v>5</v>
      </c>
      <c r="AO298" s="61">
        <v>750</v>
      </c>
      <c r="AP298" s="69">
        <f t="shared" si="8"/>
        <v>-750</v>
      </c>
    </row>
    <row r="299" spans="1:42" x14ac:dyDescent="0.55000000000000004">
      <c r="A299">
        <v>2022</v>
      </c>
      <c r="B299" t="s">
        <v>213</v>
      </c>
      <c r="C299" t="s">
        <v>386</v>
      </c>
      <c r="D299" t="s">
        <v>1128</v>
      </c>
      <c r="E299" s="23" t="s">
        <v>1343</v>
      </c>
      <c r="F299" t="s">
        <v>216</v>
      </c>
      <c r="G299">
        <v>72</v>
      </c>
      <c r="H299">
        <v>15</v>
      </c>
      <c r="I299">
        <v>24</v>
      </c>
      <c r="J299">
        <v>19</v>
      </c>
      <c r="K299">
        <v>15</v>
      </c>
      <c r="M299" t="s">
        <v>204</v>
      </c>
      <c r="N299" t="s">
        <v>55</v>
      </c>
      <c r="O299">
        <v>1850</v>
      </c>
      <c r="P299">
        <v>1850</v>
      </c>
      <c r="Y299" s="41"/>
      <c r="Z299">
        <v>3</v>
      </c>
      <c r="AA299" t="s">
        <v>75</v>
      </c>
      <c r="AB299" t="s">
        <v>57</v>
      </c>
      <c r="AC299" t="s">
        <v>235</v>
      </c>
      <c r="AD299">
        <v>30961</v>
      </c>
      <c r="AK299">
        <v>4</v>
      </c>
      <c r="AL299">
        <v>4</v>
      </c>
      <c r="AO299" s="61">
        <v>2750</v>
      </c>
      <c r="AP299" s="69">
        <f t="shared" si="8"/>
        <v>-2750</v>
      </c>
    </row>
    <row r="300" spans="1:42" x14ac:dyDescent="0.55000000000000004">
      <c r="A300">
        <v>2022</v>
      </c>
      <c r="B300" t="s">
        <v>213</v>
      </c>
      <c r="C300" t="s">
        <v>386</v>
      </c>
      <c r="D300" t="s">
        <v>1128</v>
      </c>
      <c r="E300" s="23" t="s">
        <v>1343</v>
      </c>
      <c r="F300" t="s">
        <v>216</v>
      </c>
      <c r="G300">
        <v>71</v>
      </c>
      <c r="H300">
        <v>15</v>
      </c>
      <c r="I300">
        <v>24</v>
      </c>
      <c r="J300">
        <v>18</v>
      </c>
      <c r="K300">
        <v>15</v>
      </c>
      <c r="M300" t="s">
        <v>204</v>
      </c>
      <c r="N300" t="s">
        <v>55</v>
      </c>
      <c r="O300">
        <v>1950</v>
      </c>
      <c r="P300">
        <v>1950</v>
      </c>
      <c r="Y300" s="41"/>
      <c r="Z300">
        <v>3</v>
      </c>
      <c r="AA300" t="s">
        <v>75</v>
      </c>
      <c r="AB300" t="s">
        <v>57</v>
      </c>
      <c r="AC300" t="s">
        <v>357</v>
      </c>
      <c r="AD300">
        <v>30757</v>
      </c>
      <c r="AK300">
        <v>3</v>
      </c>
      <c r="AL300">
        <v>3</v>
      </c>
      <c r="AO300" s="61">
        <v>3250</v>
      </c>
      <c r="AP300" s="69">
        <f t="shared" si="8"/>
        <v>-3250</v>
      </c>
    </row>
    <row r="301" spans="1:42" x14ac:dyDescent="0.55000000000000004">
      <c r="A301">
        <v>2022</v>
      </c>
      <c r="B301" t="s">
        <v>213</v>
      </c>
      <c r="C301" t="s">
        <v>386</v>
      </c>
      <c r="D301" t="s">
        <v>1129</v>
      </c>
      <c r="E301" s="23" t="s">
        <v>1343</v>
      </c>
      <c r="F301" t="s">
        <v>216</v>
      </c>
      <c r="G301">
        <v>76</v>
      </c>
      <c r="H301">
        <v>20</v>
      </c>
      <c r="I301">
        <v>28</v>
      </c>
      <c r="J301">
        <v>23</v>
      </c>
      <c r="K301">
        <v>15</v>
      </c>
      <c r="M301" t="s">
        <v>204</v>
      </c>
      <c r="N301" t="s">
        <v>55</v>
      </c>
      <c r="O301">
        <v>1550</v>
      </c>
      <c r="P301">
        <v>1550</v>
      </c>
      <c r="Y301" s="41" t="s">
        <v>237</v>
      </c>
      <c r="Z301">
        <v>3</v>
      </c>
      <c r="AA301" t="s">
        <v>75</v>
      </c>
      <c r="AB301" t="s">
        <v>57</v>
      </c>
      <c r="AC301" t="s">
        <v>235</v>
      </c>
      <c r="AD301">
        <v>30964</v>
      </c>
      <c r="AK301">
        <v>5</v>
      </c>
      <c r="AL301">
        <v>5</v>
      </c>
      <c r="AO301" s="61">
        <v>1250</v>
      </c>
      <c r="AP301" s="69">
        <f t="shared" si="8"/>
        <v>-1250</v>
      </c>
    </row>
    <row r="302" spans="1:42" x14ac:dyDescent="0.55000000000000004">
      <c r="A302">
        <v>2022</v>
      </c>
      <c r="B302" t="s">
        <v>213</v>
      </c>
      <c r="C302" t="s">
        <v>386</v>
      </c>
      <c r="D302" t="s">
        <v>1129</v>
      </c>
      <c r="E302" s="23" t="s">
        <v>1343</v>
      </c>
      <c r="F302" t="s">
        <v>216</v>
      </c>
      <c r="G302">
        <v>78</v>
      </c>
      <c r="H302">
        <v>20</v>
      </c>
      <c r="I302">
        <v>28</v>
      </c>
      <c r="J302">
        <v>23</v>
      </c>
      <c r="K302">
        <v>15</v>
      </c>
      <c r="M302" t="s">
        <v>204</v>
      </c>
      <c r="N302" t="s">
        <v>55</v>
      </c>
      <c r="O302">
        <v>1550</v>
      </c>
      <c r="P302">
        <v>1550</v>
      </c>
      <c r="Y302" s="41" t="s">
        <v>237</v>
      </c>
      <c r="Z302">
        <v>3</v>
      </c>
      <c r="AA302" t="s">
        <v>75</v>
      </c>
      <c r="AB302" t="s">
        <v>57</v>
      </c>
      <c r="AC302" t="s">
        <v>235</v>
      </c>
      <c r="AD302">
        <v>30963</v>
      </c>
      <c r="AK302">
        <v>5</v>
      </c>
      <c r="AL302">
        <v>5</v>
      </c>
      <c r="AO302" s="61">
        <v>1250</v>
      </c>
      <c r="AP302" s="69">
        <f t="shared" si="8"/>
        <v>-1250</v>
      </c>
    </row>
    <row r="303" spans="1:42" x14ac:dyDescent="0.55000000000000004">
      <c r="A303">
        <v>2022</v>
      </c>
      <c r="B303" t="s">
        <v>213</v>
      </c>
      <c r="C303" t="s">
        <v>386</v>
      </c>
      <c r="D303" t="s">
        <v>1129</v>
      </c>
      <c r="E303" s="23" t="s">
        <v>1343</v>
      </c>
      <c r="F303" t="s">
        <v>216</v>
      </c>
      <c r="G303">
        <v>77</v>
      </c>
      <c r="H303">
        <v>20</v>
      </c>
      <c r="I303">
        <v>27</v>
      </c>
      <c r="J303">
        <v>23</v>
      </c>
      <c r="K303">
        <v>15</v>
      </c>
      <c r="M303" t="s">
        <v>204</v>
      </c>
      <c r="N303" t="s">
        <v>55</v>
      </c>
      <c r="O303">
        <v>1550</v>
      </c>
      <c r="P303">
        <v>1550</v>
      </c>
      <c r="Y303" s="41" t="s">
        <v>237</v>
      </c>
      <c r="Z303">
        <v>3</v>
      </c>
      <c r="AA303" t="s">
        <v>75</v>
      </c>
      <c r="AB303" t="s">
        <v>57</v>
      </c>
      <c r="AC303" t="s">
        <v>235</v>
      </c>
      <c r="AD303">
        <v>30772</v>
      </c>
      <c r="AK303">
        <v>5</v>
      </c>
      <c r="AL303">
        <v>5</v>
      </c>
      <c r="AO303" s="61">
        <v>1250</v>
      </c>
      <c r="AP303" s="69">
        <f t="shared" si="8"/>
        <v>-1250</v>
      </c>
    </row>
    <row r="304" spans="1:42" x14ac:dyDescent="0.55000000000000004">
      <c r="A304">
        <v>2022</v>
      </c>
      <c r="B304" t="s">
        <v>213</v>
      </c>
      <c r="C304" t="s">
        <v>386</v>
      </c>
      <c r="D304" t="s">
        <v>1129</v>
      </c>
      <c r="E304" s="23" t="s">
        <v>1343</v>
      </c>
      <c r="F304" t="s">
        <v>216</v>
      </c>
      <c r="G304">
        <v>80</v>
      </c>
      <c r="H304">
        <v>15</v>
      </c>
      <c r="I304">
        <v>23</v>
      </c>
      <c r="J304">
        <v>18</v>
      </c>
      <c r="K304">
        <v>15</v>
      </c>
      <c r="M304" t="s">
        <v>204</v>
      </c>
      <c r="N304" t="s">
        <v>55</v>
      </c>
      <c r="O304">
        <v>1950</v>
      </c>
      <c r="P304">
        <v>1950</v>
      </c>
      <c r="Y304" s="41"/>
      <c r="Z304">
        <v>3</v>
      </c>
      <c r="AA304" t="s">
        <v>75</v>
      </c>
      <c r="AB304" t="s">
        <v>57</v>
      </c>
      <c r="AC304" t="s">
        <v>235</v>
      </c>
      <c r="AD304">
        <v>30966</v>
      </c>
      <c r="AK304">
        <v>3</v>
      </c>
      <c r="AL304">
        <v>3</v>
      </c>
      <c r="AO304" s="61">
        <v>3250</v>
      </c>
      <c r="AP304" s="69">
        <f t="shared" si="8"/>
        <v>-3250</v>
      </c>
    </row>
    <row r="305" spans="1:42" x14ac:dyDescent="0.55000000000000004">
      <c r="A305">
        <v>2022</v>
      </c>
      <c r="B305" t="s">
        <v>213</v>
      </c>
      <c r="C305" t="s">
        <v>386</v>
      </c>
      <c r="D305" t="s">
        <v>1130</v>
      </c>
      <c r="E305" s="23" t="s">
        <v>1343</v>
      </c>
      <c r="F305" t="s">
        <v>216</v>
      </c>
      <c r="G305">
        <v>79</v>
      </c>
      <c r="H305">
        <v>19</v>
      </c>
      <c r="I305">
        <v>26</v>
      </c>
      <c r="J305">
        <v>22</v>
      </c>
      <c r="K305">
        <v>15</v>
      </c>
      <c r="M305" t="s">
        <v>204</v>
      </c>
      <c r="N305" t="s">
        <v>55</v>
      </c>
      <c r="O305">
        <v>1600</v>
      </c>
      <c r="P305">
        <v>1600</v>
      </c>
      <c r="Y305" s="41" t="s">
        <v>237</v>
      </c>
      <c r="Z305">
        <v>3</v>
      </c>
      <c r="AA305" t="s">
        <v>75</v>
      </c>
      <c r="AB305" t="s">
        <v>57</v>
      </c>
      <c r="AC305" t="s">
        <v>235</v>
      </c>
      <c r="AD305">
        <v>30965</v>
      </c>
      <c r="AK305">
        <v>5</v>
      </c>
      <c r="AL305">
        <v>5</v>
      </c>
      <c r="AO305" s="61">
        <v>1500</v>
      </c>
      <c r="AP305" s="69">
        <f t="shared" si="8"/>
        <v>-1500</v>
      </c>
    </row>
    <row r="306" spans="1:42" x14ac:dyDescent="0.55000000000000004">
      <c r="A306">
        <v>2022</v>
      </c>
      <c r="B306" t="s">
        <v>213</v>
      </c>
      <c r="C306" t="s">
        <v>386</v>
      </c>
      <c r="D306" t="s">
        <v>1130</v>
      </c>
      <c r="E306" s="23" t="s">
        <v>1343</v>
      </c>
      <c r="F306" t="s">
        <v>216</v>
      </c>
      <c r="G306">
        <v>75</v>
      </c>
      <c r="H306">
        <v>19</v>
      </c>
      <c r="I306">
        <v>25</v>
      </c>
      <c r="J306">
        <v>21</v>
      </c>
      <c r="K306">
        <v>15</v>
      </c>
      <c r="M306" t="s">
        <v>204</v>
      </c>
      <c r="N306" t="s">
        <v>55</v>
      </c>
      <c r="O306">
        <v>1700</v>
      </c>
      <c r="P306">
        <v>1700</v>
      </c>
      <c r="Y306" s="41" t="s">
        <v>237</v>
      </c>
      <c r="Z306">
        <v>3</v>
      </c>
      <c r="AA306" t="s">
        <v>75</v>
      </c>
      <c r="AB306" t="s">
        <v>57</v>
      </c>
      <c r="AC306" t="s">
        <v>235</v>
      </c>
      <c r="AD306">
        <v>30770</v>
      </c>
      <c r="AK306">
        <v>4</v>
      </c>
      <c r="AL306">
        <v>4</v>
      </c>
      <c r="AO306" s="61">
        <v>2000</v>
      </c>
      <c r="AP306" s="69">
        <f t="shared" si="8"/>
        <v>-2000</v>
      </c>
    </row>
    <row r="307" spans="1:42" x14ac:dyDescent="0.55000000000000004">
      <c r="A307">
        <v>2022</v>
      </c>
      <c r="B307" t="s">
        <v>213</v>
      </c>
      <c r="C307" t="s">
        <v>386</v>
      </c>
      <c r="D307" t="s">
        <v>1131</v>
      </c>
      <c r="E307" s="23" t="s">
        <v>1343</v>
      </c>
      <c r="F307" t="s">
        <v>216</v>
      </c>
      <c r="G307">
        <v>70</v>
      </c>
      <c r="H307">
        <v>20</v>
      </c>
      <c r="I307">
        <v>27</v>
      </c>
      <c r="J307">
        <v>23</v>
      </c>
      <c r="K307">
        <v>15</v>
      </c>
      <c r="M307" t="s">
        <v>204</v>
      </c>
      <c r="N307" t="s">
        <v>55</v>
      </c>
      <c r="O307">
        <v>1550</v>
      </c>
      <c r="P307">
        <v>1550</v>
      </c>
      <c r="Y307" s="41" t="s">
        <v>237</v>
      </c>
      <c r="Z307">
        <v>3</v>
      </c>
      <c r="AA307" t="s">
        <v>75</v>
      </c>
      <c r="AB307" t="s">
        <v>57</v>
      </c>
      <c r="AC307" t="s">
        <v>235</v>
      </c>
      <c r="AD307">
        <v>30968</v>
      </c>
      <c r="AK307">
        <v>5</v>
      </c>
      <c r="AL307">
        <v>5</v>
      </c>
      <c r="AO307" s="61">
        <v>1250</v>
      </c>
      <c r="AP307" s="69">
        <f t="shared" si="8"/>
        <v>-1250</v>
      </c>
    </row>
    <row r="308" spans="1:42" x14ac:dyDescent="0.55000000000000004">
      <c r="A308">
        <v>2022</v>
      </c>
      <c r="B308" t="s">
        <v>213</v>
      </c>
      <c r="C308" t="s">
        <v>386</v>
      </c>
      <c r="D308" t="s">
        <v>1131</v>
      </c>
      <c r="E308" s="23" t="s">
        <v>1343</v>
      </c>
      <c r="F308" t="s">
        <v>216</v>
      </c>
      <c r="G308">
        <v>68</v>
      </c>
      <c r="H308">
        <v>20</v>
      </c>
      <c r="I308">
        <v>27</v>
      </c>
      <c r="J308">
        <v>22</v>
      </c>
      <c r="K308">
        <v>15</v>
      </c>
      <c r="M308" t="s">
        <v>204</v>
      </c>
      <c r="N308" t="s">
        <v>55</v>
      </c>
      <c r="O308">
        <v>1600</v>
      </c>
      <c r="P308">
        <v>1600</v>
      </c>
      <c r="Y308" s="41" t="s">
        <v>237</v>
      </c>
      <c r="Z308">
        <v>3</v>
      </c>
      <c r="AA308" t="s">
        <v>75</v>
      </c>
      <c r="AB308" t="s">
        <v>57</v>
      </c>
      <c r="AC308" t="s">
        <v>235</v>
      </c>
      <c r="AD308">
        <v>30769</v>
      </c>
      <c r="AK308">
        <v>5</v>
      </c>
      <c r="AL308">
        <v>5</v>
      </c>
      <c r="AO308" s="61">
        <v>1500</v>
      </c>
      <c r="AP308" s="69">
        <f t="shared" si="8"/>
        <v>-1500</v>
      </c>
    </row>
    <row r="309" spans="1:42" x14ac:dyDescent="0.55000000000000004">
      <c r="A309">
        <v>2022</v>
      </c>
      <c r="B309" t="s">
        <v>213</v>
      </c>
      <c r="C309" t="s">
        <v>386</v>
      </c>
      <c r="D309" t="s">
        <v>1132</v>
      </c>
      <c r="E309" s="23" t="s">
        <v>1343</v>
      </c>
      <c r="F309" t="s">
        <v>216</v>
      </c>
      <c r="G309">
        <v>73</v>
      </c>
      <c r="H309">
        <v>15</v>
      </c>
      <c r="I309">
        <v>23</v>
      </c>
      <c r="J309">
        <v>18</v>
      </c>
      <c r="K309">
        <v>15</v>
      </c>
      <c r="M309" t="s">
        <v>204</v>
      </c>
      <c r="N309" t="s">
        <v>55</v>
      </c>
      <c r="O309">
        <v>1950</v>
      </c>
      <c r="P309">
        <v>1950</v>
      </c>
      <c r="Y309" s="41"/>
      <c r="Z309">
        <v>3</v>
      </c>
      <c r="AA309" t="s">
        <v>75</v>
      </c>
      <c r="AB309" t="s">
        <v>57</v>
      </c>
      <c r="AC309" t="s">
        <v>235</v>
      </c>
      <c r="AD309">
        <v>30967</v>
      </c>
      <c r="AK309">
        <v>3</v>
      </c>
      <c r="AL309">
        <v>3</v>
      </c>
      <c r="AO309" s="61">
        <v>3250</v>
      </c>
      <c r="AP309" s="69">
        <f t="shared" si="8"/>
        <v>-3250</v>
      </c>
    </row>
    <row r="310" spans="1:42" x14ac:dyDescent="0.55000000000000004">
      <c r="A310">
        <v>2022</v>
      </c>
      <c r="B310" t="s">
        <v>213</v>
      </c>
      <c r="C310" t="s">
        <v>386</v>
      </c>
      <c r="D310" t="s">
        <v>1132</v>
      </c>
      <c r="E310" s="23" t="s">
        <v>1343</v>
      </c>
      <c r="F310" t="s">
        <v>216</v>
      </c>
      <c r="G310">
        <v>74</v>
      </c>
      <c r="H310">
        <v>14</v>
      </c>
      <c r="I310">
        <v>22</v>
      </c>
      <c r="J310">
        <v>17</v>
      </c>
      <c r="K310">
        <v>15</v>
      </c>
      <c r="M310" t="s">
        <v>204</v>
      </c>
      <c r="N310" t="s">
        <v>55</v>
      </c>
      <c r="O310">
        <v>2050</v>
      </c>
      <c r="P310">
        <v>2050</v>
      </c>
      <c r="Y310" s="41"/>
      <c r="Z310">
        <v>3</v>
      </c>
      <c r="AA310" t="s">
        <v>75</v>
      </c>
      <c r="AB310" t="s">
        <v>57</v>
      </c>
      <c r="AC310" t="s">
        <v>235</v>
      </c>
      <c r="AD310">
        <v>30759</v>
      </c>
      <c r="AK310">
        <v>3</v>
      </c>
      <c r="AL310">
        <v>3</v>
      </c>
      <c r="AO310" s="61">
        <v>3750</v>
      </c>
      <c r="AP310" s="69">
        <f t="shared" si="8"/>
        <v>-3750</v>
      </c>
    </row>
    <row r="311" spans="1:42" x14ac:dyDescent="0.55000000000000004">
      <c r="A311">
        <v>2022</v>
      </c>
      <c r="B311" t="s">
        <v>213</v>
      </c>
      <c r="C311" t="s">
        <v>386</v>
      </c>
      <c r="D311" t="s">
        <v>1133</v>
      </c>
      <c r="E311" s="23" t="s">
        <v>1343</v>
      </c>
      <c r="F311" t="s">
        <v>216</v>
      </c>
      <c r="G311">
        <v>81</v>
      </c>
      <c r="H311">
        <v>12</v>
      </c>
      <c r="I311">
        <v>18</v>
      </c>
      <c r="J311">
        <v>14</v>
      </c>
      <c r="K311">
        <v>15</v>
      </c>
      <c r="M311" t="s">
        <v>224</v>
      </c>
      <c r="N311" t="s">
        <v>55</v>
      </c>
      <c r="O311">
        <v>3150</v>
      </c>
      <c r="P311">
        <v>3150</v>
      </c>
      <c r="Y311" s="41"/>
      <c r="Z311">
        <v>3</v>
      </c>
      <c r="AA311" t="s">
        <v>75</v>
      </c>
      <c r="AB311" t="s">
        <v>57</v>
      </c>
      <c r="AC311" t="s">
        <v>357</v>
      </c>
      <c r="AD311">
        <v>31036</v>
      </c>
      <c r="AK311">
        <v>2</v>
      </c>
      <c r="AL311">
        <v>2</v>
      </c>
      <c r="AO311" s="61">
        <v>9250</v>
      </c>
      <c r="AP311" s="69">
        <f t="shared" si="8"/>
        <v>-9250</v>
      </c>
    </row>
    <row r="312" spans="1:42" x14ac:dyDescent="0.55000000000000004">
      <c r="A312">
        <v>2022</v>
      </c>
      <c r="B312" t="s">
        <v>127</v>
      </c>
      <c r="C312" t="s">
        <v>708</v>
      </c>
      <c r="D312" t="s">
        <v>1134</v>
      </c>
      <c r="E312" s="23" t="s">
        <v>1343</v>
      </c>
      <c r="F312" t="s">
        <v>130</v>
      </c>
      <c r="G312">
        <v>136</v>
      </c>
      <c r="H312">
        <v>19</v>
      </c>
      <c r="I312">
        <v>28</v>
      </c>
      <c r="J312">
        <v>22</v>
      </c>
      <c r="K312">
        <v>15</v>
      </c>
      <c r="M312" t="s">
        <v>224</v>
      </c>
      <c r="N312" t="s">
        <v>55</v>
      </c>
      <c r="O312">
        <v>2000</v>
      </c>
      <c r="P312">
        <v>2000</v>
      </c>
      <c r="Y312" s="41" t="s">
        <v>237</v>
      </c>
      <c r="Z312">
        <v>3</v>
      </c>
      <c r="AA312" t="s">
        <v>75</v>
      </c>
      <c r="AB312" t="s">
        <v>57</v>
      </c>
      <c r="AC312" t="s">
        <v>235</v>
      </c>
      <c r="AD312">
        <v>30194</v>
      </c>
      <c r="AK312">
        <v>5</v>
      </c>
      <c r="AL312">
        <v>5</v>
      </c>
      <c r="AO312" s="61">
        <v>3500</v>
      </c>
      <c r="AP312" s="69">
        <f t="shared" si="8"/>
        <v>-3500</v>
      </c>
    </row>
    <row r="313" spans="1:42" x14ac:dyDescent="0.55000000000000004">
      <c r="A313">
        <v>2022</v>
      </c>
      <c r="B313" t="s">
        <v>127</v>
      </c>
      <c r="C313" t="s">
        <v>708</v>
      </c>
      <c r="D313" t="s">
        <v>1135</v>
      </c>
      <c r="E313" s="23" t="s">
        <v>1343</v>
      </c>
      <c r="F313" t="s">
        <v>130</v>
      </c>
      <c r="G313">
        <v>233</v>
      </c>
      <c r="H313">
        <v>19</v>
      </c>
      <c r="I313">
        <v>27</v>
      </c>
      <c r="J313">
        <v>22</v>
      </c>
      <c r="K313">
        <v>15</v>
      </c>
      <c r="M313" t="s">
        <v>224</v>
      </c>
      <c r="N313" t="s">
        <v>55</v>
      </c>
      <c r="O313">
        <v>2000</v>
      </c>
      <c r="P313">
        <v>2000</v>
      </c>
      <c r="Y313" s="41" t="s">
        <v>237</v>
      </c>
      <c r="Z313">
        <v>3</v>
      </c>
      <c r="AA313" t="s">
        <v>75</v>
      </c>
      <c r="AB313" t="s">
        <v>57</v>
      </c>
      <c r="AC313" t="s">
        <v>235</v>
      </c>
      <c r="AD313">
        <v>30195</v>
      </c>
      <c r="AK313">
        <v>5</v>
      </c>
      <c r="AL313">
        <v>5</v>
      </c>
      <c r="AO313" s="61">
        <v>3500</v>
      </c>
      <c r="AP313" s="69">
        <f t="shared" si="8"/>
        <v>-3500</v>
      </c>
    </row>
    <row r="314" spans="1:42" x14ac:dyDescent="0.55000000000000004">
      <c r="A314">
        <v>2022</v>
      </c>
      <c r="B314" t="s">
        <v>127</v>
      </c>
      <c r="C314" t="s">
        <v>708</v>
      </c>
      <c r="D314" t="s">
        <v>1136</v>
      </c>
      <c r="E314" s="23" t="s">
        <v>1343</v>
      </c>
      <c r="F314" t="s">
        <v>130</v>
      </c>
      <c r="G314">
        <v>230</v>
      </c>
      <c r="H314">
        <v>19</v>
      </c>
      <c r="I314">
        <v>26</v>
      </c>
      <c r="J314">
        <v>21</v>
      </c>
      <c r="K314">
        <v>15</v>
      </c>
      <c r="M314" t="s">
        <v>224</v>
      </c>
      <c r="N314" t="s">
        <v>55</v>
      </c>
      <c r="O314">
        <v>2100</v>
      </c>
      <c r="P314">
        <v>2100</v>
      </c>
      <c r="Y314" s="41" t="s">
        <v>237</v>
      </c>
      <c r="Z314">
        <v>3</v>
      </c>
      <c r="AA314" t="s">
        <v>75</v>
      </c>
      <c r="AB314" t="s">
        <v>57</v>
      </c>
      <c r="AC314" t="s">
        <v>235</v>
      </c>
      <c r="AD314">
        <v>30197</v>
      </c>
      <c r="AK314">
        <v>4</v>
      </c>
      <c r="AL314">
        <v>4</v>
      </c>
      <c r="AO314" s="61">
        <v>4000</v>
      </c>
      <c r="AP314" s="69">
        <f t="shared" si="8"/>
        <v>-4000</v>
      </c>
    </row>
    <row r="315" spans="1:42" x14ac:dyDescent="0.55000000000000004">
      <c r="A315">
        <v>2022</v>
      </c>
      <c r="B315" t="s">
        <v>127</v>
      </c>
      <c r="C315" t="s">
        <v>708</v>
      </c>
      <c r="D315" t="s">
        <v>1137</v>
      </c>
      <c r="E315" s="23" t="s">
        <v>1343</v>
      </c>
      <c r="F315" t="s">
        <v>130</v>
      </c>
      <c r="G315">
        <v>138</v>
      </c>
      <c r="H315">
        <v>20</v>
      </c>
      <c r="I315">
        <v>27</v>
      </c>
      <c r="J315">
        <v>22</v>
      </c>
      <c r="K315">
        <v>15</v>
      </c>
      <c r="M315" t="s">
        <v>224</v>
      </c>
      <c r="N315" t="s">
        <v>55</v>
      </c>
      <c r="O315">
        <v>2000</v>
      </c>
      <c r="P315">
        <v>2000</v>
      </c>
      <c r="Y315" s="41" t="s">
        <v>237</v>
      </c>
      <c r="Z315">
        <v>3</v>
      </c>
      <c r="AA315" t="s">
        <v>75</v>
      </c>
      <c r="AB315" t="s">
        <v>57</v>
      </c>
      <c r="AC315" t="s">
        <v>235</v>
      </c>
      <c r="AD315">
        <v>30196</v>
      </c>
      <c r="AK315">
        <v>5</v>
      </c>
      <c r="AL315">
        <v>5</v>
      </c>
      <c r="AO315" s="61">
        <v>3500</v>
      </c>
      <c r="AP315" s="69">
        <f t="shared" si="8"/>
        <v>-3500</v>
      </c>
    </row>
    <row r="316" spans="1:42" x14ac:dyDescent="0.55000000000000004">
      <c r="A316">
        <v>2022</v>
      </c>
      <c r="B316" t="s">
        <v>174</v>
      </c>
      <c r="C316" t="s">
        <v>211</v>
      </c>
      <c r="D316" t="s">
        <v>826</v>
      </c>
      <c r="E316" s="23" t="s">
        <v>1343</v>
      </c>
      <c r="F316" t="s">
        <v>177</v>
      </c>
      <c r="G316">
        <v>95</v>
      </c>
      <c r="H316">
        <v>16</v>
      </c>
      <c r="I316">
        <v>25</v>
      </c>
      <c r="J316">
        <v>19</v>
      </c>
      <c r="K316">
        <v>15</v>
      </c>
      <c r="M316" t="s">
        <v>224</v>
      </c>
      <c r="N316" t="s">
        <v>55</v>
      </c>
      <c r="O316">
        <v>2350</v>
      </c>
      <c r="P316">
        <v>2350</v>
      </c>
      <c r="Y316" s="41" t="s">
        <v>325</v>
      </c>
      <c r="Z316">
        <v>3</v>
      </c>
      <c r="AA316" t="s">
        <v>75</v>
      </c>
      <c r="AB316" t="s">
        <v>57</v>
      </c>
      <c r="AC316" t="s">
        <v>235</v>
      </c>
      <c r="AD316">
        <v>30456</v>
      </c>
      <c r="AK316">
        <v>4</v>
      </c>
      <c r="AL316">
        <v>4</v>
      </c>
      <c r="AO316" s="61">
        <v>5250</v>
      </c>
      <c r="AP316" s="69">
        <f t="shared" si="8"/>
        <v>-5250</v>
      </c>
    </row>
    <row r="317" spans="1:42" x14ac:dyDescent="0.55000000000000004">
      <c r="A317">
        <v>2022</v>
      </c>
      <c r="B317" t="s">
        <v>174</v>
      </c>
      <c r="C317" t="s">
        <v>211</v>
      </c>
      <c r="D317" t="s">
        <v>827</v>
      </c>
      <c r="E317" s="23" t="s">
        <v>1343</v>
      </c>
      <c r="F317" t="s">
        <v>177</v>
      </c>
      <c r="G317">
        <v>99</v>
      </c>
      <c r="H317">
        <v>26</v>
      </c>
      <c r="I317">
        <v>34</v>
      </c>
      <c r="J317">
        <v>29</v>
      </c>
      <c r="K317">
        <v>15</v>
      </c>
      <c r="M317" t="s">
        <v>224</v>
      </c>
      <c r="N317" t="s">
        <v>55</v>
      </c>
      <c r="O317">
        <v>1550</v>
      </c>
      <c r="P317">
        <v>1550</v>
      </c>
      <c r="Y317" s="41" t="s">
        <v>828</v>
      </c>
      <c r="Z317">
        <v>3</v>
      </c>
      <c r="AA317" t="s">
        <v>75</v>
      </c>
      <c r="AB317" t="s">
        <v>57</v>
      </c>
      <c r="AC317" t="s">
        <v>429</v>
      </c>
      <c r="AD317">
        <v>30457</v>
      </c>
      <c r="AE317">
        <v>1</v>
      </c>
      <c r="AF317" t="s">
        <v>59</v>
      </c>
      <c r="AH317">
        <v>311</v>
      </c>
      <c r="AI317">
        <v>3.6</v>
      </c>
      <c r="AJ317">
        <v>65.3</v>
      </c>
      <c r="AK317">
        <v>6</v>
      </c>
      <c r="AL317">
        <v>6</v>
      </c>
      <c r="AO317" s="61">
        <v>1250</v>
      </c>
      <c r="AP317" s="69">
        <f t="shared" si="8"/>
        <v>-1250</v>
      </c>
    </row>
    <row r="318" spans="1:42" x14ac:dyDescent="0.55000000000000004">
      <c r="A318">
        <v>2022</v>
      </c>
      <c r="B318" t="s">
        <v>174</v>
      </c>
      <c r="C318" t="s">
        <v>211</v>
      </c>
      <c r="D318" t="s">
        <v>829</v>
      </c>
      <c r="E318" s="23" t="s">
        <v>1343</v>
      </c>
      <c r="F318" t="s">
        <v>177</v>
      </c>
      <c r="G318">
        <v>67</v>
      </c>
      <c r="H318">
        <v>21</v>
      </c>
      <c r="I318">
        <v>31</v>
      </c>
      <c r="J318">
        <v>25</v>
      </c>
      <c r="K318">
        <v>15</v>
      </c>
      <c r="M318" t="s">
        <v>224</v>
      </c>
      <c r="N318" t="s">
        <v>55</v>
      </c>
      <c r="O318">
        <v>1750</v>
      </c>
      <c r="P318">
        <v>1750</v>
      </c>
      <c r="Y318" s="41" t="s">
        <v>325</v>
      </c>
      <c r="Z318">
        <v>3</v>
      </c>
      <c r="AA318" t="s">
        <v>75</v>
      </c>
      <c r="AB318" t="s">
        <v>57</v>
      </c>
      <c r="AC318" t="s">
        <v>235</v>
      </c>
      <c r="AD318">
        <v>30137</v>
      </c>
      <c r="AK318">
        <v>5</v>
      </c>
      <c r="AL318">
        <v>5</v>
      </c>
      <c r="AO318" s="61">
        <v>2250</v>
      </c>
      <c r="AP318" s="69">
        <f t="shared" si="8"/>
        <v>-2250</v>
      </c>
    </row>
    <row r="319" spans="1:42" x14ac:dyDescent="0.55000000000000004">
      <c r="A319">
        <v>2022</v>
      </c>
      <c r="B319" t="s">
        <v>174</v>
      </c>
      <c r="C319" t="s">
        <v>211</v>
      </c>
      <c r="D319" t="s">
        <v>830</v>
      </c>
      <c r="E319" s="23" t="s">
        <v>1343</v>
      </c>
      <c r="F319" t="s">
        <v>177</v>
      </c>
      <c r="G319">
        <v>54</v>
      </c>
      <c r="H319">
        <v>19</v>
      </c>
      <c r="I319">
        <v>26</v>
      </c>
      <c r="J319">
        <v>22</v>
      </c>
      <c r="K319">
        <v>15</v>
      </c>
      <c r="M319" t="s">
        <v>224</v>
      </c>
      <c r="N319" t="s">
        <v>55</v>
      </c>
      <c r="O319">
        <v>2000</v>
      </c>
      <c r="P319">
        <v>2000</v>
      </c>
      <c r="Y319" s="41" t="s">
        <v>325</v>
      </c>
      <c r="Z319">
        <v>3</v>
      </c>
      <c r="AA319" t="s">
        <v>75</v>
      </c>
      <c r="AB319" t="s">
        <v>57</v>
      </c>
      <c r="AC319" t="s">
        <v>235</v>
      </c>
      <c r="AD319">
        <v>30082</v>
      </c>
      <c r="AK319">
        <v>5</v>
      </c>
      <c r="AL319">
        <v>5</v>
      </c>
      <c r="AO319" s="61">
        <v>3500</v>
      </c>
      <c r="AP319" s="69">
        <f t="shared" si="8"/>
        <v>-3500</v>
      </c>
    </row>
    <row r="320" spans="1:42" x14ac:dyDescent="0.55000000000000004">
      <c r="A320">
        <v>2022</v>
      </c>
      <c r="B320" t="s">
        <v>174</v>
      </c>
      <c r="C320" t="s">
        <v>211</v>
      </c>
      <c r="D320" t="s">
        <v>831</v>
      </c>
      <c r="E320" s="23" t="s">
        <v>1343</v>
      </c>
      <c r="F320" t="s">
        <v>177</v>
      </c>
      <c r="G320">
        <v>55</v>
      </c>
      <c r="H320">
        <v>20</v>
      </c>
      <c r="I320">
        <v>28</v>
      </c>
      <c r="J320">
        <v>23</v>
      </c>
      <c r="K320">
        <v>15</v>
      </c>
      <c r="M320" t="s">
        <v>224</v>
      </c>
      <c r="N320" t="s">
        <v>55</v>
      </c>
      <c r="O320">
        <v>1900</v>
      </c>
      <c r="P320">
        <v>1900</v>
      </c>
      <c r="Y320" s="41" t="s">
        <v>325</v>
      </c>
      <c r="Z320">
        <v>3</v>
      </c>
      <c r="AA320" t="s">
        <v>75</v>
      </c>
      <c r="AB320" t="s">
        <v>57</v>
      </c>
      <c r="AC320" t="s">
        <v>235</v>
      </c>
      <c r="AD320">
        <v>30083</v>
      </c>
      <c r="AK320">
        <v>5</v>
      </c>
      <c r="AL320">
        <v>5</v>
      </c>
      <c r="AO320" s="61">
        <v>3000</v>
      </c>
      <c r="AP320" s="69">
        <f t="shared" si="8"/>
        <v>-3000</v>
      </c>
    </row>
    <row r="321" spans="1:42" x14ac:dyDescent="0.55000000000000004">
      <c r="A321">
        <v>2022</v>
      </c>
      <c r="B321" t="s">
        <v>174</v>
      </c>
      <c r="C321" t="s">
        <v>211</v>
      </c>
      <c r="D321" t="s">
        <v>832</v>
      </c>
      <c r="E321" s="23" t="s">
        <v>1343</v>
      </c>
      <c r="F321" t="s">
        <v>177</v>
      </c>
      <c r="G321">
        <v>56</v>
      </c>
      <c r="H321">
        <v>19</v>
      </c>
      <c r="I321">
        <v>26</v>
      </c>
      <c r="J321">
        <v>22</v>
      </c>
      <c r="K321">
        <v>15</v>
      </c>
      <c r="M321" t="s">
        <v>224</v>
      </c>
      <c r="N321" t="s">
        <v>55</v>
      </c>
      <c r="O321">
        <v>2000</v>
      </c>
      <c r="P321">
        <v>2000</v>
      </c>
      <c r="Y321" s="41" t="s">
        <v>325</v>
      </c>
      <c r="Z321">
        <v>3</v>
      </c>
      <c r="AA321" t="s">
        <v>75</v>
      </c>
      <c r="AB321" t="s">
        <v>57</v>
      </c>
      <c r="AC321" t="s">
        <v>235</v>
      </c>
      <c r="AD321">
        <v>30084</v>
      </c>
      <c r="AK321">
        <v>5</v>
      </c>
      <c r="AL321">
        <v>5</v>
      </c>
      <c r="AO321" s="61">
        <v>3500</v>
      </c>
      <c r="AP321" s="69">
        <f t="shared" si="8"/>
        <v>-3500</v>
      </c>
    </row>
    <row r="322" spans="1:42" x14ac:dyDescent="0.55000000000000004">
      <c r="A322">
        <v>2022</v>
      </c>
      <c r="B322" t="s">
        <v>174</v>
      </c>
      <c r="C322" t="s">
        <v>211</v>
      </c>
      <c r="D322" t="s">
        <v>1138</v>
      </c>
      <c r="E322" s="23" t="s">
        <v>1343</v>
      </c>
      <c r="F322" t="s">
        <v>177</v>
      </c>
      <c r="G322">
        <v>46</v>
      </c>
      <c r="H322">
        <v>16</v>
      </c>
      <c r="I322">
        <v>24</v>
      </c>
      <c r="J322">
        <v>19</v>
      </c>
      <c r="K322">
        <v>15</v>
      </c>
      <c r="M322" t="s">
        <v>224</v>
      </c>
      <c r="N322" t="s">
        <v>55</v>
      </c>
      <c r="O322">
        <v>2350</v>
      </c>
      <c r="P322">
        <v>2350</v>
      </c>
      <c r="Y322" s="41" t="s">
        <v>325</v>
      </c>
      <c r="Z322">
        <v>3</v>
      </c>
      <c r="AA322" t="s">
        <v>75</v>
      </c>
      <c r="AB322" t="s">
        <v>57</v>
      </c>
      <c r="AC322" t="s">
        <v>429</v>
      </c>
      <c r="AD322">
        <v>30252</v>
      </c>
      <c r="AK322">
        <v>4</v>
      </c>
      <c r="AL322">
        <v>4</v>
      </c>
      <c r="AO322" s="61">
        <v>5250</v>
      </c>
      <c r="AP322" s="69">
        <f t="shared" si="8"/>
        <v>-5250</v>
      </c>
    </row>
    <row r="323" spans="1:42" x14ac:dyDescent="0.55000000000000004">
      <c r="A323">
        <v>2022</v>
      </c>
      <c r="B323" t="s">
        <v>118</v>
      </c>
      <c r="C323" t="s">
        <v>118</v>
      </c>
      <c r="D323" t="s">
        <v>1139</v>
      </c>
      <c r="E323" s="23" t="s">
        <v>1343</v>
      </c>
      <c r="F323" t="s">
        <v>120</v>
      </c>
      <c r="G323">
        <v>162</v>
      </c>
      <c r="H323">
        <v>24</v>
      </c>
      <c r="I323">
        <v>35</v>
      </c>
      <c r="J323">
        <v>28</v>
      </c>
      <c r="K323">
        <v>10</v>
      </c>
      <c r="M323" t="s">
        <v>224</v>
      </c>
      <c r="N323" t="s">
        <v>55</v>
      </c>
      <c r="O323">
        <v>1600</v>
      </c>
      <c r="P323">
        <v>1600</v>
      </c>
      <c r="Y323" s="41" t="s">
        <v>237</v>
      </c>
      <c r="Z323">
        <v>3</v>
      </c>
      <c r="AA323" t="s">
        <v>75</v>
      </c>
      <c r="AB323" t="s">
        <v>57</v>
      </c>
      <c r="AC323" t="s">
        <v>235</v>
      </c>
      <c r="AD323">
        <v>30224</v>
      </c>
      <c r="AK323">
        <v>6</v>
      </c>
      <c r="AL323">
        <v>6</v>
      </c>
      <c r="AO323" s="61">
        <v>1500</v>
      </c>
      <c r="AP323" s="69">
        <f t="shared" si="8"/>
        <v>-1500</v>
      </c>
    </row>
    <row r="324" spans="1:42" x14ac:dyDescent="0.55000000000000004">
      <c r="A324">
        <v>2022</v>
      </c>
      <c r="B324" t="s">
        <v>118</v>
      </c>
      <c r="C324" t="s">
        <v>118</v>
      </c>
      <c r="D324" t="s">
        <v>1140</v>
      </c>
      <c r="E324" s="23" t="s">
        <v>1343</v>
      </c>
      <c r="F324" t="s">
        <v>120</v>
      </c>
      <c r="G324">
        <v>160</v>
      </c>
      <c r="H324">
        <v>25</v>
      </c>
      <c r="I324">
        <v>35</v>
      </c>
      <c r="J324">
        <v>28</v>
      </c>
      <c r="K324">
        <v>10</v>
      </c>
      <c r="M324" t="s">
        <v>224</v>
      </c>
      <c r="N324" t="s">
        <v>55</v>
      </c>
      <c r="O324">
        <v>1600</v>
      </c>
      <c r="P324">
        <v>1600</v>
      </c>
      <c r="Y324" s="41" t="s">
        <v>237</v>
      </c>
      <c r="Z324">
        <v>3</v>
      </c>
      <c r="AA324" t="s">
        <v>75</v>
      </c>
      <c r="AB324" t="s">
        <v>57</v>
      </c>
      <c r="AC324" t="s">
        <v>235</v>
      </c>
      <c r="AD324">
        <v>30203</v>
      </c>
      <c r="AK324">
        <v>6</v>
      </c>
      <c r="AL324">
        <v>6</v>
      </c>
      <c r="AO324" s="61">
        <v>1500</v>
      </c>
      <c r="AP324" s="69">
        <f t="shared" si="8"/>
        <v>-1500</v>
      </c>
    </row>
    <row r="325" spans="1:42" x14ac:dyDescent="0.55000000000000004">
      <c r="A325">
        <v>2022</v>
      </c>
      <c r="B325" t="s">
        <v>118</v>
      </c>
      <c r="C325" t="s">
        <v>118</v>
      </c>
      <c r="D325" t="s">
        <v>1141</v>
      </c>
      <c r="E325" s="23" t="s">
        <v>1343</v>
      </c>
      <c r="F325" t="s">
        <v>120</v>
      </c>
      <c r="G325">
        <v>180</v>
      </c>
      <c r="H325">
        <v>22</v>
      </c>
      <c r="I325">
        <v>30</v>
      </c>
      <c r="J325">
        <v>25</v>
      </c>
      <c r="K325">
        <v>10</v>
      </c>
      <c r="M325" t="s">
        <v>224</v>
      </c>
      <c r="N325" t="s">
        <v>55</v>
      </c>
      <c r="O325">
        <v>1750</v>
      </c>
      <c r="P325">
        <v>1750</v>
      </c>
      <c r="Y325" s="41" t="s">
        <v>237</v>
      </c>
      <c r="Z325">
        <v>3</v>
      </c>
      <c r="AA325" t="s">
        <v>75</v>
      </c>
      <c r="AB325" t="s">
        <v>57</v>
      </c>
      <c r="AC325" t="s">
        <v>235</v>
      </c>
      <c r="AD325">
        <v>30387</v>
      </c>
      <c r="AK325">
        <v>5</v>
      </c>
      <c r="AL325">
        <v>5</v>
      </c>
      <c r="AO325" s="61">
        <v>2250</v>
      </c>
      <c r="AP325" s="69">
        <f t="shared" ref="AP325:AP388" si="9">-AO325</f>
        <v>-2250</v>
      </c>
    </row>
    <row r="326" spans="1:42" x14ac:dyDescent="0.55000000000000004">
      <c r="A326">
        <v>2022</v>
      </c>
      <c r="B326" t="s">
        <v>118</v>
      </c>
      <c r="C326" t="s">
        <v>118</v>
      </c>
      <c r="D326" t="s">
        <v>996</v>
      </c>
      <c r="E326" s="23" t="s">
        <v>1343</v>
      </c>
      <c r="F326" t="s">
        <v>120</v>
      </c>
      <c r="G326">
        <v>314</v>
      </c>
      <c r="H326">
        <v>19</v>
      </c>
      <c r="I326">
        <v>28</v>
      </c>
      <c r="J326">
        <v>22</v>
      </c>
      <c r="K326">
        <v>10</v>
      </c>
      <c r="M326" t="s">
        <v>224</v>
      </c>
      <c r="N326" t="s">
        <v>55</v>
      </c>
      <c r="O326">
        <v>2000</v>
      </c>
      <c r="P326">
        <v>2000</v>
      </c>
      <c r="Y326" s="41" t="s">
        <v>237</v>
      </c>
      <c r="Z326">
        <v>3</v>
      </c>
      <c r="AA326" t="s">
        <v>75</v>
      </c>
      <c r="AB326" t="s">
        <v>57</v>
      </c>
      <c r="AC326" t="s">
        <v>235</v>
      </c>
      <c r="AD326">
        <v>30662</v>
      </c>
      <c r="AK326">
        <v>5</v>
      </c>
      <c r="AL326">
        <v>5</v>
      </c>
      <c r="AO326" s="61">
        <v>3500</v>
      </c>
      <c r="AP326" s="69">
        <f t="shared" si="9"/>
        <v>-3500</v>
      </c>
    </row>
    <row r="327" spans="1:42" x14ac:dyDescent="0.55000000000000004">
      <c r="A327">
        <v>2022</v>
      </c>
      <c r="B327" t="s">
        <v>118</v>
      </c>
      <c r="C327" t="s">
        <v>118</v>
      </c>
      <c r="D327" t="s">
        <v>658</v>
      </c>
      <c r="E327" s="23" t="s">
        <v>1343</v>
      </c>
      <c r="F327" t="s">
        <v>120</v>
      </c>
      <c r="G327">
        <v>313</v>
      </c>
      <c r="H327">
        <v>19</v>
      </c>
      <c r="I327">
        <v>28</v>
      </c>
      <c r="J327">
        <v>22</v>
      </c>
      <c r="K327">
        <v>10</v>
      </c>
      <c r="M327" t="s">
        <v>224</v>
      </c>
      <c r="N327" t="s">
        <v>55</v>
      </c>
      <c r="O327">
        <v>2000</v>
      </c>
      <c r="P327">
        <v>2000</v>
      </c>
      <c r="Y327" s="41" t="s">
        <v>237</v>
      </c>
      <c r="Z327">
        <v>3</v>
      </c>
      <c r="AA327" t="s">
        <v>75</v>
      </c>
      <c r="AB327" t="s">
        <v>57</v>
      </c>
      <c r="AC327" t="s">
        <v>235</v>
      </c>
      <c r="AD327">
        <v>30661</v>
      </c>
      <c r="AK327">
        <v>5</v>
      </c>
      <c r="AL327">
        <v>5</v>
      </c>
      <c r="AO327" s="61">
        <v>3500</v>
      </c>
      <c r="AP327" s="69">
        <f t="shared" si="9"/>
        <v>-3500</v>
      </c>
    </row>
    <row r="328" spans="1:42" x14ac:dyDescent="0.55000000000000004">
      <c r="A328">
        <v>2022</v>
      </c>
      <c r="B328" t="s">
        <v>118</v>
      </c>
      <c r="C328" t="s">
        <v>118</v>
      </c>
      <c r="D328" t="s">
        <v>997</v>
      </c>
      <c r="E328" s="23" t="s">
        <v>1343</v>
      </c>
      <c r="F328" t="s">
        <v>120</v>
      </c>
      <c r="G328">
        <v>141</v>
      </c>
      <c r="H328">
        <v>20</v>
      </c>
      <c r="I328">
        <v>27</v>
      </c>
      <c r="J328">
        <v>22</v>
      </c>
      <c r="K328">
        <v>10</v>
      </c>
      <c r="M328" t="s">
        <v>224</v>
      </c>
      <c r="N328" t="s">
        <v>55</v>
      </c>
      <c r="O328">
        <v>2000</v>
      </c>
      <c r="P328">
        <v>2000</v>
      </c>
      <c r="Y328" s="41" t="s">
        <v>269</v>
      </c>
      <c r="Z328">
        <v>3</v>
      </c>
      <c r="AA328" t="s">
        <v>75</v>
      </c>
      <c r="AB328" t="s">
        <v>57</v>
      </c>
      <c r="AC328" t="s">
        <v>235</v>
      </c>
      <c r="AD328">
        <v>30551</v>
      </c>
      <c r="AE328">
        <v>1</v>
      </c>
      <c r="AF328" t="s">
        <v>59</v>
      </c>
      <c r="AH328">
        <v>48</v>
      </c>
      <c r="AI328">
        <v>20</v>
      </c>
      <c r="AJ328">
        <v>80</v>
      </c>
      <c r="AK328">
        <v>5</v>
      </c>
      <c r="AL328">
        <v>5</v>
      </c>
      <c r="AO328" s="61">
        <v>3500</v>
      </c>
      <c r="AP328" s="69">
        <f t="shared" si="9"/>
        <v>-3500</v>
      </c>
    </row>
    <row r="329" spans="1:42" x14ac:dyDescent="0.55000000000000004">
      <c r="A329">
        <v>2022</v>
      </c>
      <c r="B329" t="s">
        <v>118</v>
      </c>
      <c r="C329" t="s">
        <v>118</v>
      </c>
      <c r="D329" t="s">
        <v>998</v>
      </c>
      <c r="E329" s="23" t="s">
        <v>1343</v>
      </c>
      <c r="F329" t="s">
        <v>120</v>
      </c>
      <c r="G329">
        <v>133</v>
      </c>
      <c r="H329">
        <v>20</v>
      </c>
      <c r="I329">
        <v>28</v>
      </c>
      <c r="J329">
        <v>23</v>
      </c>
      <c r="K329">
        <v>10</v>
      </c>
      <c r="M329" t="s">
        <v>224</v>
      </c>
      <c r="N329" t="s">
        <v>55</v>
      </c>
      <c r="O329">
        <v>1900</v>
      </c>
      <c r="P329">
        <v>1900</v>
      </c>
      <c r="Y329" s="41" t="s">
        <v>269</v>
      </c>
      <c r="Z329">
        <v>3</v>
      </c>
      <c r="AA329" t="s">
        <v>75</v>
      </c>
      <c r="AB329" t="s">
        <v>57</v>
      </c>
      <c r="AC329" t="s">
        <v>235</v>
      </c>
      <c r="AD329">
        <v>30550</v>
      </c>
      <c r="AE329">
        <v>1</v>
      </c>
      <c r="AF329" t="s">
        <v>59</v>
      </c>
      <c r="AH329">
        <v>48</v>
      </c>
      <c r="AI329">
        <v>20</v>
      </c>
      <c r="AJ329">
        <v>80</v>
      </c>
      <c r="AK329">
        <v>5</v>
      </c>
      <c r="AL329">
        <v>5</v>
      </c>
      <c r="AO329" s="61">
        <v>3000</v>
      </c>
      <c r="AP329" s="69">
        <f t="shared" si="9"/>
        <v>-3000</v>
      </c>
    </row>
    <row r="330" spans="1:42" x14ac:dyDescent="0.55000000000000004">
      <c r="A330">
        <v>2022</v>
      </c>
      <c r="B330" t="s">
        <v>118</v>
      </c>
      <c r="C330" t="s">
        <v>118</v>
      </c>
      <c r="D330" t="s">
        <v>659</v>
      </c>
      <c r="E330" s="23" t="s">
        <v>1343</v>
      </c>
      <c r="F330" t="s">
        <v>120</v>
      </c>
      <c r="G330">
        <v>128</v>
      </c>
      <c r="H330">
        <v>21</v>
      </c>
      <c r="I330">
        <v>28</v>
      </c>
      <c r="J330">
        <v>24</v>
      </c>
      <c r="K330">
        <v>10</v>
      </c>
      <c r="M330" t="s">
        <v>224</v>
      </c>
      <c r="N330" t="s">
        <v>55</v>
      </c>
      <c r="O330">
        <v>1850</v>
      </c>
      <c r="P330">
        <v>1850</v>
      </c>
      <c r="Y330" s="41" t="s">
        <v>237</v>
      </c>
      <c r="Z330">
        <v>3</v>
      </c>
      <c r="AA330" t="s">
        <v>75</v>
      </c>
      <c r="AB330" t="s">
        <v>57</v>
      </c>
      <c r="AC330" t="s">
        <v>357</v>
      </c>
      <c r="AD330">
        <v>30652</v>
      </c>
      <c r="AK330">
        <v>5</v>
      </c>
      <c r="AL330">
        <v>5</v>
      </c>
      <c r="AO330" s="61">
        <v>2750</v>
      </c>
      <c r="AP330" s="69">
        <f t="shared" si="9"/>
        <v>-2750</v>
      </c>
    </row>
    <row r="331" spans="1:42" x14ac:dyDescent="0.55000000000000004">
      <c r="A331">
        <v>2022</v>
      </c>
      <c r="B331" t="s">
        <v>118</v>
      </c>
      <c r="C331" t="s">
        <v>118</v>
      </c>
      <c r="D331" t="s">
        <v>660</v>
      </c>
      <c r="E331" s="23" t="s">
        <v>1343</v>
      </c>
      <c r="F331" t="s">
        <v>120</v>
      </c>
      <c r="G331">
        <v>118</v>
      </c>
      <c r="H331">
        <v>22</v>
      </c>
      <c r="I331">
        <v>31</v>
      </c>
      <c r="J331">
        <v>25</v>
      </c>
      <c r="K331">
        <v>10</v>
      </c>
      <c r="M331" t="s">
        <v>224</v>
      </c>
      <c r="N331" t="s">
        <v>55</v>
      </c>
      <c r="O331">
        <v>1750</v>
      </c>
      <c r="P331">
        <v>1750</v>
      </c>
      <c r="Y331" s="41" t="s">
        <v>237</v>
      </c>
      <c r="Z331">
        <v>3</v>
      </c>
      <c r="AA331" t="s">
        <v>75</v>
      </c>
      <c r="AB331" t="s">
        <v>57</v>
      </c>
      <c r="AC331" t="s">
        <v>357</v>
      </c>
      <c r="AD331">
        <v>30714</v>
      </c>
      <c r="AK331">
        <v>5</v>
      </c>
      <c r="AL331">
        <v>5</v>
      </c>
      <c r="AO331" s="61">
        <v>2250</v>
      </c>
      <c r="AP331" s="69">
        <f t="shared" si="9"/>
        <v>-2250</v>
      </c>
    </row>
    <row r="332" spans="1:42" x14ac:dyDescent="0.55000000000000004">
      <c r="A332">
        <v>2022</v>
      </c>
      <c r="B332" t="s">
        <v>118</v>
      </c>
      <c r="C332" t="s">
        <v>118</v>
      </c>
      <c r="D332" t="s">
        <v>661</v>
      </c>
      <c r="E332" s="23" t="s">
        <v>1343</v>
      </c>
      <c r="F332" t="s">
        <v>120</v>
      </c>
      <c r="G332">
        <v>127</v>
      </c>
      <c r="H332">
        <v>21</v>
      </c>
      <c r="I332">
        <v>30</v>
      </c>
      <c r="J332">
        <v>24</v>
      </c>
      <c r="K332">
        <v>10</v>
      </c>
      <c r="M332" t="s">
        <v>224</v>
      </c>
      <c r="N332" t="s">
        <v>55</v>
      </c>
      <c r="O332">
        <v>1850</v>
      </c>
      <c r="P332">
        <v>1850</v>
      </c>
      <c r="Y332" s="41" t="s">
        <v>237</v>
      </c>
      <c r="Z332">
        <v>3</v>
      </c>
      <c r="AA332" t="s">
        <v>75</v>
      </c>
      <c r="AB332" t="s">
        <v>57</v>
      </c>
      <c r="AC332" t="s">
        <v>357</v>
      </c>
      <c r="AD332">
        <v>30559</v>
      </c>
      <c r="AK332">
        <v>5</v>
      </c>
      <c r="AL332">
        <v>5</v>
      </c>
      <c r="AO332" s="61">
        <v>2750</v>
      </c>
      <c r="AP332" s="69">
        <f t="shared" si="9"/>
        <v>-2750</v>
      </c>
    </row>
    <row r="333" spans="1:42" x14ac:dyDescent="0.55000000000000004">
      <c r="A333">
        <v>2022</v>
      </c>
      <c r="B333" t="s">
        <v>118</v>
      </c>
      <c r="C333" t="s">
        <v>118</v>
      </c>
      <c r="D333" t="s">
        <v>662</v>
      </c>
      <c r="E333" s="23" t="s">
        <v>1343</v>
      </c>
      <c r="F333" t="s">
        <v>120</v>
      </c>
      <c r="G333">
        <v>119</v>
      </c>
      <c r="H333">
        <v>22</v>
      </c>
      <c r="I333">
        <v>31</v>
      </c>
      <c r="J333">
        <v>25</v>
      </c>
      <c r="K333">
        <v>10</v>
      </c>
      <c r="M333" t="s">
        <v>224</v>
      </c>
      <c r="N333" t="s">
        <v>55</v>
      </c>
      <c r="O333">
        <v>1750</v>
      </c>
      <c r="P333">
        <v>1750</v>
      </c>
      <c r="Y333" s="41" t="s">
        <v>237</v>
      </c>
      <c r="Z333">
        <v>3</v>
      </c>
      <c r="AA333" t="s">
        <v>75</v>
      </c>
      <c r="AB333" t="s">
        <v>57</v>
      </c>
      <c r="AC333" t="s">
        <v>357</v>
      </c>
      <c r="AD333">
        <v>30558</v>
      </c>
      <c r="AK333">
        <v>5</v>
      </c>
      <c r="AL333">
        <v>5</v>
      </c>
      <c r="AO333" s="61">
        <v>2250</v>
      </c>
      <c r="AP333" s="69">
        <f t="shared" si="9"/>
        <v>-2250</v>
      </c>
    </row>
    <row r="334" spans="1:42" x14ac:dyDescent="0.55000000000000004">
      <c r="A334">
        <v>2022</v>
      </c>
      <c r="B334" t="s">
        <v>118</v>
      </c>
      <c r="C334" t="s">
        <v>118</v>
      </c>
      <c r="D334" t="s">
        <v>999</v>
      </c>
      <c r="E334" s="23" t="s">
        <v>1343</v>
      </c>
      <c r="F334" t="s">
        <v>120</v>
      </c>
      <c r="G334">
        <v>143</v>
      </c>
      <c r="H334">
        <v>22</v>
      </c>
      <c r="I334">
        <v>29</v>
      </c>
      <c r="J334">
        <v>25</v>
      </c>
      <c r="K334">
        <v>10</v>
      </c>
      <c r="M334" t="s">
        <v>224</v>
      </c>
      <c r="N334" t="s">
        <v>55</v>
      </c>
      <c r="O334">
        <v>1750</v>
      </c>
      <c r="P334">
        <v>1750</v>
      </c>
      <c r="Y334" s="41" t="s">
        <v>269</v>
      </c>
      <c r="Z334">
        <v>3</v>
      </c>
      <c r="AA334" t="s">
        <v>75</v>
      </c>
      <c r="AB334" t="s">
        <v>57</v>
      </c>
      <c r="AC334" t="s">
        <v>235</v>
      </c>
      <c r="AD334">
        <v>30515</v>
      </c>
      <c r="AE334">
        <v>1</v>
      </c>
      <c r="AF334" t="s">
        <v>59</v>
      </c>
      <c r="AH334">
        <v>48</v>
      </c>
      <c r="AI334">
        <v>20</v>
      </c>
      <c r="AJ334">
        <v>80</v>
      </c>
      <c r="AK334">
        <v>5</v>
      </c>
      <c r="AL334">
        <v>5</v>
      </c>
      <c r="AO334" s="61">
        <v>2250</v>
      </c>
      <c r="AP334" s="69">
        <f t="shared" si="9"/>
        <v>-2250</v>
      </c>
    </row>
    <row r="335" spans="1:42" x14ac:dyDescent="0.55000000000000004">
      <c r="A335">
        <v>2022</v>
      </c>
      <c r="B335" t="s">
        <v>118</v>
      </c>
      <c r="C335" t="s">
        <v>118</v>
      </c>
      <c r="D335" t="s">
        <v>663</v>
      </c>
      <c r="E335" s="23" t="s">
        <v>1343</v>
      </c>
      <c r="F335" t="s">
        <v>120</v>
      </c>
      <c r="G335">
        <v>134</v>
      </c>
      <c r="H335">
        <v>22</v>
      </c>
      <c r="I335">
        <v>29</v>
      </c>
      <c r="J335">
        <v>25</v>
      </c>
      <c r="K335">
        <v>10</v>
      </c>
      <c r="M335" t="s">
        <v>224</v>
      </c>
      <c r="N335" t="s">
        <v>55</v>
      </c>
      <c r="O335">
        <v>1750</v>
      </c>
      <c r="P335">
        <v>1750</v>
      </c>
      <c r="Y335" s="41" t="s">
        <v>269</v>
      </c>
      <c r="Z335">
        <v>3</v>
      </c>
      <c r="AA335" t="s">
        <v>75</v>
      </c>
      <c r="AB335" t="s">
        <v>57</v>
      </c>
      <c r="AC335" t="s">
        <v>235</v>
      </c>
      <c r="AD335">
        <v>30501</v>
      </c>
      <c r="AE335">
        <v>1</v>
      </c>
      <c r="AF335" t="s">
        <v>59</v>
      </c>
      <c r="AH335">
        <v>48</v>
      </c>
      <c r="AI335">
        <v>20</v>
      </c>
      <c r="AJ335">
        <v>80</v>
      </c>
      <c r="AK335">
        <v>5</v>
      </c>
      <c r="AL335">
        <v>5</v>
      </c>
      <c r="AO335" s="61">
        <v>2250</v>
      </c>
      <c r="AP335" s="69">
        <f t="shared" si="9"/>
        <v>-2250</v>
      </c>
    </row>
    <row r="336" spans="1:42" x14ac:dyDescent="0.55000000000000004">
      <c r="A336">
        <v>2022</v>
      </c>
      <c r="B336" t="s">
        <v>118</v>
      </c>
      <c r="C336" t="s">
        <v>118</v>
      </c>
      <c r="D336" t="s">
        <v>664</v>
      </c>
      <c r="E336" s="23" t="s">
        <v>1343</v>
      </c>
      <c r="F336" t="s">
        <v>120</v>
      </c>
      <c r="G336">
        <v>144</v>
      </c>
      <c r="H336">
        <v>22</v>
      </c>
      <c r="I336">
        <v>29</v>
      </c>
      <c r="J336">
        <v>24</v>
      </c>
      <c r="K336">
        <v>10</v>
      </c>
      <c r="M336" t="s">
        <v>224</v>
      </c>
      <c r="N336" t="s">
        <v>55</v>
      </c>
      <c r="O336">
        <v>1850</v>
      </c>
      <c r="P336">
        <v>1850</v>
      </c>
      <c r="Y336" s="41" t="s">
        <v>269</v>
      </c>
      <c r="Z336">
        <v>3</v>
      </c>
      <c r="AA336" t="s">
        <v>75</v>
      </c>
      <c r="AB336" t="s">
        <v>57</v>
      </c>
      <c r="AC336" t="s">
        <v>235</v>
      </c>
      <c r="AD336">
        <v>30513</v>
      </c>
      <c r="AE336">
        <v>1</v>
      </c>
      <c r="AF336" t="s">
        <v>59</v>
      </c>
      <c r="AH336">
        <v>48</v>
      </c>
      <c r="AI336">
        <v>20</v>
      </c>
      <c r="AJ336">
        <v>80</v>
      </c>
      <c r="AK336">
        <v>5</v>
      </c>
      <c r="AL336">
        <v>5</v>
      </c>
      <c r="AO336" s="61">
        <v>2750</v>
      </c>
      <c r="AP336" s="69">
        <f t="shared" si="9"/>
        <v>-2750</v>
      </c>
    </row>
    <row r="337" spans="1:42" x14ac:dyDescent="0.55000000000000004">
      <c r="A337">
        <v>2022</v>
      </c>
      <c r="B337" t="s">
        <v>118</v>
      </c>
      <c r="C337" t="s">
        <v>118</v>
      </c>
      <c r="D337" t="s">
        <v>665</v>
      </c>
      <c r="E337" s="23" t="s">
        <v>1343</v>
      </c>
      <c r="F337" t="s">
        <v>120</v>
      </c>
      <c r="G337">
        <v>135</v>
      </c>
      <c r="H337">
        <v>21</v>
      </c>
      <c r="I337">
        <v>30</v>
      </c>
      <c r="J337">
        <v>24</v>
      </c>
      <c r="K337">
        <v>10</v>
      </c>
      <c r="M337" t="s">
        <v>224</v>
      </c>
      <c r="N337" t="s">
        <v>55</v>
      </c>
      <c r="O337">
        <v>1850</v>
      </c>
      <c r="P337">
        <v>1850</v>
      </c>
      <c r="Y337" s="41" t="s">
        <v>1142</v>
      </c>
      <c r="Z337">
        <v>3</v>
      </c>
      <c r="AA337" t="s">
        <v>75</v>
      </c>
      <c r="AB337" t="s">
        <v>57</v>
      </c>
      <c r="AC337" t="s">
        <v>235</v>
      </c>
      <c r="AD337">
        <v>30507</v>
      </c>
      <c r="AE337">
        <v>1</v>
      </c>
      <c r="AF337" t="s">
        <v>59</v>
      </c>
      <c r="AH337">
        <v>48</v>
      </c>
      <c r="AI337">
        <v>20</v>
      </c>
      <c r="AJ337">
        <v>80</v>
      </c>
      <c r="AK337">
        <v>5</v>
      </c>
      <c r="AL337">
        <v>5</v>
      </c>
      <c r="AO337" s="61">
        <v>2750</v>
      </c>
      <c r="AP337" s="69">
        <f t="shared" si="9"/>
        <v>-2750</v>
      </c>
    </row>
    <row r="338" spans="1:42" x14ac:dyDescent="0.55000000000000004">
      <c r="A338">
        <v>2022</v>
      </c>
      <c r="B338" t="s">
        <v>72</v>
      </c>
      <c r="C338" t="s">
        <v>125</v>
      </c>
      <c r="D338" t="s">
        <v>278</v>
      </c>
      <c r="E338" s="23" t="s">
        <v>1343</v>
      </c>
      <c r="F338" t="s">
        <v>74</v>
      </c>
      <c r="G338">
        <v>32</v>
      </c>
      <c r="H338">
        <v>29</v>
      </c>
      <c r="I338">
        <v>38</v>
      </c>
      <c r="J338">
        <v>32</v>
      </c>
      <c r="K338">
        <v>10</v>
      </c>
      <c r="M338" t="s">
        <v>193</v>
      </c>
      <c r="N338" t="s">
        <v>55</v>
      </c>
      <c r="O338">
        <v>1400</v>
      </c>
      <c r="P338">
        <v>1400</v>
      </c>
      <c r="Y338" s="41" t="s">
        <v>237</v>
      </c>
      <c r="Z338">
        <v>3</v>
      </c>
      <c r="AA338" t="s">
        <v>75</v>
      </c>
      <c r="AB338" t="s">
        <v>57</v>
      </c>
      <c r="AC338" t="s">
        <v>235</v>
      </c>
      <c r="AD338">
        <v>29023</v>
      </c>
      <c r="AK338">
        <v>7</v>
      </c>
      <c r="AL338">
        <v>7</v>
      </c>
      <c r="AO338" s="61">
        <v>500</v>
      </c>
      <c r="AP338" s="69">
        <f t="shared" si="9"/>
        <v>-500</v>
      </c>
    </row>
    <row r="339" spans="1:42" x14ac:dyDescent="0.55000000000000004">
      <c r="A339">
        <v>2022</v>
      </c>
      <c r="B339" t="s">
        <v>72</v>
      </c>
      <c r="C339" t="s">
        <v>125</v>
      </c>
      <c r="D339" t="s">
        <v>278</v>
      </c>
      <c r="E339" s="23" t="s">
        <v>1343</v>
      </c>
      <c r="F339" t="s">
        <v>74</v>
      </c>
      <c r="G339">
        <v>33</v>
      </c>
      <c r="H339">
        <v>27</v>
      </c>
      <c r="I339">
        <v>37</v>
      </c>
      <c r="J339">
        <v>31</v>
      </c>
      <c r="K339">
        <v>10</v>
      </c>
      <c r="M339" t="s">
        <v>193</v>
      </c>
      <c r="N339" t="s">
        <v>55</v>
      </c>
      <c r="O339">
        <v>1450</v>
      </c>
      <c r="P339">
        <v>1450</v>
      </c>
      <c r="Y339" s="41" t="s">
        <v>237</v>
      </c>
      <c r="Z339">
        <v>3</v>
      </c>
      <c r="AA339" t="s">
        <v>75</v>
      </c>
      <c r="AB339" t="s">
        <v>57</v>
      </c>
      <c r="AC339" t="s">
        <v>235</v>
      </c>
      <c r="AD339">
        <v>29024</v>
      </c>
      <c r="AK339">
        <v>7</v>
      </c>
      <c r="AL339">
        <v>7</v>
      </c>
      <c r="AO339" s="61">
        <v>750</v>
      </c>
      <c r="AP339" s="69">
        <f t="shared" si="9"/>
        <v>-750</v>
      </c>
    </row>
    <row r="340" spans="1:42" x14ac:dyDescent="0.55000000000000004">
      <c r="A340">
        <v>2022</v>
      </c>
      <c r="B340" t="s">
        <v>72</v>
      </c>
      <c r="C340" t="s">
        <v>125</v>
      </c>
      <c r="D340" t="s">
        <v>279</v>
      </c>
      <c r="E340" s="23" t="s">
        <v>1343</v>
      </c>
      <c r="F340" t="s">
        <v>74</v>
      </c>
      <c r="G340">
        <v>34</v>
      </c>
      <c r="H340">
        <v>29</v>
      </c>
      <c r="I340">
        <v>38</v>
      </c>
      <c r="J340">
        <v>32</v>
      </c>
      <c r="K340">
        <v>10</v>
      </c>
      <c r="M340" t="s">
        <v>193</v>
      </c>
      <c r="N340" t="s">
        <v>55</v>
      </c>
      <c r="O340">
        <v>1400</v>
      </c>
      <c r="P340">
        <v>1400</v>
      </c>
      <c r="Y340" s="41" t="s">
        <v>237</v>
      </c>
      <c r="Z340">
        <v>3</v>
      </c>
      <c r="AA340" t="s">
        <v>75</v>
      </c>
      <c r="AB340" t="s">
        <v>57</v>
      </c>
      <c r="AC340" t="s">
        <v>235</v>
      </c>
      <c r="AD340">
        <v>29025</v>
      </c>
      <c r="AK340">
        <v>7</v>
      </c>
      <c r="AL340">
        <v>7</v>
      </c>
      <c r="AO340" s="61">
        <v>500</v>
      </c>
      <c r="AP340" s="69">
        <f t="shared" si="9"/>
        <v>-500</v>
      </c>
    </row>
    <row r="341" spans="1:42" x14ac:dyDescent="0.55000000000000004">
      <c r="A341">
        <v>2022</v>
      </c>
      <c r="B341" t="s">
        <v>72</v>
      </c>
      <c r="C341" t="s">
        <v>125</v>
      </c>
      <c r="D341" t="s">
        <v>279</v>
      </c>
      <c r="E341" s="23" t="s">
        <v>1343</v>
      </c>
      <c r="F341" t="s">
        <v>74</v>
      </c>
      <c r="G341">
        <v>35</v>
      </c>
      <c r="H341">
        <v>27</v>
      </c>
      <c r="I341">
        <v>37</v>
      </c>
      <c r="J341">
        <v>31</v>
      </c>
      <c r="K341">
        <v>10</v>
      </c>
      <c r="M341" t="s">
        <v>193</v>
      </c>
      <c r="N341" t="s">
        <v>55</v>
      </c>
      <c r="O341">
        <v>1450</v>
      </c>
      <c r="P341">
        <v>1450</v>
      </c>
      <c r="Y341" s="41" t="s">
        <v>237</v>
      </c>
      <c r="Z341">
        <v>3</v>
      </c>
      <c r="AA341" t="s">
        <v>75</v>
      </c>
      <c r="AB341" t="s">
        <v>57</v>
      </c>
      <c r="AC341" t="s">
        <v>235</v>
      </c>
      <c r="AD341">
        <v>29026</v>
      </c>
      <c r="AK341">
        <v>7</v>
      </c>
      <c r="AL341">
        <v>7</v>
      </c>
      <c r="AO341" s="61">
        <v>750</v>
      </c>
      <c r="AP341" s="69">
        <f t="shared" si="9"/>
        <v>-750</v>
      </c>
    </row>
    <row r="342" spans="1:42" x14ac:dyDescent="0.55000000000000004">
      <c r="A342">
        <v>2022</v>
      </c>
      <c r="B342" t="s">
        <v>72</v>
      </c>
      <c r="C342" t="s">
        <v>125</v>
      </c>
      <c r="D342" t="s">
        <v>280</v>
      </c>
      <c r="E342" s="23" t="s">
        <v>1343</v>
      </c>
      <c r="F342" t="s">
        <v>74</v>
      </c>
      <c r="G342">
        <v>54</v>
      </c>
      <c r="H342">
        <v>28</v>
      </c>
      <c r="I342">
        <v>38</v>
      </c>
      <c r="J342">
        <v>31</v>
      </c>
      <c r="K342">
        <v>10</v>
      </c>
      <c r="M342" t="s">
        <v>193</v>
      </c>
      <c r="N342" t="s">
        <v>55</v>
      </c>
      <c r="O342">
        <v>1450</v>
      </c>
      <c r="P342">
        <v>1450</v>
      </c>
      <c r="Y342" s="41" t="s">
        <v>237</v>
      </c>
      <c r="Z342">
        <v>3</v>
      </c>
      <c r="AA342" t="s">
        <v>75</v>
      </c>
      <c r="AB342" t="s">
        <v>57</v>
      </c>
      <c r="AC342" t="s">
        <v>235</v>
      </c>
      <c r="AD342">
        <v>29093</v>
      </c>
      <c r="AK342">
        <v>7</v>
      </c>
      <c r="AL342">
        <v>7</v>
      </c>
      <c r="AO342" s="61">
        <v>750</v>
      </c>
      <c r="AP342" s="69">
        <f t="shared" si="9"/>
        <v>-750</v>
      </c>
    </row>
    <row r="343" spans="1:42" x14ac:dyDescent="0.55000000000000004">
      <c r="A343">
        <v>2022</v>
      </c>
      <c r="B343" t="s">
        <v>72</v>
      </c>
      <c r="C343" t="s">
        <v>125</v>
      </c>
      <c r="D343" t="s">
        <v>280</v>
      </c>
      <c r="E343" s="23" t="s">
        <v>1343</v>
      </c>
      <c r="F343" t="s">
        <v>74</v>
      </c>
      <c r="G343">
        <v>55</v>
      </c>
      <c r="H343">
        <v>23</v>
      </c>
      <c r="I343">
        <v>33</v>
      </c>
      <c r="J343">
        <v>27</v>
      </c>
      <c r="K343">
        <v>10</v>
      </c>
      <c r="M343" t="s">
        <v>193</v>
      </c>
      <c r="N343" t="s">
        <v>55</v>
      </c>
      <c r="O343">
        <v>1650</v>
      </c>
      <c r="P343">
        <v>1650</v>
      </c>
      <c r="Y343" s="41" t="s">
        <v>237</v>
      </c>
      <c r="Z343">
        <v>3</v>
      </c>
      <c r="AA343" t="s">
        <v>75</v>
      </c>
      <c r="AB343" t="s">
        <v>57</v>
      </c>
      <c r="AC343" t="s">
        <v>235</v>
      </c>
      <c r="AD343">
        <v>29030</v>
      </c>
      <c r="AK343">
        <v>6</v>
      </c>
      <c r="AL343">
        <v>6</v>
      </c>
      <c r="AO343" s="61">
        <v>1750</v>
      </c>
      <c r="AP343" s="69">
        <f t="shared" si="9"/>
        <v>-1750</v>
      </c>
    </row>
    <row r="344" spans="1:42" x14ac:dyDescent="0.55000000000000004">
      <c r="A344">
        <v>2022</v>
      </c>
      <c r="B344" t="s">
        <v>72</v>
      </c>
      <c r="C344" t="s">
        <v>125</v>
      </c>
      <c r="D344" t="s">
        <v>281</v>
      </c>
      <c r="E344" s="23" t="s">
        <v>1343</v>
      </c>
      <c r="F344" t="s">
        <v>74</v>
      </c>
      <c r="G344">
        <v>56</v>
      </c>
      <c r="H344">
        <v>28</v>
      </c>
      <c r="I344">
        <v>38</v>
      </c>
      <c r="J344">
        <v>31</v>
      </c>
      <c r="K344">
        <v>10</v>
      </c>
      <c r="M344" t="s">
        <v>193</v>
      </c>
      <c r="N344" t="s">
        <v>55</v>
      </c>
      <c r="O344">
        <v>1450</v>
      </c>
      <c r="P344">
        <v>1450</v>
      </c>
      <c r="Y344" s="41" t="s">
        <v>237</v>
      </c>
      <c r="Z344">
        <v>3</v>
      </c>
      <c r="AA344" t="s">
        <v>75</v>
      </c>
      <c r="AB344" t="s">
        <v>57</v>
      </c>
      <c r="AC344" t="s">
        <v>235</v>
      </c>
      <c r="AD344">
        <v>29091</v>
      </c>
      <c r="AK344">
        <v>7</v>
      </c>
      <c r="AL344">
        <v>7</v>
      </c>
      <c r="AO344" s="61">
        <v>750</v>
      </c>
      <c r="AP344" s="69">
        <f t="shared" si="9"/>
        <v>-750</v>
      </c>
    </row>
    <row r="345" spans="1:42" x14ac:dyDescent="0.55000000000000004">
      <c r="A345">
        <v>2022</v>
      </c>
      <c r="B345" t="s">
        <v>72</v>
      </c>
      <c r="C345" t="s">
        <v>125</v>
      </c>
      <c r="D345" t="s">
        <v>281</v>
      </c>
      <c r="E345" s="23" t="s">
        <v>1343</v>
      </c>
      <c r="F345" t="s">
        <v>74</v>
      </c>
      <c r="G345">
        <v>57</v>
      </c>
      <c r="H345">
        <v>23</v>
      </c>
      <c r="I345">
        <v>33</v>
      </c>
      <c r="J345">
        <v>27</v>
      </c>
      <c r="K345">
        <v>10</v>
      </c>
      <c r="M345" t="s">
        <v>193</v>
      </c>
      <c r="N345" t="s">
        <v>55</v>
      </c>
      <c r="O345">
        <v>1650</v>
      </c>
      <c r="P345">
        <v>1650</v>
      </c>
      <c r="Y345" s="41" t="s">
        <v>237</v>
      </c>
      <c r="Z345">
        <v>3</v>
      </c>
      <c r="AA345" t="s">
        <v>75</v>
      </c>
      <c r="AB345" t="s">
        <v>57</v>
      </c>
      <c r="AC345" t="s">
        <v>235</v>
      </c>
      <c r="AD345">
        <v>29031</v>
      </c>
      <c r="AK345">
        <v>6</v>
      </c>
      <c r="AL345">
        <v>6</v>
      </c>
      <c r="AO345" s="61">
        <v>1750</v>
      </c>
      <c r="AP345" s="69">
        <f t="shared" si="9"/>
        <v>-1750</v>
      </c>
    </row>
    <row r="346" spans="1:42" x14ac:dyDescent="0.55000000000000004">
      <c r="A346">
        <v>2022</v>
      </c>
      <c r="B346" t="s">
        <v>72</v>
      </c>
      <c r="C346" t="s">
        <v>125</v>
      </c>
      <c r="D346" t="s">
        <v>282</v>
      </c>
      <c r="E346" s="23" t="s">
        <v>1343</v>
      </c>
      <c r="F346" t="s">
        <v>74</v>
      </c>
      <c r="G346">
        <v>84</v>
      </c>
      <c r="H346">
        <v>25</v>
      </c>
      <c r="I346">
        <v>34</v>
      </c>
      <c r="J346">
        <v>29</v>
      </c>
      <c r="K346">
        <v>10</v>
      </c>
      <c r="M346" t="s">
        <v>193</v>
      </c>
      <c r="N346" t="s">
        <v>55</v>
      </c>
      <c r="O346">
        <v>1550</v>
      </c>
      <c r="P346">
        <v>1550</v>
      </c>
      <c r="Y346" s="41" t="s">
        <v>237</v>
      </c>
      <c r="Z346">
        <v>3</v>
      </c>
      <c r="AA346" t="s">
        <v>75</v>
      </c>
      <c r="AB346" t="s">
        <v>57</v>
      </c>
      <c r="AC346" t="s">
        <v>235</v>
      </c>
      <c r="AD346">
        <v>29083</v>
      </c>
      <c r="AK346">
        <v>6</v>
      </c>
      <c r="AL346">
        <v>6</v>
      </c>
      <c r="AO346" s="61">
        <v>1250</v>
      </c>
      <c r="AP346" s="69">
        <f t="shared" si="9"/>
        <v>-1250</v>
      </c>
    </row>
    <row r="347" spans="1:42" x14ac:dyDescent="0.55000000000000004">
      <c r="A347">
        <v>2022</v>
      </c>
      <c r="B347" t="s">
        <v>72</v>
      </c>
      <c r="C347" t="s">
        <v>125</v>
      </c>
      <c r="D347" t="s">
        <v>282</v>
      </c>
      <c r="E347" s="23" t="s">
        <v>1343</v>
      </c>
      <c r="F347" t="s">
        <v>74</v>
      </c>
      <c r="G347">
        <v>85</v>
      </c>
      <c r="H347">
        <v>22</v>
      </c>
      <c r="I347">
        <v>31</v>
      </c>
      <c r="J347">
        <v>25</v>
      </c>
      <c r="K347">
        <v>10</v>
      </c>
      <c r="M347" t="s">
        <v>193</v>
      </c>
      <c r="N347" t="s">
        <v>55</v>
      </c>
      <c r="O347">
        <v>1750</v>
      </c>
      <c r="P347">
        <v>1750</v>
      </c>
      <c r="Y347" s="41" t="s">
        <v>237</v>
      </c>
      <c r="Z347">
        <v>3</v>
      </c>
      <c r="AA347" t="s">
        <v>75</v>
      </c>
      <c r="AB347" t="s">
        <v>57</v>
      </c>
      <c r="AC347" t="s">
        <v>235</v>
      </c>
      <c r="AD347">
        <v>29032</v>
      </c>
      <c r="AK347">
        <v>5</v>
      </c>
      <c r="AL347">
        <v>5</v>
      </c>
      <c r="AO347" s="61">
        <v>2250</v>
      </c>
      <c r="AP347" s="69">
        <f t="shared" si="9"/>
        <v>-2250</v>
      </c>
    </row>
    <row r="348" spans="1:42" x14ac:dyDescent="0.55000000000000004">
      <c r="A348">
        <v>2022</v>
      </c>
      <c r="B348" t="s">
        <v>506</v>
      </c>
      <c r="C348" t="s">
        <v>507</v>
      </c>
      <c r="D348" t="s">
        <v>1143</v>
      </c>
      <c r="E348" s="23" t="s">
        <v>1343</v>
      </c>
      <c r="F348" t="s">
        <v>509</v>
      </c>
      <c r="G348">
        <v>441</v>
      </c>
      <c r="H348">
        <v>24</v>
      </c>
      <c r="I348">
        <v>34</v>
      </c>
      <c r="J348">
        <v>28</v>
      </c>
      <c r="K348">
        <v>10</v>
      </c>
      <c r="M348" t="s">
        <v>193</v>
      </c>
      <c r="N348" t="s">
        <v>55</v>
      </c>
      <c r="O348">
        <v>1600</v>
      </c>
      <c r="P348">
        <v>1600</v>
      </c>
      <c r="Y348" s="41" t="s">
        <v>237</v>
      </c>
      <c r="Z348">
        <v>4</v>
      </c>
      <c r="AA348" t="s">
        <v>140</v>
      </c>
      <c r="AB348" t="s">
        <v>57</v>
      </c>
      <c r="AC348" t="s">
        <v>235</v>
      </c>
      <c r="AD348">
        <v>29648</v>
      </c>
      <c r="AK348">
        <v>6</v>
      </c>
      <c r="AL348">
        <v>6</v>
      </c>
      <c r="AO348" s="61">
        <v>1500</v>
      </c>
      <c r="AP348" s="69">
        <f t="shared" si="9"/>
        <v>-1500</v>
      </c>
    </row>
    <row r="349" spans="1:42" x14ac:dyDescent="0.55000000000000004">
      <c r="A349">
        <v>2022</v>
      </c>
      <c r="B349" t="s">
        <v>506</v>
      </c>
      <c r="C349" t="s">
        <v>507</v>
      </c>
      <c r="D349" t="s">
        <v>508</v>
      </c>
      <c r="E349" s="23" t="s">
        <v>1343</v>
      </c>
      <c r="F349" t="s">
        <v>509</v>
      </c>
      <c r="G349">
        <v>461</v>
      </c>
      <c r="H349">
        <v>21</v>
      </c>
      <c r="I349">
        <v>29</v>
      </c>
      <c r="J349">
        <v>24</v>
      </c>
      <c r="K349">
        <v>10</v>
      </c>
      <c r="M349" t="s">
        <v>193</v>
      </c>
      <c r="N349" t="s">
        <v>55</v>
      </c>
      <c r="O349">
        <v>1850</v>
      </c>
      <c r="P349">
        <v>1850</v>
      </c>
      <c r="Y349" s="41" t="s">
        <v>237</v>
      </c>
      <c r="Z349">
        <v>4</v>
      </c>
      <c r="AA349" t="s">
        <v>140</v>
      </c>
      <c r="AB349" t="s">
        <v>57</v>
      </c>
      <c r="AC349" t="s">
        <v>235</v>
      </c>
      <c r="AD349">
        <v>30047</v>
      </c>
      <c r="AK349">
        <v>5</v>
      </c>
      <c r="AL349">
        <v>5</v>
      </c>
      <c r="AO349" s="61">
        <v>2750</v>
      </c>
      <c r="AP349" s="69">
        <f t="shared" si="9"/>
        <v>-2750</v>
      </c>
    </row>
    <row r="350" spans="1:42" x14ac:dyDescent="0.55000000000000004">
      <c r="A350">
        <v>2022</v>
      </c>
      <c r="B350" t="s">
        <v>506</v>
      </c>
      <c r="C350" t="s">
        <v>507</v>
      </c>
      <c r="D350" t="s">
        <v>510</v>
      </c>
      <c r="E350" s="23" t="s">
        <v>1343</v>
      </c>
      <c r="F350" t="s">
        <v>509</v>
      </c>
      <c r="G350">
        <v>463</v>
      </c>
      <c r="H350">
        <v>21</v>
      </c>
      <c r="I350">
        <v>29</v>
      </c>
      <c r="J350">
        <v>24</v>
      </c>
      <c r="K350">
        <v>10</v>
      </c>
      <c r="M350" t="s">
        <v>193</v>
      </c>
      <c r="N350" t="s">
        <v>55</v>
      </c>
      <c r="O350">
        <v>1850</v>
      </c>
      <c r="P350">
        <v>1850</v>
      </c>
      <c r="Y350" s="41" t="s">
        <v>237</v>
      </c>
      <c r="Z350">
        <v>4</v>
      </c>
      <c r="AA350" t="s">
        <v>140</v>
      </c>
      <c r="AB350" t="s">
        <v>57</v>
      </c>
      <c r="AC350" t="s">
        <v>235</v>
      </c>
      <c r="AD350">
        <v>30049</v>
      </c>
      <c r="AK350">
        <v>5</v>
      </c>
      <c r="AL350">
        <v>5</v>
      </c>
      <c r="AO350" s="61">
        <v>2750</v>
      </c>
      <c r="AP350" s="69">
        <f t="shared" si="9"/>
        <v>-2750</v>
      </c>
    </row>
    <row r="351" spans="1:42" x14ac:dyDescent="0.55000000000000004">
      <c r="A351">
        <v>2022</v>
      </c>
      <c r="B351" t="s">
        <v>506</v>
      </c>
      <c r="C351" t="s">
        <v>507</v>
      </c>
      <c r="D351" t="s">
        <v>511</v>
      </c>
      <c r="E351" s="23" t="s">
        <v>1343</v>
      </c>
      <c r="F351" t="s">
        <v>509</v>
      </c>
      <c r="G351">
        <v>462</v>
      </c>
      <c r="H351">
        <v>22</v>
      </c>
      <c r="I351">
        <v>31</v>
      </c>
      <c r="J351">
        <v>25</v>
      </c>
      <c r="K351">
        <v>10</v>
      </c>
      <c r="M351" t="s">
        <v>193</v>
      </c>
      <c r="N351" t="s">
        <v>55</v>
      </c>
      <c r="O351">
        <v>1750</v>
      </c>
      <c r="P351">
        <v>1750</v>
      </c>
      <c r="Y351" s="41" t="s">
        <v>237</v>
      </c>
      <c r="Z351">
        <v>4</v>
      </c>
      <c r="AA351" t="s">
        <v>140</v>
      </c>
      <c r="AB351" t="s">
        <v>57</v>
      </c>
      <c r="AC351" t="s">
        <v>235</v>
      </c>
      <c r="AD351">
        <v>30050</v>
      </c>
      <c r="AK351">
        <v>5</v>
      </c>
      <c r="AL351">
        <v>5</v>
      </c>
      <c r="AO351" s="61">
        <v>2250</v>
      </c>
      <c r="AP351" s="69">
        <f t="shared" si="9"/>
        <v>-2250</v>
      </c>
    </row>
    <row r="352" spans="1:42" x14ac:dyDescent="0.55000000000000004">
      <c r="A352">
        <v>2022</v>
      </c>
      <c r="B352" t="s">
        <v>506</v>
      </c>
      <c r="C352" t="s">
        <v>507</v>
      </c>
      <c r="D352" t="s">
        <v>512</v>
      </c>
      <c r="E352" s="23" t="s">
        <v>1343</v>
      </c>
      <c r="F352" t="s">
        <v>509</v>
      </c>
      <c r="G352">
        <v>464</v>
      </c>
      <c r="H352">
        <v>22</v>
      </c>
      <c r="I352">
        <v>30</v>
      </c>
      <c r="J352">
        <v>25</v>
      </c>
      <c r="K352">
        <v>10</v>
      </c>
      <c r="M352" t="s">
        <v>193</v>
      </c>
      <c r="N352" t="s">
        <v>55</v>
      </c>
      <c r="O352">
        <v>1750</v>
      </c>
      <c r="P352">
        <v>1750</v>
      </c>
      <c r="Y352" s="41" t="s">
        <v>237</v>
      </c>
      <c r="Z352">
        <v>4</v>
      </c>
      <c r="AA352" t="s">
        <v>140</v>
      </c>
      <c r="AB352" t="s">
        <v>57</v>
      </c>
      <c r="AC352" t="s">
        <v>235</v>
      </c>
      <c r="AD352">
        <v>30048</v>
      </c>
      <c r="AK352">
        <v>5</v>
      </c>
      <c r="AL352">
        <v>5</v>
      </c>
      <c r="AO352" s="61">
        <v>2250</v>
      </c>
      <c r="AP352" s="69">
        <f t="shared" si="9"/>
        <v>-2250</v>
      </c>
    </row>
    <row r="353" spans="1:42" x14ac:dyDescent="0.55000000000000004">
      <c r="A353">
        <v>2022</v>
      </c>
      <c r="B353" t="s">
        <v>506</v>
      </c>
      <c r="C353" t="s">
        <v>507</v>
      </c>
      <c r="D353" t="s">
        <v>513</v>
      </c>
      <c r="E353" s="23" t="s">
        <v>1343</v>
      </c>
      <c r="F353" t="s">
        <v>509</v>
      </c>
      <c r="G353">
        <v>466</v>
      </c>
      <c r="H353">
        <v>19</v>
      </c>
      <c r="I353">
        <v>25</v>
      </c>
      <c r="J353">
        <v>21</v>
      </c>
      <c r="K353">
        <v>10</v>
      </c>
      <c r="M353" t="s">
        <v>193</v>
      </c>
      <c r="N353" t="s">
        <v>55</v>
      </c>
      <c r="O353">
        <v>2100</v>
      </c>
      <c r="P353">
        <v>2100</v>
      </c>
      <c r="Y353" s="41" t="s">
        <v>237</v>
      </c>
      <c r="Z353">
        <v>4</v>
      </c>
      <c r="AA353" t="s">
        <v>140</v>
      </c>
      <c r="AB353" t="s">
        <v>57</v>
      </c>
      <c r="AC353" t="s">
        <v>235</v>
      </c>
      <c r="AD353">
        <v>30054</v>
      </c>
      <c r="AK353">
        <v>4</v>
      </c>
      <c r="AL353">
        <v>4</v>
      </c>
      <c r="AO353" s="61">
        <v>4000</v>
      </c>
      <c r="AP353" s="69">
        <f t="shared" si="9"/>
        <v>-4000</v>
      </c>
    </row>
    <row r="354" spans="1:42" x14ac:dyDescent="0.55000000000000004">
      <c r="A354">
        <v>2022</v>
      </c>
      <c r="B354" t="s">
        <v>506</v>
      </c>
      <c r="C354" t="s">
        <v>507</v>
      </c>
      <c r="D354" t="s">
        <v>514</v>
      </c>
      <c r="E354" s="23" t="s">
        <v>1343</v>
      </c>
      <c r="F354" t="s">
        <v>509</v>
      </c>
      <c r="G354">
        <v>467</v>
      </c>
      <c r="H354">
        <v>19</v>
      </c>
      <c r="I354">
        <v>24</v>
      </c>
      <c r="J354">
        <v>21</v>
      </c>
      <c r="K354">
        <v>10</v>
      </c>
      <c r="M354" t="s">
        <v>193</v>
      </c>
      <c r="N354" t="s">
        <v>55</v>
      </c>
      <c r="O354">
        <v>2100</v>
      </c>
      <c r="P354">
        <v>2100</v>
      </c>
      <c r="Y354" s="41" t="s">
        <v>237</v>
      </c>
      <c r="Z354">
        <v>4</v>
      </c>
      <c r="AA354" t="s">
        <v>140</v>
      </c>
      <c r="AB354" t="s">
        <v>57</v>
      </c>
      <c r="AC354" t="s">
        <v>235</v>
      </c>
      <c r="AD354">
        <v>30053</v>
      </c>
      <c r="AK354">
        <v>4</v>
      </c>
      <c r="AL354">
        <v>4</v>
      </c>
      <c r="AO354" s="61">
        <v>4000</v>
      </c>
      <c r="AP354" s="69">
        <f t="shared" si="9"/>
        <v>-4000</v>
      </c>
    </row>
    <row r="355" spans="1:42" x14ac:dyDescent="0.55000000000000004">
      <c r="A355">
        <v>2022</v>
      </c>
      <c r="B355" t="s">
        <v>50</v>
      </c>
      <c r="C355" t="s">
        <v>51</v>
      </c>
      <c r="D355" t="s">
        <v>932</v>
      </c>
      <c r="E355" s="23" t="s">
        <v>1343</v>
      </c>
      <c r="F355" t="s">
        <v>53</v>
      </c>
      <c r="G355">
        <v>4</v>
      </c>
      <c r="H355">
        <v>26</v>
      </c>
      <c r="I355">
        <v>34</v>
      </c>
      <c r="J355">
        <v>29</v>
      </c>
      <c r="K355">
        <v>15</v>
      </c>
      <c r="M355" t="s">
        <v>193</v>
      </c>
      <c r="N355" t="s">
        <v>55</v>
      </c>
      <c r="O355">
        <v>1550</v>
      </c>
      <c r="P355">
        <v>1550</v>
      </c>
      <c r="Y355" s="41" t="s">
        <v>269</v>
      </c>
      <c r="Z355">
        <v>4</v>
      </c>
      <c r="AA355" t="s">
        <v>140</v>
      </c>
      <c r="AB355" t="s">
        <v>57</v>
      </c>
      <c r="AC355" t="s">
        <v>235</v>
      </c>
      <c r="AD355">
        <v>29361</v>
      </c>
      <c r="AE355">
        <v>1</v>
      </c>
      <c r="AF355" t="s">
        <v>59</v>
      </c>
      <c r="AH355">
        <v>14</v>
      </c>
      <c r="AI355">
        <v>8.8000000000000007</v>
      </c>
      <c r="AJ355">
        <v>40</v>
      </c>
      <c r="AK355">
        <v>6</v>
      </c>
      <c r="AL355">
        <v>6</v>
      </c>
      <c r="AO355" s="61">
        <v>1250</v>
      </c>
      <c r="AP355" s="69">
        <f t="shared" si="9"/>
        <v>-1250</v>
      </c>
    </row>
    <row r="356" spans="1:42" x14ac:dyDescent="0.55000000000000004">
      <c r="A356">
        <v>2022</v>
      </c>
      <c r="B356" t="s">
        <v>50</v>
      </c>
      <c r="C356" t="s">
        <v>51</v>
      </c>
      <c r="D356" t="s">
        <v>1144</v>
      </c>
      <c r="E356" s="23" t="s">
        <v>1343</v>
      </c>
      <c r="F356" t="s">
        <v>53</v>
      </c>
      <c r="G356">
        <v>9</v>
      </c>
      <c r="H356">
        <v>24</v>
      </c>
      <c r="I356">
        <v>31</v>
      </c>
      <c r="J356">
        <v>27</v>
      </c>
      <c r="K356">
        <v>15</v>
      </c>
      <c r="M356" t="s">
        <v>193</v>
      </c>
      <c r="N356" t="s">
        <v>55</v>
      </c>
      <c r="O356">
        <v>1650</v>
      </c>
      <c r="P356">
        <v>1650</v>
      </c>
      <c r="Y356" s="41" t="s">
        <v>269</v>
      </c>
      <c r="Z356">
        <v>4</v>
      </c>
      <c r="AA356" t="s">
        <v>140</v>
      </c>
      <c r="AB356" t="s">
        <v>57</v>
      </c>
      <c r="AC356" t="s">
        <v>235</v>
      </c>
      <c r="AD356">
        <v>29367</v>
      </c>
      <c r="AE356">
        <v>1</v>
      </c>
      <c r="AF356" t="s">
        <v>59</v>
      </c>
      <c r="AH356">
        <v>14</v>
      </c>
      <c r="AI356">
        <v>8.8000000000000007</v>
      </c>
      <c r="AJ356">
        <v>40</v>
      </c>
      <c r="AK356">
        <v>6</v>
      </c>
      <c r="AL356">
        <v>6</v>
      </c>
      <c r="AO356" s="61">
        <v>1750</v>
      </c>
      <c r="AP356" s="69">
        <f t="shared" si="9"/>
        <v>-1750</v>
      </c>
    </row>
    <row r="357" spans="1:42" x14ac:dyDescent="0.55000000000000004">
      <c r="A357">
        <v>2022</v>
      </c>
      <c r="B357" t="s">
        <v>50</v>
      </c>
      <c r="C357" t="s">
        <v>51</v>
      </c>
      <c r="D357" t="s">
        <v>934</v>
      </c>
      <c r="E357" s="23" t="s">
        <v>1343</v>
      </c>
      <c r="F357" t="s">
        <v>53</v>
      </c>
      <c r="G357">
        <v>42</v>
      </c>
      <c r="H357">
        <v>21</v>
      </c>
      <c r="I357">
        <v>30</v>
      </c>
      <c r="J357">
        <v>24</v>
      </c>
      <c r="K357">
        <v>15</v>
      </c>
      <c r="M357" t="s">
        <v>193</v>
      </c>
      <c r="N357" t="s">
        <v>55</v>
      </c>
      <c r="O357">
        <v>1850</v>
      </c>
      <c r="P357">
        <v>1850</v>
      </c>
      <c r="Y357" s="41" t="s">
        <v>237</v>
      </c>
      <c r="Z357">
        <v>4</v>
      </c>
      <c r="AA357" t="s">
        <v>140</v>
      </c>
      <c r="AB357" t="s">
        <v>57</v>
      </c>
      <c r="AC357" t="s">
        <v>429</v>
      </c>
      <c r="AD357">
        <v>29558</v>
      </c>
      <c r="AK357">
        <v>5</v>
      </c>
      <c r="AL357">
        <v>5</v>
      </c>
      <c r="AO357" s="61">
        <v>2750</v>
      </c>
      <c r="AP357" s="69">
        <f t="shared" si="9"/>
        <v>-2750</v>
      </c>
    </row>
    <row r="358" spans="1:42" x14ac:dyDescent="0.55000000000000004">
      <c r="A358">
        <v>2022</v>
      </c>
      <c r="B358" t="s">
        <v>72</v>
      </c>
      <c r="C358" t="s">
        <v>72</v>
      </c>
      <c r="D358" t="s">
        <v>283</v>
      </c>
      <c r="E358" s="23" t="s">
        <v>1343</v>
      </c>
      <c r="F358" t="s">
        <v>74</v>
      </c>
      <c r="G358">
        <v>211</v>
      </c>
      <c r="H358">
        <v>24</v>
      </c>
      <c r="I358">
        <v>34</v>
      </c>
      <c r="J358">
        <v>28</v>
      </c>
      <c r="K358">
        <v>10</v>
      </c>
      <c r="M358" t="s">
        <v>193</v>
      </c>
      <c r="N358" t="s">
        <v>55</v>
      </c>
      <c r="O358">
        <v>1600</v>
      </c>
      <c r="P358">
        <v>1600</v>
      </c>
      <c r="Y358" s="41" t="s">
        <v>237</v>
      </c>
      <c r="Z358">
        <v>4</v>
      </c>
      <c r="AA358" t="s">
        <v>140</v>
      </c>
      <c r="AB358" t="s">
        <v>57</v>
      </c>
      <c r="AC358" t="s">
        <v>235</v>
      </c>
      <c r="AD358">
        <v>29719</v>
      </c>
      <c r="AK358">
        <v>6</v>
      </c>
      <c r="AL358">
        <v>6</v>
      </c>
      <c r="AO358" s="61">
        <v>1500</v>
      </c>
      <c r="AP358" s="69">
        <f t="shared" si="9"/>
        <v>-1500</v>
      </c>
    </row>
    <row r="359" spans="1:42" x14ac:dyDescent="0.55000000000000004">
      <c r="A359">
        <v>2022</v>
      </c>
      <c r="B359" t="s">
        <v>72</v>
      </c>
      <c r="C359" t="s">
        <v>72</v>
      </c>
      <c r="D359" t="s">
        <v>284</v>
      </c>
      <c r="E359" s="23" t="s">
        <v>1343</v>
      </c>
      <c r="F359" t="s">
        <v>74</v>
      </c>
      <c r="G359">
        <v>210</v>
      </c>
      <c r="H359">
        <v>23</v>
      </c>
      <c r="I359">
        <v>33</v>
      </c>
      <c r="J359">
        <v>27</v>
      </c>
      <c r="K359">
        <v>10</v>
      </c>
      <c r="M359" t="s">
        <v>193</v>
      </c>
      <c r="N359" t="s">
        <v>55</v>
      </c>
      <c r="O359">
        <v>1650</v>
      </c>
      <c r="P359">
        <v>1650</v>
      </c>
      <c r="Y359" s="41" t="s">
        <v>237</v>
      </c>
      <c r="Z359">
        <v>4</v>
      </c>
      <c r="AA359" t="s">
        <v>140</v>
      </c>
      <c r="AB359" t="s">
        <v>57</v>
      </c>
      <c r="AC359" t="s">
        <v>235</v>
      </c>
      <c r="AD359">
        <v>29725</v>
      </c>
      <c r="AK359">
        <v>6</v>
      </c>
      <c r="AL359">
        <v>6</v>
      </c>
      <c r="AO359" s="61">
        <v>1750</v>
      </c>
      <c r="AP359" s="69">
        <f t="shared" si="9"/>
        <v>-1750</v>
      </c>
    </row>
    <row r="360" spans="1:42" x14ac:dyDescent="0.55000000000000004">
      <c r="A360">
        <v>2022</v>
      </c>
      <c r="B360" t="s">
        <v>72</v>
      </c>
      <c r="C360" t="s">
        <v>72</v>
      </c>
      <c r="D360" t="s">
        <v>285</v>
      </c>
      <c r="E360" s="23" t="s">
        <v>1343</v>
      </c>
      <c r="F360" t="s">
        <v>74</v>
      </c>
      <c r="G360">
        <v>300</v>
      </c>
      <c r="H360">
        <v>26</v>
      </c>
      <c r="I360">
        <v>36</v>
      </c>
      <c r="J360">
        <v>30</v>
      </c>
      <c r="K360">
        <v>10</v>
      </c>
      <c r="M360" t="s">
        <v>193</v>
      </c>
      <c r="N360" t="s">
        <v>55</v>
      </c>
      <c r="O360">
        <v>1500</v>
      </c>
      <c r="P360">
        <v>1500</v>
      </c>
      <c r="Y360" s="41" t="s">
        <v>237</v>
      </c>
      <c r="Z360">
        <v>4</v>
      </c>
      <c r="AA360" t="s">
        <v>140</v>
      </c>
      <c r="AB360" t="s">
        <v>57</v>
      </c>
      <c r="AC360" t="s">
        <v>235</v>
      </c>
      <c r="AD360">
        <v>29714</v>
      </c>
      <c r="AK360">
        <v>6</v>
      </c>
      <c r="AL360">
        <v>6</v>
      </c>
      <c r="AO360" s="61">
        <v>1000</v>
      </c>
      <c r="AP360" s="69">
        <f t="shared" si="9"/>
        <v>-1000</v>
      </c>
    </row>
    <row r="361" spans="1:42" x14ac:dyDescent="0.55000000000000004">
      <c r="A361">
        <v>2022</v>
      </c>
      <c r="B361" t="s">
        <v>72</v>
      </c>
      <c r="C361" t="s">
        <v>72</v>
      </c>
      <c r="D361" t="s">
        <v>286</v>
      </c>
      <c r="E361" s="23" t="s">
        <v>1343</v>
      </c>
      <c r="F361" t="s">
        <v>74</v>
      </c>
      <c r="G361">
        <v>304</v>
      </c>
      <c r="H361">
        <v>25</v>
      </c>
      <c r="I361">
        <v>34</v>
      </c>
      <c r="J361">
        <v>28</v>
      </c>
      <c r="K361">
        <v>10</v>
      </c>
      <c r="M361" t="s">
        <v>193</v>
      </c>
      <c r="N361" t="s">
        <v>55</v>
      </c>
      <c r="O361">
        <v>1600</v>
      </c>
      <c r="P361">
        <v>1600</v>
      </c>
      <c r="Y361" s="41" t="s">
        <v>237</v>
      </c>
      <c r="Z361">
        <v>4</v>
      </c>
      <c r="AA361" t="s">
        <v>140</v>
      </c>
      <c r="AB361" t="s">
        <v>57</v>
      </c>
      <c r="AC361" t="s">
        <v>235</v>
      </c>
      <c r="AD361">
        <v>29720</v>
      </c>
      <c r="AK361">
        <v>6</v>
      </c>
      <c r="AL361">
        <v>6</v>
      </c>
      <c r="AO361" s="61">
        <v>1500</v>
      </c>
      <c r="AP361" s="69">
        <f t="shared" si="9"/>
        <v>-1500</v>
      </c>
    </row>
    <row r="362" spans="1:42" x14ac:dyDescent="0.55000000000000004">
      <c r="A362">
        <v>2022</v>
      </c>
      <c r="B362" t="s">
        <v>72</v>
      </c>
      <c r="C362" t="s">
        <v>72</v>
      </c>
      <c r="D362" t="s">
        <v>287</v>
      </c>
      <c r="E362" s="23" t="s">
        <v>1343</v>
      </c>
      <c r="F362" t="s">
        <v>74</v>
      </c>
      <c r="G362">
        <v>406</v>
      </c>
      <c r="H362">
        <v>25</v>
      </c>
      <c r="I362">
        <v>34</v>
      </c>
      <c r="J362">
        <v>28</v>
      </c>
      <c r="K362">
        <v>10</v>
      </c>
      <c r="M362" t="s">
        <v>193</v>
      </c>
      <c r="N362" t="s">
        <v>55</v>
      </c>
      <c r="O362">
        <v>1600</v>
      </c>
      <c r="P362">
        <v>1600</v>
      </c>
      <c r="Y362" s="41" t="s">
        <v>237</v>
      </c>
      <c r="Z362">
        <v>4</v>
      </c>
      <c r="AA362" t="s">
        <v>140</v>
      </c>
      <c r="AB362" t="s">
        <v>57</v>
      </c>
      <c r="AC362" t="s">
        <v>235</v>
      </c>
      <c r="AD362">
        <v>29950</v>
      </c>
      <c r="AK362">
        <v>6</v>
      </c>
      <c r="AL362">
        <v>6</v>
      </c>
      <c r="AO362" s="61">
        <v>1500</v>
      </c>
      <c r="AP362" s="69">
        <f t="shared" si="9"/>
        <v>-1500</v>
      </c>
    </row>
    <row r="363" spans="1:42" x14ac:dyDescent="0.55000000000000004">
      <c r="A363">
        <v>2022</v>
      </c>
      <c r="B363" t="s">
        <v>72</v>
      </c>
      <c r="C363" t="s">
        <v>72</v>
      </c>
      <c r="D363" t="s">
        <v>289</v>
      </c>
      <c r="E363" s="23" t="s">
        <v>1343</v>
      </c>
      <c r="F363" t="s">
        <v>74</v>
      </c>
      <c r="G363">
        <v>212</v>
      </c>
      <c r="H363">
        <v>23</v>
      </c>
      <c r="I363">
        <v>32</v>
      </c>
      <c r="J363">
        <v>26</v>
      </c>
      <c r="K363">
        <v>10</v>
      </c>
      <c r="M363" t="s">
        <v>224</v>
      </c>
      <c r="N363" t="s">
        <v>55</v>
      </c>
      <c r="O363">
        <v>1700</v>
      </c>
      <c r="P363">
        <v>1700</v>
      </c>
      <c r="Y363" s="41" t="s">
        <v>237</v>
      </c>
      <c r="Z363">
        <v>4</v>
      </c>
      <c r="AA363" t="s">
        <v>140</v>
      </c>
      <c r="AB363" t="s">
        <v>57</v>
      </c>
      <c r="AC363" t="s">
        <v>235</v>
      </c>
      <c r="AD363">
        <v>29954</v>
      </c>
      <c r="AK363">
        <v>5</v>
      </c>
      <c r="AL363">
        <v>5</v>
      </c>
      <c r="AO363" s="61">
        <v>2000</v>
      </c>
      <c r="AP363" s="69">
        <f t="shared" si="9"/>
        <v>-2000</v>
      </c>
    </row>
    <row r="364" spans="1:42" x14ac:dyDescent="0.55000000000000004">
      <c r="A364">
        <v>2022</v>
      </c>
      <c r="B364" t="s">
        <v>72</v>
      </c>
      <c r="C364" t="s">
        <v>72</v>
      </c>
      <c r="D364" t="s">
        <v>290</v>
      </c>
      <c r="E364" s="23" t="s">
        <v>1343</v>
      </c>
      <c r="F364" t="s">
        <v>74</v>
      </c>
      <c r="G364">
        <v>392</v>
      </c>
      <c r="H364">
        <v>16</v>
      </c>
      <c r="I364">
        <v>22</v>
      </c>
      <c r="J364">
        <v>18</v>
      </c>
      <c r="K364">
        <v>10</v>
      </c>
      <c r="M364" t="s">
        <v>224</v>
      </c>
      <c r="N364" t="s">
        <v>55</v>
      </c>
      <c r="O364">
        <v>2450</v>
      </c>
      <c r="P364">
        <v>2450</v>
      </c>
      <c r="Y364" s="41" t="s">
        <v>237</v>
      </c>
      <c r="Z364">
        <v>4</v>
      </c>
      <c r="AA364" t="s">
        <v>140</v>
      </c>
      <c r="AB364" t="s">
        <v>57</v>
      </c>
      <c r="AC364" t="s">
        <v>235</v>
      </c>
      <c r="AD364">
        <v>29955</v>
      </c>
      <c r="AK364">
        <v>3</v>
      </c>
      <c r="AL364">
        <v>3</v>
      </c>
      <c r="AO364" s="61">
        <v>5750</v>
      </c>
      <c r="AP364" s="69">
        <f t="shared" si="9"/>
        <v>-5750</v>
      </c>
    </row>
    <row r="365" spans="1:42" x14ac:dyDescent="0.55000000000000004">
      <c r="A365">
        <v>2022</v>
      </c>
      <c r="B365" t="s">
        <v>72</v>
      </c>
      <c r="C365" t="s">
        <v>72</v>
      </c>
      <c r="D365" t="s">
        <v>291</v>
      </c>
      <c r="E365" s="23" t="s">
        <v>1343</v>
      </c>
      <c r="F365" t="s">
        <v>74</v>
      </c>
      <c r="G365">
        <v>391</v>
      </c>
      <c r="H365">
        <v>16</v>
      </c>
      <c r="I365">
        <v>23</v>
      </c>
      <c r="J365">
        <v>19</v>
      </c>
      <c r="K365">
        <v>10</v>
      </c>
      <c r="M365" t="s">
        <v>224</v>
      </c>
      <c r="N365" t="s">
        <v>55</v>
      </c>
      <c r="O365">
        <v>2350</v>
      </c>
      <c r="P365">
        <v>2350</v>
      </c>
      <c r="Y365" s="41" t="s">
        <v>237</v>
      </c>
      <c r="Z365">
        <v>4</v>
      </c>
      <c r="AA365" t="s">
        <v>140</v>
      </c>
      <c r="AB365" t="s">
        <v>57</v>
      </c>
      <c r="AC365" t="s">
        <v>235</v>
      </c>
      <c r="AD365">
        <v>29744</v>
      </c>
      <c r="AK365">
        <v>4</v>
      </c>
      <c r="AL365">
        <v>4</v>
      </c>
      <c r="AO365" s="61">
        <v>5250</v>
      </c>
      <c r="AP365" s="69">
        <f t="shared" si="9"/>
        <v>-5250</v>
      </c>
    </row>
    <row r="366" spans="1:42" x14ac:dyDescent="0.55000000000000004">
      <c r="A366">
        <v>2022</v>
      </c>
      <c r="B366" t="s">
        <v>72</v>
      </c>
      <c r="C366" t="s">
        <v>72</v>
      </c>
      <c r="D366" t="s">
        <v>292</v>
      </c>
      <c r="E366" s="23" t="s">
        <v>1343</v>
      </c>
      <c r="F366" t="s">
        <v>74</v>
      </c>
      <c r="G366">
        <v>380</v>
      </c>
      <c r="H366">
        <v>16</v>
      </c>
      <c r="I366">
        <v>23</v>
      </c>
      <c r="J366">
        <v>19</v>
      </c>
      <c r="K366">
        <v>10</v>
      </c>
      <c r="M366" t="s">
        <v>224</v>
      </c>
      <c r="N366" t="s">
        <v>55</v>
      </c>
      <c r="O366">
        <v>2350</v>
      </c>
      <c r="P366">
        <v>2350</v>
      </c>
      <c r="Y366" s="41" t="s">
        <v>237</v>
      </c>
      <c r="Z366">
        <v>4</v>
      </c>
      <c r="AA366" t="s">
        <v>140</v>
      </c>
      <c r="AB366" t="s">
        <v>57</v>
      </c>
      <c r="AC366" t="s">
        <v>235</v>
      </c>
      <c r="AD366">
        <v>29741</v>
      </c>
      <c r="AK366">
        <v>4</v>
      </c>
      <c r="AL366">
        <v>4</v>
      </c>
      <c r="AO366" s="61">
        <v>5250</v>
      </c>
      <c r="AP366" s="69">
        <f t="shared" si="9"/>
        <v>-5250</v>
      </c>
    </row>
    <row r="367" spans="1:42" x14ac:dyDescent="0.55000000000000004">
      <c r="A367">
        <v>2022</v>
      </c>
      <c r="B367" t="s">
        <v>72</v>
      </c>
      <c r="C367" t="s">
        <v>72</v>
      </c>
      <c r="D367" t="s">
        <v>293</v>
      </c>
      <c r="E367" s="23" t="s">
        <v>1343</v>
      </c>
      <c r="F367" t="s">
        <v>74</v>
      </c>
      <c r="G367">
        <v>340</v>
      </c>
      <c r="H367">
        <v>23</v>
      </c>
      <c r="I367">
        <v>32</v>
      </c>
      <c r="J367">
        <v>26</v>
      </c>
      <c r="K367">
        <v>10</v>
      </c>
      <c r="M367" t="s">
        <v>193</v>
      </c>
      <c r="N367" t="s">
        <v>55</v>
      </c>
      <c r="O367">
        <v>1700</v>
      </c>
      <c r="P367">
        <v>1700</v>
      </c>
      <c r="Y367" s="41" t="s">
        <v>269</v>
      </c>
      <c r="Z367">
        <v>4</v>
      </c>
      <c r="AA367" t="s">
        <v>140</v>
      </c>
      <c r="AB367" t="s">
        <v>57</v>
      </c>
      <c r="AC367" t="s">
        <v>235</v>
      </c>
      <c r="AD367">
        <v>29956</v>
      </c>
      <c r="AE367">
        <v>1</v>
      </c>
      <c r="AF367" t="s">
        <v>59</v>
      </c>
      <c r="AH367">
        <v>44</v>
      </c>
      <c r="AI367">
        <v>10</v>
      </c>
      <c r="AJ367">
        <v>40</v>
      </c>
      <c r="AK367">
        <v>5</v>
      </c>
      <c r="AL367">
        <v>5</v>
      </c>
      <c r="AO367" s="61">
        <v>2000</v>
      </c>
      <c r="AP367" s="69">
        <f t="shared" si="9"/>
        <v>-2000</v>
      </c>
    </row>
    <row r="368" spans="1:42" x14ac:dyDescent="0.55000000000000004">
      <c r="A368">
        <v>2022</v>
      </c>
      <c r="B368" t="s">
        <v>72</v>
      </c>
      <c r="C368" t="s">
        <v>72</v>
      </c>
      <c r="D368" t="s">
        <v>294</v>
      </c>
      <c r="E368" s="23" t="s">
        <v>1343</v>
      </c>
      <c r="F368" t="s">
        <v>74</v>
      </c>
      <c r="G368">
        <v>341</v>
      </c>
      <c r="H368">
        <v>23</v>
      </c>
      <c r="I368">
        <v>32</v>
      </c>
      <c r="J368">
        <v>26</v>
      </c>
      <c r="K368">
        <v>10</v>
      </c>
      <c r="M368" t="s">
        <v>193</v>
      </c>
      <c r="N368" t="s">
        <v>55</v>
      </c>
      <c r="O368">
        <v>1700</v>
      </c>
      <c r="P368">
        <v>1700</v>
      </c>
      <c r="Y368" s="41" t="s">
        <v>269</v>
      </c>
      <c r="Z368">
        <v>4</v>
      </c>
      <c r="AA368" t="s">
        <v>140</v>
      </c>
      <c r="AB368" t="s">
        <v>57</v>
      </c>
      <c r="AC368" t="s">
        <v>235</v>
      </c>
      <c r="AD368">
        <v>29958</v>
      </c>
      <c r="AE368">
        <v>1</v>
      </c>
      <c r="AF368" t="s">
        <v>59</v>
      </c>
      <c r="AH368">
        <v>44</v>
      </c>
      <c r="AI368">
        <v>10</v>
      </c>
      <c r="AJ368">
        <v>40</v>
      </c>
      <c r="AK368">
        <v>5</v>
      </c>
      <c r="AL368">
        <v>5</v>
      </c>
      <c r="AO368" s="61">
        <v>2000</v>
      </c>
      <c r="AP368" s="69">
        <f t="shared" si="9"/>
        <v>-2000</v>
      </c>
    </row>
    <row r="369" spans="1:42" x14ac:dyDescent="0.55000000000000004">
      <c r="A369">
        <v>2022</v>
      </c>
      <c r="B369" t="s">
        <v>72</v>
      </c>
      <c r="C369" t="s">
        <v>72</v>
      </c>
      <c r="D369" t="s">
        <v>296</v>
      </c>
      <c r="E369" s="23" t="s">
        <v>1343</v>
      </c>
      <c r="F369" t="s">
        <v>74</v>
      </c>
      <c r="G369">
        <v>417</v>
      </c>
      <c r="H369">
        <v>22</v>
      </c>
      <c r="I369">
        <v>29</v>
      </c>
      <c r="J369">
        <v>25</v>
      </c>
      <c r="K369">
        <v>10</v>
      </c>
      <c r="M369" t="s">
        <v>193</v>
      </c>
      <c r="N369" t="s">
        <v>55</v>
      </c>
      <c r="O369">
        <v>1750</v>
      </c>
      <c r="P369">
        <v>1750</v>
      </c>
      <c r="Y369" s="41" t="s">
        <v>269</v>
      </c>
      <c r="Z369">
        <v>4</v>
      </c>
      <c r="AA369" t="s">
        <v>140</v>
      </c>
      <c r="AB369" t="s">
        <v>57</v>
      </c>
      <c r="AC369" t="s">
        <v>235</v>
      </c>
      <c r="AD369">
        <v>29739</v>
      </c>
      <c r="AE369">
        <v>1</v>
      </c>
      <c r="AF369" t="s">
        <v>59</v>
      </c>
      <c r="AH369">
        <v>44</v>
      </c>
      <c r="AI369">
        <v>10</v>
      </c>
      <c r="AJ369">
        <v>40</v>
      </c>
      <c r="AK369">
        <v>5</v>
      </c>
      <c r="AL369">
        <v>5</v>
      </c>
      <c r="AO369" s="61">
        <v>2250</v>
      </c>
      <c r="AP369" s="69">
        <f t="shared" si="9"/>
        <v>-2250</v>
      </c>
    </row>
    <row r="370" spans="1:42" x14ac:dyDescent="0.55000000000000004">
      <c r="A370">
        <v>2022</v>
      </c>
      <c r="B370" t="s">
        <v>87</v>
      </c>
      <c r="C370" t="s">
        <v>88</v>
      </c>
      <c r="D370" t="s">
        <v>433</v>
      </c>
      <c r="E370" s="23" t="s">
        <v>1343</v>
      </c>
      <c r="F370" t="s">
        <v>90</v>
      </c>
      <c r="G370">
        <v>19</v>
      </c>
      <c r="H370">
        <v>23</v>
      </c>
      <c r="I370">
        <v>34</v>
      </c>
      <c r="J370">
        <v>27</v>
      </c>
      <c r="K370">
        <v>10</v>
      </c>
      <c r="M370" t="s">
        <v>224</v>
      </c>
      <c r="N370" t="s">
        <v>55</v>
      </c>
      <c r="O370">
        <v>1650</v>
      </c>
      <c r="P370">
        <v>1650</v>
      </c>
      <c r="Y370" s="41" t="s">
        <v>237</v>
      </c>
      <c r="Z370">
        <v>4</v>
      </c>
      <c r="AA370" t="s">
        <v>140</v>
      </c>
      <c r="AB370" t="s">
        <v>57</v>
      </c>
      <c r="AC370" t="s">
        <v>235</v>
      </c>
      <c r="AD370">
        <v>29645</v>
      </c>
      <c r="AK370">
        <v>6</v>
      </c>
      <c r="AL370">
        <v>6</v>
      </c>
      <c r="AO370" s="61">
        <v>1750</v>
      </c>
      <c r="AP370" s="69">
        <f t="shared" si="9"/>
        <v>-1750</v>
      </c>
    </row>
    <row r="371" spans="1:42" x14ac:dyDescent="0.55000000000000004">
      <c r="A371">
        <v>2022</v>
      </c>
      <c r="B371" t="s">
        <v>87</v>
      </c>
      <c r="C371" t="s">
        <v>88</v>
      </c>
      <c r="D371" t="s">
        <v>433</v>
      </c>
      <c r="E371" s="23" t="s">
        <v>1343</v>
      </c>
      <c r="F371" t="s">
        <v>90</v>
      </c>
      <c r="G371">
        <v>43</v>
      </c>
      <c r="H371">
        <v>21</v>
      </c>
      <c r="I371">
        <v>31</v>
      </c>
      <c r="J371">
        <v>25</v>
      </c>
      <c r="K371">
        <v>10</v>
      </c>
      <c r="M371" t="s">
        <v>224</v>
      </c>
      <c r="N371" t="s">
        <v>55</v>
      </c>
      <c r="O371">
        <v>1750</v>
      </c>
      <c r="P371">
        <v>1750</v>
      </c>
      <c r="Y371" s="41" t="s">
        <v>237</v>
      </c>
      <c r="Z371">
        <v>4</v>
      </c>
      <c r="AA371" t="s">
        <v>140</v>
      </c>
      <c r="AB371" t="s">
        <v>57</v>
      </c>
      <c r="AC371" t="s">
        <v>235</v>
      </c>
      <c r="AD371">
        <v>29816</v>
      </c>
      <c r="AK371">
        <v>5</v>
      </c>
      <c r="AL371">
        <v>5</v>
      </c>
      <c r="AO371" s="61">
        <v>2250</v>
      </c>
      <c r="AP371" s="69">
        <f t="shared" si="9"/>
        <v>-2250</v>
      </c>
    </row>
    <row r="372" spans="1:42" x14ac:dyDescent="0.55000000000000004">
      <c r="A372">
        <v>2022</v>
      </c>
      <c r="B372" t="s">
        <v>87</v>
      </c>
      <c r="C372" t="s">
        <v>88</v>
      </c>
      <c r="D372" t="s">
        <v>434</v>
      </c>
      <c r="E372" s="23" t="s">
        <v>1343</v>
      </c>
      <c r="F372" t="s">
        <v>90</v>
      </c>
      <c r="G372">
        <v>22</v>
      </c>
      <c r="H372">
        <v>22</v>
      </c>
      <c r="I372">
        <v>31</v>
      </c>
      <c r="J372">
        <v>26</v>
      </c>
      <c r="K372">
        <v>10</v>
      </c>
      <c r="M372" t="s">
        <v>224</v>
      </c>
      <c r="N372" t="s">
        <v>55</v>
      </c>
      <c r="O372">
        <v>1700</v>
      </c>
      <c r="P372">
        <v>1700</v>
      </c>
      <c r="Y372" s="41" t="s">
        <v>237</v>
      </c>
      <c r="Z372">
        <v>4</v>
      </c>
      <c r="AA372" t="s">
        <v>140</v>
      </c>
      <c r="AB372" t="s">
        <v>57</v>
      </c>
      <c r="AC372" t="s">
        <v>235</v>
      </c>
      <c r="AD372">
        <v>29646</v>
      </c>
      <c r="AK372">
        <v>5</v>
      </c>
      <c r="AL372">
        <v>5</v>
      </c>
      <c r="AO372" s="61">
        <v>2000</v>
      </c>
      <c r="AP372" s="69">
        <f t="shared" si="9"/>
        <v>-2000</v>
      </c>
    </row>
    <row r="373" spans="1:42" x14ac:dyDescent="0.55000000000000004">
      <c r="A373">
        <v>2022</v>
      </c>
      <c r="B373" t="s">
        <v>87</v>
      </c>
      <c r="C373" t="s">
        <v>88</v>
      </c>
      <c r="D373" t="s">
        <v>434</v>
      </c>
      <c r="E373" s="23" t="s">
        <v>1343</v>
      </c>
      <c r="F373" t="s">
        <v>90</v>
      </c>
      <c r="G373">
        <v>48</v>
      </c>
      <c r="H373">
        <v>21</v>
      </c>
      <c r="I373">
        <v>29</v>
      </c>
      <c r="J373">
        <v>24</v>
      </c>
      <c r="K373">
        <v>10</v>
      </c>
      <c r="M373" t="s">
        <v>224</v>
      </c>
      <c r="N373" t="s">
        <v>55</v>
      </c>
      <c r="O373">
        <v>1850</v>
      </c>
      <c r="P373">
        <v>1850</v>
      </c>
      <c r="Y373" s="41" t="s">
        <v>237</v>
      </c>
      <c r="Z373">
        <v>4</v>
      </c>
      <c r="AA373" t="s">
        <v>140</v>
      </c>
      <c r="AB373" t="s">
        <v>57</v>
      </c>
      <c r="AC373" t="s">
        <v>235</v>
      </c>
      <c r="AD373">
        <v>29815</v>
      </c>
      <c r="AK373">
        <v>5</v>
      </c>
      <c r="AL373">
        <v>5</v>
      </c>
      <c r="AO373" s="61">
        <v>2750</v>
      </c>
      <c r="AP373" s="69">
        <f t="shared" si="9"/>
        <v>-2750</v>
      </c>
    </row>
    <row r="374" spans="1:42" x14ac:dyDescent="0.55000000000000004">
      <c r="A374">
        <v>2022</v>
      </c>
      <c r="B374" t="s">
        <v>87</v>
      </c>
      <c r="C374" t="s">
        <v>88</v>
      </c>
      <c r="D374" t="s">
        <v>435</v>
      </c>
      <c r="E374" s="23" t="s">
        <v>1343</v>
      </c>
      <c r="F374" t="s">
        <v>90</v>
      </c>
      <c r="G374">
        <v>44</v>
      </c>
      <c r="H374">
        <v>20</v>
      </c>
      <c r="I374">
        <v>29</v>
      </c>
      <c r="J374">
        <v>23</v>
      </c>
      <c r="K374">
        <v>10</v>
      </c>
      <c r="M374" t="s">
        <v>224</v>
      </c>
      <c r="N374" t="s">
        <v>55</v>
      </c>
      <c r="O374">
        <v>1900</v>
      </c>
      <c r="P374">
        <v>1900</v>
      </c>
      <c r="Y374" s="41" t="s">
        <v>237</v>
      </c>
      <c r="Z374">
        <v>4</v>
      </c>
      <c r="AA374" t="s">
        <v>140</v>
      </c>
      <c r="AB374" t="s">
        <v>57</v>
      </c>
      <c r="AC374" t="s">
        <v>235</v>
      </c>
      <c r="AD374">
        <v>29817</v>
      </c>
      <c r="AK374">
        <v>5</v>
      </c>
      <c r="AL374">
        <v>5</v>
      </c>
      <c r="AO374" s="61">
        <v>3000</v>
      </c>
      <c r="AP374" s="69">
        <f t="shared" si="9"/>
        <v>-3000</v>
      </c>
    </row>
    <row r="375" spans="1:42" x14ac:dyDescent="0.55000000000000004">
      <c r="A375">
        <v>2022</v>
      </c>
      <c r="B375" t="s">
        <v>87</v>
      </c>
      <c r="C375" t="s">
        <v>88</v>
      </c>
      <c r="D375" t="s">
        <v>435</v>
      </c>
      <c r="E375" s="23" t="s">
        <v>1343</v>
      </c>
      <c r="F375" t="s">
        <v>90</v>
      </c>
      <c r="G375">
        <v>29</v>
      </c>
      <c r="H375">
        <v>16</v>
      </c>
      <c r="I375">
        <v>24</v>
      </c>
      <c r="J375">
        <v>19</v>
      </c>
      <c r="K375">
        <v>10</v>
      </c>
      <c r="M375" t="s">
        <v>224</v>
      </c>
      <c r="N375" t="s">
        <v>55</v>
      </c>
      <c r="O375">
        <v>2350</v>
      </c>
      <c r="P375">
        <v>2350</v>
      </c>
      <c r="Y375" s="41" t="s">
        <v>237</v>
      </c>
      <c r="Z375">
        <v>4</v>
      </c>
      <c r="AA375" t="s">
        <v>140</v>
      </c>
      <c r="AB375" t="s">
        <v>57</v>
      </c>
      <c r="AC375" t="s">
        <v>235</v>
      </c>
      <c r="AD375">
        <v>29506</v>
      </c>
      <c r="AK375">
        <v>4</v>
      </c>
      <c r="AL375">
        <v>4</v>
      </c>
      <c r="AO375" s="61">
        <v>5250</v>
      </c>
      <c r="AP375" s="69">
        <f t="shared" si="9"/>
        <v>-5250</v>
      </c>
    </row>
    <row r="376" spans="1:42" x14ac:dyDescent="0.55000000000000004">
      <c r="A376">
        <v>2022</v>
      </c>
      <c r="B376" t="s">
        <v>87</v>
      </c>
      <c r="C376" t="s">
        <v>88</v>
      </c>
      <c r="D376" t="s">
        <v>435</v>
      </c>
      <c r="E376" s="23" t="s">
        <v>1343</v>
      </c>
      <c r="F376" t="s">
        <v>90</v>
      </c>
      <c r="G376">
        <v>30</v>
      </c>
      <c r="H376">
        <v>15</v>
      </c>
      <c r="I376">
        <v>23</v>
      </c>
      <c r="J376">
        <v>18</v>
      </c>
      <c r="K376">
        <v>10</v>
      </c>
      <c r="M376" t="s">
        <v>224</v>
      </c>
      <c r="N376" t="s">
        <v>55</v>
      </c>
      <c r="O376">
        <v>2450</v>
      </c>
      <c r="P376">
        <v>2450</v>
      </c>
      <c r="Y376" s="41" t="s">
        <v>237</v>
      </c>
      <c r="Z376">
        <v>4</v>
      </c>
      <c r="AA376" t="s">
        <v>140</v>
      </c>
      <c r="AB376" t="s">
        <v>57</v>
      </c>
      <c r="AC376" t="s">
        <v>429</v>
      </c>
      <c r="AD376">
        <v>29507</v>
      </c>
      <c r="AK376">
        <v>3</v>
      </c>
      <c r="AL376">
        <v>3</v>
      </c>
      <c r="AO376" s="61">
        <v>5750</v>
      </c>
      <c r="AP376" s="69">
        <f t="shared" si="9"/>
        <v>-5750</v>
      </c>
    </row>
    <row r="377" spans="1:42" x14ac:dyDescent="0.55000000000000004">
      <c r="A377">
        <v>2022</v>
      </c>
      <c r="B377" t="s">
        <v>87</v>
      </c>
      <c r="C377" t="s">
        <v>88</v>
      </c>
      <c r="D377" t="s">
        <v>436</v>
      </c>
      <c r="E377" s="23" t="s">
        <v>1343</v>
      </c>
      <c r="F377" t="s">
        <v>90</v>
      </c>
      <c r="G377">
        <v>49</v>
      </c>
      <c r="H377">
        <v>20</v>
      </c>
      <c r="I377">
        <v>28</v>
      </c>
      <c r="J377">
        <v>23</v>
      </c>
      <c r="K377">
        <v>10</v>
      </c>
      <c r="M377" t="s">
        <v>224</v>
      </c>
      <c r="N377" t="s">
        <v>55</v>
      </c>
      <c r="O377">
        <v>1900</v>
      </c>
      <c r="P377">
        <v>1900</v>
      </c>
      <c r="Y377" s="41" t="s">
        <v>237</v>
      </c>
      <c r="Z377">
        <v>4</v>
      </c>
      <c r="AA377" t="s">
        <v>140</v>
      </c>
      <c r="AB377" t="s">
        <v>57</v>
      </c>
      <c r="AC377" t="s">
        <v>235</v>
      </c>
      <c r="AD377">
        <v>29814</v>
      </c>
      <c r="AK377">
        <v>5</v>
      </c>
      <c r="AL377">
        <v>5</v>
      </c>
      <c r="AO377" s="61">
        <v>3000</v>
      </c>
      <c r="AP377" s="69">
        <f t="shared" si="9"/>
        <v>-3000</v>
      </c>
    </row>
    <row r="378" spans="1:42" x14ac:dyDescent="0.55000000000000004">
      <c r="A378">
        <v>2022</v>
      </c>
      <c r="B378" t="s">
        <v>95</v>
      </c>
      <c r="C378" t="s">
        <v>96</v>
      </c>
      <c r="D378" t="s">
        <v>533</v>
      </c>
      <c r="E378" s="23" t="s">
        <v>1343</v>
      </c>
      <c r="F378" t="s">
        <v>98</v>
      </c>
      <c r="G378">
        <v>7</v>
      </c>
      <c r="H378">
        <v>20</v>
      </c>
      <c r="I378">
        <v>28</v>
      </c>
      <c r="J378">
        <v>23</v>
      </c>
      <c r="K378">
        <v>15</v>
      </c>
      <c r="M378" t="s">
        <v>193</v>
      </c>
      <c r="N378" t="s">
        <v>55</v>
      </c>
      <c r="O378">
        <v>1900</v>
      </c>
      <c r="P378">
        <v>1900</v>
      </c>
      <c r="Y378" s="41" t="s">
        <v>237</v>
      </c>
      <c r="Z378">
        <v>4</v>
      </c>
      <c r="AA378" t="s">
        <v>140</v>
      </c>
      <c r="AB378" t="s">
        <v>57</v>
      </c>
      <c r="AC378" t="s">
        <v>235</v>
      </c>
      <c r="AD378">
        <v>29247</v>
      </c>
      <c r="AK378">
        <v>5</v>
      </c>
      <c r="AL378">
        <v>5</v>
      </c>
      <c r="AO378" s="61">
        <v>3000</v>
      </c>
      <c r="AP378" s="69">
        <f t="shared" si="9"/>
        <v>-3000</v>
      </c>
    </row>
    <row r="379" spans="1:42" x14ac:dyDescent="0.55000000000000004">
      <c r="A379">
        <v>2022</v>
      </c>
      <c r="B379" t="s">
        <v>95</v>
      </c>
      <c r="C379" t="s">
        <v>96</v>
      </c>
      <c r="D379" t="s">
        <v>533</v>
      </c>
      <c r="E379" s="23" t="s">
        <v>1343</v>
      </c>
      <c r="F379" t="s">
        <v>98</v>
      </c>
      <c r="G379">
        <v>1</v>
      </c>
      <c r="H379">
        <v>17</v>
      </c>
      <c r="I379">
        <v>25</v>
      </c>
      <c r="J379">
        <v>20</v>
      </c>
      <c r="K379">
        <v>15</v>
      </c>
      <c r="M379" t="s">
        <v>193</v>
      </c>
      <c r="N379" t="s">
        <v>55</v>
      </c>
      <c r="O379">
        <v>2200</v>
      </c>
      <c r="P379">
        <v>2200</v>
      </c>
      <c r="Y379" s="41" t="s">
        <v>237</v>
      </c>
      <c r="Z379">
        <v>4</v>
      </c>
      <c r="AA379" t="s">
        <v>140</v>
      </c>
      <c r="AB379" t="s">
        <v>57</v>
      </c>
      <c r="AC379" t="s">
        <v>429</v>
      </c>
      <c r="AD379">
        <v>29061</v>
      </c>
      <c r="AK379">
        <v>4</v>
      </c>
      <c r="AL379">
        <v>4</v>
      </c>
      <c r="AO379" s="61">
        <v>4500</v>
      </c>
      <c r="AP379" s="69">
        <f t="shared" si="9"/>
        <v>-4500</v>
      </c>
    </row>
    <row r="380" spans="1:42" x14ac:dyDescent="0.55000000000000004">
      <c r="A380">
        <v>2022</v>
      </c>
      <c r="B380" t="s">
        <v>95</v>
      </c>
      <c r="C380" t="s">
        <v>96</v>
      </c>
      <c r="D380" t="s">
        <v>534</v>
      </c>
      <c r="E380" s="23" t="s">
        <v>1343</v>
      </c>
      <c r="F380" t="s">
        <v>98</v>
      </c>
      <c r="G380">
        <v>8</v>
      </c>
      <c r="H380">
        <v>21</v>
      </c>
      <c r="I380">
        <v>31</v>
      </c>
      <c r="J380">
        <v>24</v>
      </c>
      <c r="K380">
        <v>15</v>
      </c>
      <c r="M380" t="s">
        <v>193</v>
      </c>
      <c r="N380" t="s">
        <v>55</v>
      </c>
      <c r="O380">
        <v>1850</v>
      </c>
      <c r="P380">
        <v>1850</v>
      </c>
      <c r="Y380" s="41" t="s">
        <v>237</v>
      </c>
      <c r="Z380">
        <v>4</v>
      </c>
      <c r="AA380" t="s">
        <v>140</v>
      </c>
      <c r="AB380" t="s">
        <v>57</v>
      </c>
      <c r="AC380" t="s">
        <v>235</v>
      </c>
      <c r="AD380">
        <v>29248</v>
      </c>
      <c r="AK380">
        <v>5</v>
      </c>
      <c r="AL380">
        <v>5</v>
      </c>
      <c r="AO380" s="61">
        <v>2750</v>
      </c>
      <c r="AP380" s="69">
        <f t="shared" si="9"/>
        <v>-2750</v>
      </c>
    </row>
    <row r="381" spans="1:42" x14ac:dyDescent="0.55000000000000004">
      <c r="A381">
        <v>2022</v>
      </c>
      <c r="B381" t="s">
        <v>95</v>
      </c>
      <c r="C381" t="s">
        <v>96</v>
      </c>
      <c r="D381" t="s">
        <v>534</v>
      </c>
      <c r="E381" s="23" t="s">
        <v>1343</v>
      </c>
      <c r="F381" t="s">
        <v>98</v>
      </c>
      <c r="G381">
        <v>2</v>
      </c>
      <c r="H381">
        <v>18</v>
      </c>
      <c r="I381">
        <v>27</v>
      </c>
      <c r="J381">
        <v>21</v>
      </c>
      <c r="K381">
        <v>15</v>
      </c>
      <c r="M381" t="s">
        <v>193</v>
      </c>
      <c r="N381" t="s">
        <v>55</v>
      </c>
      <c r="O381">
        <v>2100</v>
      </c>
      <c r="P381">
        <v>2100</v>
      </c>
      <c r="Y381" s="41" t="s">
        <v>237</v>
      </c>
      <c r="Z381">
        <v>4</v>
      </c>
      <c r="AA381" t="s">
        <v>140</v>
      </c>
      <c r="AB381" t="s">
        <v>57</v>
      </c>
      <c r="AC381" t="s">
        <v>429</v>
      </c>
      <c r="AD381">
        <v>28889</v>
      </c>
      <c r="AK381">
        <v>4</v>
      </c>
      <c r="AL381">
        <v>4</v>
      </c>
      <c r="AO381" s="61">
        <v>4000</v>
      </c>
      <c r="AP381" s="69">
        <f t="shared" si="9"/>
        <v>-4000</v>
      </c>
    </row>
    <row r="382" spans="1:42" x14ac:dyDescent="0.55000000000000004">
      <c r="A382">
        <v>2022</v>
      </c>
      <c r="B382" t="s">
        <v>506</v>
      </c>
      <c r="C382" t="s">
        <v>506</v>
      </c>
      <c r="D382" t="s">
        <v>1145</v>
      </c>
      <c r="E382" s="23" t="s">
        <v>1343</v>
      </c>
      <c r="F382" t="s">
        <v>509</v>
      </c>
      <c r="G382">
        <v>302</v>
      </c>
      <c r="H382">
        <v>51</v>
      </c>
      <c r="I382">
        <v>45</v>
      </c>
      <c r="J382">
        <v>48</v>
      </c>
      <c r="K382">
        <v>10</v>
      </c>
      <c r="M382" t="s">
        <v>204</v>
      </c>
      <c r="N382" t="s">
        <v>55</v>
      </c>
      <c r="O382">
        <v>750</v>
      </c>
      <c r="P382">
        <v>750</v>
      </c>
      <c r="Y382" s="41" t="s">
        <v>847</v>
      </c>
      <c r="Z382">
        <v>4</v>
      </c>
      <c r="AA382" t="s">
        <v>140</v>
      </c>
      <c r="AB382" t="s">
        <v>57</v>
      </c>
      <c r="AC382" t="s">
        <v>429</v>
      </c>
      <c r="AD382">
        <v>29220</v>
      </c>
      <c r="AE382">
        <v>1</v>
      </c>
      <c r="AF382" t="s">
        <v>59</v>
      </c>
      <c r="AH382">
        <v>222</v>
      </c>
      <c r="AI382">
        <v>5.5</v>
      </c>
      <c r="AJ382">
        <v>80</v>
      </c>
      <c r="AK382">
        <v>9</v>
      </c>
      <c r="AL382">
        <v>9</v>
      </c>
      <c r="AN382" s="67">
        <v>2750</v>
      </c>
    </row>
    <row r="383" spans="1:42" x14ac:dyDescent="0.55000000000000004">
      <c r="A383">
        <v>2022</v>
      </c>
      <c r="B383" t="s">
        <v>95</v>
      </c>
      <c r="C383" t="s">
        <v>101</v>
      </c>
      <c r="D383" t="s">
        <v>1146</v>
      </c>
      <c r="E383" s="23" t="s">
        <v>1343</v>
      </c>
      <c r="F383" t="s">
        <v>98</v>
      </c>
      <c r="G383">
        <v>52</v>
      </c>
      <c r="H383">
        <v>33</v>
      </c>
      <c r="I383">
        <v>41</v>
      </c>
      <c r="J383">
        <v>36</v>
      </c>
      <c r="K383">
        <v>15</v>
      </c>
      <c r="M383" t="s">
        <v>204</v>
      </c>
      <c r="N383" t="s">
        <v>55</v>
      </c>
      <c r="O383">
        <v>1000</v>
      </c>
      <c r="P383">
        <v>1000</v>
      </c>
      <c r="Y383" s="41"/>
      <c r="Z383">
        <v>4</v>
      </c>
      <c r="AA383" t="s">
        <v>140</v>
      </c>
      <c r="AB383" t="s">
        <v>57</v>
      </c>
      <c r="AC383" t="s">
        <v>235</v>
      </c>
      <c r="AD383">
        <v>29570</v>
      </c>
      <c r="AK383">
        <v>7</v>
      </c>
      <c r="AL383">
        <v>7</v>
      </c>
      <c r="AN383" s="67">
        <v>1500</v>
      </c>
    </row>
    <row r="384" spans="1:42" x14ac:dyDescent="0.55000000000000004">
      <c r="A384">
        <v>2022</v>
      </c>
      <c r="B384" t="s">
        <v>95</v>
      </c>
      <c r="C384" t="s">
        <v>101</v>
      </c>
      <c r="D384" t="s">
        <v>1147</v>
      </c>
      <c r="E384" s="23" t="s">
        <v>1343</v>
      </c>
      <c r="F384" t="s">
        <v>98</v>
      </c>
      <c r="G384">
        <v>16</v>
      </c>
      <c r="H384">
        <v>20</v>
      </c>
      <c r="I384">
        <v>27</v>
      </c>
      <c r="J384">
        <v>22</v>
      </c>
      <c r="K384">
        <v>15</v>
      </c>
      <c r="M384" t="s">
        <v>193</v>
      </c>
      <c r="N384" t="s">
        <v>55</v>
      </c>
      <c r="O384">
        <v>2000</v>
      </c>
      <c r="P384">
        <v>2000</v>
      </c>
      <c r="Y384" s="41" t="s">
        <v>237</v>
      </c>
      <c r="Z384">
        <v>4</v>
      </c>
      <c r="AA384" t="s">
        <v>140</v>
      </c>
      <c r="AB384" t="s">
        <v>57</v>
      </c>
      <c r="AC384" t="s">
        <v>429</v>
      </c>
      <c r="AD384">
        <v>29098</v>
      </c>
      <c r="AK384">
        <v>5</v>
      </c>
      <c r="AL384">
        <v>5</v>
      </c>
      <c r="AO384" s="61">
        <v>3500</v>
      </c>
      <c r="AP384" s="69">
        <f t="shared" si="9"/>
        <v>-3500</v>
      </c>
    </row>
    <row r="385" spans="1:48" x14ac:dyDescent="0.55000000000000004">
      <c r="A385">
        <v>2022</v>
      </c>
      <c r="B385" t="s">
        <v>95</v>
      </c>
      <c r="C385" t="s">
        <v>101</v>
      </c>
      <c r="D385" t="s">
        <v>1147</v>
      </c>
      <c r="E385" s="23" t="s">
        <v>1343</v>
      </c>
      <c r="F385" t="s">
        <v>98</v>
      </c>
      <c r="G385">
        <v>17</v>
      </c>
      <c r="H385">
        <v>22</v>
      </c>
      <c r="I385">
        <v>28</v>
      </c>
      <c r="J385">
        <v>25</v>
      </c>
      <c r="K385">
        <v>15</v>
      </c>
      <c r="M385" t="s">
        <v>193</v>
      </c>
      <c r="N385" t="s">
        <v>55</v>
      </c>
      <c r="O385">
        <v>1750</v>
      </c>
      <c r="P385">
        <v>1750</v>
      </c>
      <c r="Y385" s="41" t="s">
        <v>237</v>
      </c>
      <c r="Z385">
        <v>4</v>
      </c>
      <c r="AA385" t="s">
        <v>140</v>
      </c>
      <c r="AB385" t="s">
        <v>57</v>
      </c>
      <c r="AC385" t="s">
        <v>429</v>
      </c>
      <c r="AD385">
        <v>29097</v>
      </c>
      <c r="AK385">
        <v>5</v>
      </c>
      <c r="AL385">
        <v>5</v>
      </c>
      <c r="AO385" s="61">
        <v>2250</v>
      </c>
      <c r="AP385" s="69">
        <f t="shared" si="9"/>
        <v>-2250</v>
      </c>
    </row>
    <row r="386" spans="1:48" x14ac:dyDescent="0.55000000000000004">
      <c r="A386">
        <v>2022</v>
      </c>
      <c r="B386" t="s">
        <v>109</v>
      </c>
      <c r="C386" t="s">
        <v>110</v>
      </c>
      <c r="D386" t="s">
        <v>607</v>
      </c>
      <c r="E386" s="23" t="s">
        <v>1343</v>
      </c>
      <c r="F386" t="s">
        <v>112</v>
      </c>
      <c r="G386">
        <v>41</v>
      </c>
      <c r="H386">
        <v>33</v>
      </c>
      <c r="I386">
        <v>41</v>
      </c>
      <c r="J386">
        <v>36</v>
      </c>
      <c r="K386">
        <v>15</v>
      </c>
      <c r="M386" t="s">
        <v>204</v>
      </c>
      <c r="N386" t="s">
        <v>55</v>
      </c>
      <c r="O386">
        <v>1000</v>
      </c>
      <c r="P386">
        <v>1000</v>
      </c>
      <c r="Y386" s="41"/>
      <c r="Z386">
        <v>4</v>
      </c>
      <c r="AA386" t="s">
        <v>140</v>
      </c>
      <c r="AB386" t="s">
        <v>57</v>
      </c>
      <c r="AC386" t="s">
        <v>235</v>
      </c>
      <c r="AD386">
        <v>30207</v>
      </c>
      <c r="AK386">
        <v>7</v>
      </c>
      <c r="AL386">
        <v>7</v>
      </c>
      <c r="AN386" s="67">
        <v>1500</v>
      </c>
    </row>
    <row r="387" spans="1:48" x14ac:dyDescent="0.55000000000000004">
      <c r="A387">
        <v>2022</v>
      </c>
      <c r="B387" t="s">
        <v>174</v>
      </c>
      <c r="C387" t="s">
        <v>211</v>
      </c>
      <c r="D387" t="s">
        <v>833</v>
      </c>
      <c r="E387" s="23" t="s">
        <v>1343</v>
      </c>
      <c r="F387" t="s">
        <v>177</v>
      </c>
      <c r="G387">
        <v>66</v>
      </c>
      <c r="H387">
        <v>21</v>
      </c>
      <c r="I387">
        <v>31</v>
      </c>
      <c r="J387">
        <v>25</v>
      </c>
      <c r="K387">
        <v>15</v>
      </c>
      <c r="M387" t="s">
        <v>224</v>
      </c>
      <c r="N387" t="s">
        <v>55</v>
      </c>
      <c r="O387">
        <v>1750</v>
      </c>
      <c r="P387">
        <v>1750</v>
      </c>
      <c r="Y387" s="41" t="s">
        <v>325</v>
      </c>
      <c r="Z387">
        <v>4</v>
      </c>
      <c r="AA387" t="s">
        <v>140</v>
      </c>
      <c r="AB387" t="s">
        <v>57</v>
      </c>
      <c r="AC387" t="s">
        <v>235</v>
      </c>
      <c r="AD387">
        <v>30136</v>
      </c>
      <c r="AK387">
        <v>5</v>
      </c>
      <c r="AL387">
        <v>5</v>
      </c>
      <c r="AO387" s="61">
        <v>2250</v>
      </c>
      <c r="AP387" s="69">
        <f t="shared" si="9"/>
        <v>-2250</v>
      </c>
    </row>
    <row r="388" spans="1:48" x14ac:dyDescent="0.55000000000000004">
      <c r="A388">
        <v>2022</v>
      </c>
      <c r="B388" t="s">
        <v>174</v>
      </c>
      <c r="C388" t="s">
        <v>211</v>
      </c>
      <c r="D388" t="s">
        <v>834</v>
      </c>
      <c r="E388" s="23" t="s">
        <v>1343</v>
      </c>
      <c r="F388" t="s">
        <v>177</v>
      </c>
      <c r="G388">
        <v>51</v>
      </c>
      <c r="H388">
        <v>19</v>
      </c>
      <c r="I388">
        <v>26</v>
      </c>
      <c r="J388">
        <v>22</v>
      </c>
      <c r="K388">
        <v>15</v>
      </c>
      <c r="M388" t="s">
        <v>224</v>
      </c>
      <c r="N388" t="s">
        <v>55</v>
      </c>
      <c r="O388">
        <v>2000</v>
      </c>
      <c r="P388">
        <v>2000</v>
      </c>
      <c r="Y388" s="41" t="s">
        <v>325</v>
      </c>
      <c r="Z388">
        <v>4</v>
      </c>
      <c r="AA388" t="s">
        <v>140</v>
      </c>
      <c r="AB388" t="s">
        <v>57</v>
      </c>
      <c r="AC388" t="s">
        <v>235</v>
      </c>
      <c r="AD388">
        <v>30079</v>
      </c>
      <c r="AK388">
        <v>5</v>
      </c>
      <c r="AL388">
        <v>5</v>
      </c>
      <c r="AO388" s="61">
        <v>3500</v>
      </c>
      <c r="AP388" s="69">
        <f t="shared" si="9"/>
        <v>-3500</v>
      </c>
    </row>
    <row r="389" spans="1:48" x14ac:dyDescent="0.55000000000000004">
      <c r="A389">
        <v>2022</v>
      </c>
      <c r="B389" t="s">
        <v>174</v>
      </c>
      <c r="C389" t="s">
        <v>211</v>
      </c>
      <c r="D389" t="s">
        <v>835</v>
      </c>
      <c r="E389" s="23" t="s">
        <v>1343</v>
      </c>
      <c r="F389" t="s">
        <v>177</v>
      </c>
      <c r="G389">
        <v>52</v>
      </c>
      <c r="H389">
        <v>20</v>
      </c>
      <c r="I389">
        <v>28</v>
      </c>
      <c r="J389">
        <v>23</v>
      </c>
      <c r="K389">
        <v>15</v>
      </c>
      <c r="M389" t="s">
        <v>224</v>
      </c>
      <c r="N389" t="s">
        <v>55</v>
      </c>
      <c r="O389">
        <v>1900</v>
      </c>
      <c r="P389">
        <v>1900</v>
      </c>
      <c r="Y389" s="41" t="s">
        <v>325</v>
      </c>
      <c r="Z389">
        <v>4</v>
      </c>
      <c r="AA389" t="s">
        <v>140</v>
      </c>
      <c r="AB389" t="s">
        <v>57</v>
      </c>
      <c r="AC389" t="s">
        <v>235</v>
      </c>
      <c r="AD389">
        <v>30080</v>
      </c>
      <c r="AK389">
        <v>5</v>
      </c>
      <c r="AL389">
        <v>5</v>
      </c>
      <c r="AO389" s="61">
        <v>3000</v>
      </c>
      <c r="AP389" s="69">
        <f t="shared" ref="AP389:AP452" si="10">-AO389</f>
        <v>-3000</v>
      </c>
    </row>
    <row r="390" spans="1:48" x14ac:dyDescent="0.55000000000000004">
      <c r="A390">
        <v>2022</v>
      </c>
      <c r="B390" t="s">
        <v>174</v>
      </c>
      <c r="C390" t="s">
        <v>211</v>
      </c>
      <c r="D390" t="s">
        <v>836</v>
      </c>
      <c r="E390" s="23" t="s">
        <v>1343</v>
      </c>
      <c r="F390" t="s">
        <v>177</v>
      </c>
      <c r="G390">
        <v>53</v>
      </c>
      <c r="H390">
        <v>19</v>
      </c>
      <c r="I390">
        <v>26</v>
      </c>
      <c r="J390">
        <v>22</v>
      </c>
      <c r="K390">
        <v>15</v>
      </c>
      <c r="M390" t="s">
        <v>224</v>
      </c>
      <c r="N390" t="s">
        <v>55</v>
      </c>
      <c r="O390">
        <v>2000</v>
      </c>
      <c r="P390">
        <v>2000</v>
      </c>
      <c r="Y390" s="41" t="s">
        <v>325</v>
      </c>
      <c r="Z390">
        <v>4</v>
      </c>
      <c r="AA390" t="s">
        <v>140</v>
      </c>
      <c r="AB390" t="s">
        <v>57</v>
      </c>
      <c r="AC390" t="s">
        <v>235</v>
      </c>
      <c r="AD390">
        <v>30081</v>
      </c>
      <c r="AK390">
        <v>5</v>
      </c>
      <c r="AL390">
        <v>5</v>
      </c>
      <c r="AO390" s="61">
        <v>3500</v>
      </c>
      <c r="AP390" s="69">
        <f t="shared" si="10"/>
        <v>-3500</v>
      </c>
    </row>
    <row r="391" spans="1:48" x14ac:dyDescent="0.55000000000000004">
      <c r="A391">
        <v>2022</v>
      </c>
      <c r="B391" t="s">
        <v>174</v>
      </c>
      <c r="C391" t="s">
        <v>211</v>
      </c>
      <c r="D391" t="s">
        <v>837</v>
      </c>
      <c r="E391" s="23" t="s">
        <v>1343</v>
      </c>
      <c r="F391" t="s">
        <v>177</v>
      </c>
      <c r="G391">
        <v>142</v>
      </c>
      <c r="H391">
        <v>17</v>
      </c>
      <c r="I391">
        <v>25</v>
      </c>
      <c r="J391">
        <v>20</v>
      </c>
      <c r="K391">
        <v>15</v>
      </c>
      <c r="M391" t="s">
        <v>224</v>
      </c>
      <c r="N391" t="s">
        <v>55</v>
      </c>
      <c r="O391">
        <v>2200</v>
      </c>
      <c r="P391">
        <v>2200</v>
      </c>
      <c r="Y391" s="41" t="s">
        <v>325</v>
      </c>
      <c r="Z391">
        <v>4</v>
      </c>
      <c r="AA391" t="s">
        <v>140</v>
      </c>
      <c r="AB391" t="s">
        <v>57</v>
      </c>
      <c r="AC391" t="s">
        <v>429</v>
      </c>
      <c r="AD391">
        <v>30264</v>
      </c>
      <c r="AK391">
        <v>4</v>
      </c>
      <c r="AL391">
        <v>4</v>
      </c>
      <c r="AO391" s="61">
        <v>4500</v>
      </c>
      <c r="AP391" s="69">
        <f t="shared" si="10"/>
        <v>-4500</v>
      </c>
    </row>
    <row r="392" spans="1:48" x14ac:dyDescent="0.55000000000000004">
      <c r="A392" s="23">
        <v>2022</v>
      </c>
      <c r="B392" s="23" t="s">
        <v>174</v>
      </c>
      <c r="C392" s="23" t="s">
        <v>211</v>
      </c>
      <c r="D392" s="23" t="s">
        <v>838</v>
      </c>
      <c r="E392" s="23" t="s">
        <v>1343</v>
      </c>
      <c r="F392" s="23" t="s">
        <v>177</v>
      </c>
      <c r="G392" s="23">
        <v>18</v>
      </c>
      <c r="H392" s="23">
        <v>43</v>
      </c>
      <c r="I392" s="23">
        <v>41</v>
      </c>
      <c r="J392" s="23">
        <v>42</v>
      </c>
      <c r="K392" s="23">
        <v>15</v>
      </c>
      <c r="L392" s="23"/>
      <c r="M392" s="23" t="s">
        <v>204</v>
      </c>
      <c r="N392" s="23" t="s">
        <v>55</v>
      </c>
      <c r="O392" s="23">
        <v>850</v>
      </c>
      <c r="P392" s="23">
        <v>850</v>
      </c>
      <c r="Q392" s="23"/>
      <c r="R392" s="23"/>
      <c r="S392" s="23"/>
      <c r="T392" s="23"/>
      <c r="U392" s="23"/>
      <c r="V392" s="23"/>
      <c r="W392" s="23"/>
      <c r="X392" s="23"/>
      <c r="Y392" s="31" t="s">
        <v>828</v>
      </c>
      <c r="Z392" s="23">
        <v>4</v>
      </c>
      <c r="AA392" s="23" t="s">
        <v>140</v>
      </c>
      <c r="AB392" s="23" t="s">
        <v>57</v>
      </c>
      <c r="AC392" s="23" t="s">
        <v>429</v>
      </c>
      <c r="AD392" s="23">
        <v>29792</v>
      </c>
      <c r="AE392" s="23">
        <v>1</v>
      </c>
      <c r="AF392" s="23" t="s">
        <v>839</v>
      </c>
      <c r="AG392" s="23"/>
      <c r="AH392" s="23">
        <v>216</v>
      </c>
      <c r="AI392" s="23">
        <v>6.5</v>
      </c>
      <c r="AJ392" s="23">
        <v>46.4</v>
      </c>
      <c r="AK392" s="23">
        <v>8</v>
      </c>
      <c r="AL392" s="23">
        <v>8</v>
      </c>
      <c r="AM392" s="23"/>
      <c r="AN392" s="66">
        <v>2250</v>
      </c>
      <c r="AO392" s="63"/>
      <c r="AQ392" s="23"/>
      <c r="AR392" s="23"/>
      <c r="AS392" s="23"/>
      <c r="AT392" s="23"/>
      <c r="AU392" s="23"/>
      <c r="AV392" s="23"/>
    </row>
    <row r="393" spans="1:48" x14ac:dyDescent="0.55000000000000004">
      <c r="A393" s="23">
        <v>2022</v>
      </c>
      <c r="B393" s="23" t="s">
        <v>174</v>
      </c>
      <c r="C393" s="23" t="s">
        <v>211</v>
      </c>
      <c r="D393" s="23" t="s">
        <v>840</v>
      </c>
      <c r="E393" s="23" t="s">
        <v>1343</v>
      </c>
      <c r="F393" s="23" t="s">
        <v>177</v>
      </c>
      <c r="G393" s="23">
        <v>19</v>
      </c>
      <c r="H393" s="23">
        <v>41</v>
      </c>
      <c r="I393" s="23">
        <v>38</v>
      </c>
      <c r="J393" s="23">
        <v>39</v>
      </c>
      <c r="K393" s="23">
        <v>15</v>
      </c>
      <c r="L393" s="23"/>
      <c r="M393" s="23" t="s">
        <v>204</v>
      </c>
      <c r="N393" s="23" t="s">
        <v>55</v>
      </c>
      <c r="O393" s="23">
        <v>900</v>
      </c>
      <c r="P393" s="23">
        <v>900</v>
      </c>
      <c r="Q393" s="23"/>
      <c r="R393" s="23"/>
      <c r="S393" s="23"/>
      <c r="T393" s="23"/>
      <c r="U393" s="23"/>
      <c r="V393" s="23"/>
      <c r="W393" s="23"/>
      <c r="X393" s="23"/>
      <c r="Y393" s="31" t="s">
        <v>828</v>
      </c>
      <c r="Z393" s="23">
        <v>4</v>
      </c>
      <c r="AA393" s="23" t="s">
        <v>140</v>
      </c>
      <c r="AB393" s="23" t="s">
        <v>57</v>
      </c>
      <c r="AC393" s="23" t="s">
        <v>429</v>
      </c>
      <c r="AD393" s="23">
        <v>29828</v>
      </c>
      <c r="AE393" s="23">
        <v>1</v>
      </c>
      <c r="AF393" s="23" t="s">
        <v>839</v>
      </c>
      <c r="AG393" s="23"/>
      <c r="AH393" s="23">
        <v>216</v>
      </c>
      <c r="AI393" s="23">
        <v>6.5</v>
      </c>
      <c r="AJ393" s="23">
        <v>46.4</v>
      </c>
      <c r="AK393" s="23">
        <v>8</v>
      </c>
      <c r="AL393" s="23">
        <v>8</v>
      </c>
      <c r="AM393" s="23"/>
      <c r="AN393" s="66">
        <v>2000</v>
      </c>
      <c r="AO393" s="63"/>
      <c r="AQ393" s="23"/>
      <c r="AR393" s="23"/>
      <c r="AS393" s="23"/>
      <c r="AT393" s="23"/>
      <c r="AU393" s="23"/>
      <c r="AV393" s="23"/>
    </row>
    <row r="394" spans="1:48" x14ac:dyDescent="0.55000000000000004">
      <c r="A394">
        <v>2022</v>
      </c>
      <c r="B394" t="s">
        <v>651</v>
      </c>
      <c r="C394" t="s">
        <v>651</v>
      </c>
      <c r="D394" t="s">
        <v>1148</v>
      </c>
      <c r="E394" s="23" t="s">
        <v>1343</v>
      </c>
      <c r="F394" t="s">
        <v>653</v>
      </c>
      <c r="G394">
        <v>302</v>
      </c>
      <c r="H394">
        <v>28</v>
      </c>
      <c r="I394">
        <v>36</v>
      </c>
      <c r="J394">
        <v>31</v>
      </c>
      <c r="K394">
        <v>10</v>
      </c>
      <c r="M394" t="s">
        <v>204</v>
      </c>
      <c r="N394" t="s">
        <v>55</v>
      </c>
      <c r="O394">
        <v>1150</v>
      </c>
      <c r="P394">
        <v>1150</v>
      </c>
      <c r="Y394" s="41" t="s">
        <v>237</v>
      </c>
      <c r="Z394">
        <v>4</v>
      </c>
      <c r="AA394" t="s">
        <v>140</v>
      </c>
      <c r="AB394" t="s">
        <v>57</v>
      </c>
      <c r="AC394" t="s">
        <v>235</v>
      </c>
      <c r="AD394">
        <v>30717</v>
      </c>
      <c r="AK394">
        <v>7</v>
      </c>
      <c r="AL394">
        <v>7</v>
      </c>
      <c r="AN394" s="67">
        <v>750</v>
      </c>
    </row>
    <row r="395" spans="1:48" x14ac:dyDescent="0.55000000000000004">
      <c r="A395">
        <v>2022</v>
      </c>
      <c r="B395" t="s">
        <v>651</v>
      </c>
      <c r="C395" t="s">
        <v>651</v>
      </c>
      <c r="D395" t="s">
        <v>1148</v>
      </c>
      <c r="E395" s="23" t="s">
        <v>1343</v>
      </c>
      <c r="F395" t="s">
        <v>653</v>
      </c>
      <c r="G395">
        <v>305</v>
      </c>
      <c r="H395">
        <v>26</v>
      </c>
      <c r="I395">
        <v>35</v>
      </c>
      <c r="J395">
        <v>30</v>
      </c>
      <c r="K395">
        <v>10</v>
      </c>
      <c r="M395" t="s">
        <v>204</v>
      </c>
      <c r="N395" t="s">
        <v>55</v>
      </c>
      <c r="O395">
        <v>1200</v>
      </c>
      <c r="P395">
        <v>1200</v>
      </c>
      <c r="Y395" s="41" t="s">
        <v>237</v>
      </c>
      <c r="Z395">
        <v>4</v>
      </c>
      <c r="AA395" t="s">
        <v>140</v>
      </c>
      <c r="AB395" t="s">
        <v>57</v>
      </c>
      <c r="AC395" t="s">
        <v>235</v>
      </c>
      <c r="AD395">
        <v>30740</v>
      </c>
      <c r="AK395">
        <v>6</v>
      </c>
      <c r="AL395">
        <v>6</v>
      </c>
      <c r="AN395" s="67">
        <v>500</v>
      </c>
    </row>
    <row r="396" spans="1:48" x14ac:dyDescent="0.55000000000000004">
      <c r="A396">
        <v>2022</v>
      </c>
      <c r="B396" t="s">
        <v>651</v>
      </c>
      <c r="C396" t="s">
        <v>651</v>
      </c>
      <c r="D396" t="s">
        <v>1149</v>
      </c>
      <c r="E396" s="23" t="s">
        <v>1343</v>
      </c>
      <c r="F396" t="s">
        <v>653</v>
      </c>
      <c r="G396">
        <v>311</v>
      </c>
      <c r="H396">
        <v>25</v>
      </c>
      <c r="I396">
        <v>33</v>
      </c>
      <c r="J396">
        <v>28</v>
      </c>
      <c r="K396">
        <v>10</v>
      </c>
      <c r="M396" t="s">
        <v>204</v>
      </c>
      <c r="N396" t="s">
        <v>55</v>
      </c>
      <c r="O396">
        <v>1250</v>
      </c>
      <c r="P396">
        <v>1250</v>
      </c>
      <c r="Y396" s="41" t="s">
        <v>237</v>
      </c>
      <c r="Z396">
        <v>4</v>
      </c>
      <c r="AA396" t="s">
        <v>140</v>
      </c>
      <c r="AB396" t="s">
        <v>57</v>
      </c>
      <c r="AC396" t="s">
        <v>235</v>
      </c>
      <c r="AD396">
        <v>30738</v>
      </c>
      <c r="AK396">
        <v>6</v>
      </c>
      <c r="AL396">
        <v>6</v>
      </c>
      <c r="AN396" s="67">
        <v>250</v>
      </c>
    </row>
    <row r="397" spans="1:48" x14ac:dyDescent="0.55000000000000004">
      <c r="A397">
        <v>2022</v>
      </c>
      <c r="B397" t="s">
        <v>651</v>
      </c>
      <c r="C397" t="s">
        <v>651</v>
      </c>
      <c r="D397" t="s">
        <v>1149</v>
      </c>
      <c r="E397" s="23" t="s">
        <v>1343</v>
      </c>
      <c r="F397" t="s">
        <v>653</v>
      </c>
      <c r="G397">
        <v>315</v>
      </c>
      <c r="H397">
        <v>23</v>
      </c>
      <c r="I397">
        <v>32</v>
      </c>
      <c r="J397">
        <v>27</v>
      </c>
      <c r="K397">
        <v>10</v>
      </c>
      <c r="M397" t="s">
        <v>204</v>
      </c>
      <c r="N397" t="s">
        <v>55</v>
      </c>
      <c r="O397">
        <v>1300</v>
      </c>
      <c r="P397">
        <v>1300</v>
      </c>
      <c r="Y397" s="41" t="s">
        <v>237</v>
      </c>
      <c r="Z397">
        <v>4</v>
      </c>
      <c r="AA397" t="s">
        <v>140</v>
      </c>
      <c r="AB397" t="s">
        <v>57</v>
      </c>
      <c r="AC397" t="s">
        <v>235</v>
      </c>
      <c r="AD397">
        <v>30720</v>
      </c>
      <c r="AK397">
        <v>6</v>
      </c>
      <c r="AL397">
        <v>6</v>
      </c>
      <c r="AN397" s="67">
        <v>0</v>
      </c>
    </row>
    <row r="398" spans="1:48" x14ac:dyDescent="0.55000000000000004">
      <c r="A398">
        <v>2022</v>
      </c>
      <c r="B398" t="s">
        <v>118</v>
      </c>
      <c r="C398" t="s">
        <v>118</v>
      </c>
      <c r="D398" t="s">
        <v>1150</v>
      </c>
      <c r="E398" s="23" t="s">
        <v>1343</v>
      </c>
      <c r="F398" t="s">
        <v>120</v>
      </c>
      <c r="G398">
        <v>182</v>
      </c>
      <c r="H398">
        <v>21</v>
      </c>
      <c r="I398">
        <v>29</v>
      </c>
      <c r="J398">
        <v>24</v>
      </c>
      <c r="K398">
        <v>10</v>
      </c>
      <c r="M398" t="s">
        <v>224</v>
      </c>
      <c r="N398" t="s">
        <v>55</v>
      </c>
      <c r="O398">
        <v>1850</v>
      </c>
      <c r="P398">
        <v>1850</v>
      </c>
      <c r="Y398" s="41" t="s">
        <v>237</v>
      </c>
      <c r="Z398">
        <v>4</v>
      </c>
      <c r="AA398" t="s">
        <v>140</v>
      </c>
      <c r="AB398" t="s">
        <v>57</v>
      </c>
      <c r="AC398" t="s">
        <v>235</v>
      </c>
      <c r="AD398">
        <v>30525</v>
      </c>
      <c r="AK398">
        <v>5</v>
      </c>
      <c r="AL398">
        <v>5</v>
      </c>
      <c r="AO398" s="61">
        <v>2750</v>
      </c>
      <c r="AP398" s="69">
        <f t="shared" si="10"/>
        <v>-2750</v>
      </c>
    </row>
    <row r="399" spans="1:48" x14ac:dyDescent="0.55000000000000004">
      <c r="A399">
        <v>2022</v>
      </c>
      <c r="B399" t="s">
        <v>118</v>
      </c>
      <c r="C399" t="s">
        <v>118</v>
      </c>
      <c r="D399" t="s">
        <v>1001</v>
      </c>
      <c r="E399" s="23" t="s">
        <v>1343</v>
      </c>
      <c r="F399" t="s">
        <v>120</v>
      </c>
      <c r="G399">
        <v>210</v>
      </c>
      <c r="H399">
        <v>20</v>
      </c>
      <c r="I399">
        <v>28</v>
      </c>
      <c r="J399">
        <v>23</v>
      </c>
      <c r="K399">
        <v>10</v>
      </c>
      <c r="M399" t="s">
        <v>224</v>
      </c>
      <c r="N399" t="s">
        <v>55</v>
      </c>
      <c r="O399">
        <v>1900</v>
      </c>
      <c r="P399">
        <v>1900</v>
      </c>
      <c r="Y399" s="41" t="s">
        <v>237</v>
      </c>
      <c r="Z399">
        <v>4</v>
      </c>
      <c r="AA399" t="s">
        <v>140</v>
      </c>
      <c r="AB399" t="s">
        <v>57</v>
      </c>
      <c r="AC399" t="s">
        <v>235</v>
      </c>
      <c r="AD399">
        <v>30780</v>
      </c>
      <c r="AK399">
        <v>5</v>
      </c>
      <c r="AL399">
        <v>5</v>
      </c>
      <c r="AO399" s="61">
        <v>3000</v>
      </c>
      <c r="AP399" s="69">
        <f t="shared" si="10"/>
        <v>-3000</v>
      </c>
    </row>
    <row r="400" spans="1:48" x14ac:dyDescent="0.55000000000000004">
      <c r="A400">
        <v>2022</v>
      </c>
      <c r="B400" t="s">
        <v>118</v>
      </c>
      <c r="C400" t="s">
        <v>118</v>
      </c>
      <c r="D400" t="s">
        <v>1002</v>
      </c>
      <c r="E400" s="23" t="s">
        <v>1343</v>
      </c>
      <c r="F400" t="s">
        <v>120</v>
      </c>
      <c r="G400">
        <v>430</v>
      </c>
      <c r="H400">
        <v>19</v>
      </c>
      <c r="I400">
        <v>25</v>
      </c>
      <c r="J400">
        <v>21</v>
      </c>
      <c r="K400">
        <v>10</v>
      </c>
      <c r="M400" t="s">
        <v>224</v>
      </c>
      <c r="N400" t="s">
        <v>55</v>
      </c>
      <c r="O400">
        <v>2100</v>
      </c>
      <c r="P400">
        <v>2100</v>
      </c>
      <c r="Y400" s="41" t="s">
        <v>269</v>
      </c>
      <c r="Z400">
        <v>4</v>
      </c>
      <c r="AA400" t="s">
        <v>140</v>
      </c>
      <c r="AB400" t="s">
        <v>57</v>
      </c>
      <c r="AC400" t="s">
        <v>235</v>
      </c>
      <c r="AD400">
        <v>30568</v>
      </c>
      <c r="AE400">
        <v>1</v>
      </c>
      <c r="AF400" t="s">
        <v>59</v>
      </c>
      <c r="AH400">
        <v>48</v>
      </c>
      <c r="AI400">
        <v>20</v>
      </c>
      <c r="AJ400">
        <v>80</v>
      </c>
      <c r="AK400">
        <v>4</v>
      </c>
      <c r="AL400">
        <v>4</v>
      </c>
      <c r="AO400" s="61">
        <v>4000</v>
      </c>
      <c r="AP400" s="69">
        <f t="shared" si="10"/>
        <v>-4000</v>
      </c>
    </row>
    <row r="401" spans="1:42" x14ac:dyDescent="0.55000000000000004">
      <c r="A401">
        <v>2022</v>
      </c>
      <c r="B401" t="s">
        <v>118</v>
      </c>
      <c r="C401" t="s">
        <v>118</v>
      </c>
      <c r="D401" t="s">
        <v>1003</v>
      </c>
      <c r="E401" s="23" t="s">
        <v>1343</v>
      </c>
      <c r="F401" t="s">
        <v>120</v>
      </c>
      <c r="G401">
        <v>550</v>
      </c>
      <c r="H401">
        <v>19</v>
      </c>
      <c r="I401">
        <v>25</v>
      </c>
      <c r="J401">
        <v>21</v>
      </c>
      <c r="K401">
        <v>10</v>
      </c>
      <c r="M401" t="s">
        <v>224</v>
      </c>
      <c r="N401" t="s">
        <v>55</v>
      </c>
      <c r="O401">
        <v>2100</v>
      </c>
      <c r="P401">
        <v>2100</v>
      </c>
      <c r="Y401" s="41" t="s">
        <v>269</v>
      </c>
      <c r="Z401">
        <v>4</v>
      </c>
      <c r="AA401" t="s">
        <v>140</v>
      </c>
      <c r="AB401" t="s">
        <v>57</v>
      </c>
      <c r="AC401" t="s">
        <v>235</v>
      </c>
      <c r="AD401">
        <v>30552</v>
      </c>
      <c r="AE401">
        <v>1</v>
      </c>
      <c r="AF401" t="s">
        <v>59</v>
      </c>
      <c r="AH401">
        <v>48</v>
      </c>
      <c r="AI401">
        <v>20</v>
      </c>
      <c r="AJ401">
        <v>80</v>
      </c>
      <c r="AK401">
        <v>4</v>
      </c>
      <c r="AL401">
        <v>4</v>
      </c>
      <c r="AO401" s="61">
        <v>4000</v>
      </c>
      <c r="AP401" s="69">
        <f t="shared" si="10"/>
        <v>-4000</v>
      </c>
    </row>
    <row r="402" spans="1:42" x14ac:dyDescent="0.55000000000000004">
      <c r="A402">
        <v>2022</v>
      </c>
      <c r="B402" t="s">
        <v>118</v>
      </c>
      <c r="C402" t="s">
        <v>118</v>
      </c>
      <c r="D402" t="s">
        <v>666</v>
      </c>
      <c r="E402" s="23" t="s">
        <v>1343</v>
      </c>
      <c r="F402" t="s">
        <v>120</v>
      </c>
      <c r="G402">
        <v>150</v>
      </c>
      <c r="H402">
        <v>25</v>
      </c>
      <c r="I402">
        <v>35</v>
      </c>
      <c r="J402">
        <v>29</v>
      </c>
      <c r="K402">
        <v>10</v>
      </c>
      <c r="M402" t="s">
        <v>224</v>
      </c>
      <c r="N402" t="s">
        <v>55</v>
      </c>
      <c r="O402">
        <v>1550</v>
      </c>
      <c r="P402">
        <v>1550</v>
      </c>
      <c r="Y402" s="41" t="s">
        <v>269</v>
      </c>
      <c r="Z402">
        <v>4</v>
      </c>
      <c r="AA402" t="s">
        <v>140</v>
      </c>
      <c r="AB402" t="s">
        <v>57</v>
      </c>
      <c r="AC402" t="s">
        <v>235</v>
      </c>
      <c r="AD402">
        <v>31247</v>
      </c>
      <c r="AE402">
        <v>1</v>
      </c>
      <c r="AF402" t="s">
        <v>59</v>
      </c>
      <c r="AH402">
        <v>48</v>
      </c>
      <c r="AI402">
        <v>20</v>
      </c>
      <c r="AJ402">
        <v>78.2</v>
      </c>
      <c r="AK402">
        <v>6</v>
      </c>
      <c r="AL402">
        <v>6</v>
      </c>
      <c r="AO402" s="61">
        <v>1250</v>
      </c>
      <c r="AP402" s="69">
        <f t="shared" si="10"/>
        <v>-1250</v>
      </c>
    </row>
    <row r="403" spans="1:42" x14ac:dyDescent="0.55000000000000004">
      <c r="A403">
        <v>2022</v>
      </c>
      <c r="B403" t="s">
        <v>118</v>
      </c>
      <c r="C403" t="s">
        <v>118</v>
      </c>
      <c r="D403" t="s">
        <v>667</v>
      </c>
      <c r="E403" s="23" t="s">
        <v>1343</v>
      </c>
      <c r="F403" t="s">
        <v>120</v>
      </c>
      <c r="G403">
        <v>151</v>
      </c>
      <c r="H403">
        <v>23</v>
      </c>
      <c r="I403">
        <v>33</v>
      </c>
      <c r="J403">
        <v>27</v>
      </c>
      <c r="K403">
        <v>10</v>
      </c>
      <c r="M403" t="s">
        <v>224</v>
      </c>
      <c r="N403" t="s">
        <v>55</v>
      </c>
      <c r="O403">
        <v>1650</v>
      </c>
      <c r="P403">
        <v>1650</v>
      </c>
      <c r="Y403" s="41" t="s">
        <v>269</v>
      </c>
      <c r="Z403">
        <v>4</v>
      </c>
      <c r="AA403" t="s">
        <v>140</v>
      </c>
      <c r="AB403" t="s">
        <v>57</v>
      </c>
      <c r="AC403" t="s">
        <v>235</v>
      </c>
      <c r="AD403">
        <v>31284</v>
      </c>
      <c r="AE403">
        <v>1</v>
      </c>
      <c r="AF403" t="s">
        <v>59</v>
      </c>
      <c r="AH403">
        <v>48</v>
      </c>
      <c r="AI403">
        <v>20</v>
      </c>
      <c r="AJ403">
        <v>78.2</v>
      </c>
      <c r="AK403">
        <v>6</v>
      </c>
      <c r="AL403">
        <v>6</v>
      </c>
      <c r="AO403" s="61">
        <v>1750</v>
      </c>
      <c r="AP403" s="69">
        <f t="shared" si="10"/>
        <v>-1750</v>
      </c>
    </row>
    <row r="404" spans="1:42" x14ac:dyDescent="0.55000000000000004">
      <c r="A404">
        <v>2022</v>
      </c>
      <c r="B404" t="s">
        <v>118</v>
      </c>
      <c r="C404" t="s">
        <v>118</v>
      </c>
      <c r="D404" t="s">
        <v>668</v>
      </c>
      <c r="E404" s="23" t="s">
        <v>1343</v>
      </c>
      <c r="F404" t="s">
        <v>120</v>
      </c>
      <c r="G404">
        <v>240</v>
      </c>
      <c r="H404">
        <v>25</v>
      </c>
      <c r="I404">
        <v>36</v>
      </c>
      <c r="J404">
        <v>29</v>
      </c>
      <c r="K404">
        <v>10</v>
      </c>
      <c r="M404" t="s">
        <v>224</v>
      </c>
      <c r="N404" t="s">
        <v>55</v>
      </c>
      <c r="O404">
        <v>1550</v>
      </c>
      <c r="P404">
        <v>1550</v>
      </c>
      <c r="Y404" s="41" t="s">
        <v>237</v>
      </c>
      <c r="Z404">
        <v>4</v>
      </c>
      <c r="AA404" t="s">
        <v>140</v>
      </c>
      <c r="AB404" t="s">
        <v>57</v>
      </c>
      <c r="AC404" t="s">
        <v>235</v>
      </c>
      <c r="AD404">
        <v>30200</v>
      </c>
      <c r="AK404">
        <v>6</v>
      </c>
      <c r="AL404">
        <v>6</v>
      </c>
      <c r="AO404" s="61">
        <v>1250</v>
      </c>
      <c r="AP404" s="69">
        <f t="shared" si="10"/>
        <v>-1250</v>
      </c>
    </row>
    <row r="405" spans="1:42" x14ac:dyDescent="0.55000000000000004">
      <c r="A405">
        <v>2022</v>
      </c>
      <c r="B405" t="s">
        <v>118</v>
      </c>
      <c r="C405" t="s">
        <v>118</v>
      </c>
      <c r="D405" t="s">
        <v>669</v>
      </c>
      <c r="E405" s="23" t="s">
        <v>1343</v>
      </c>
      <c r="F405" t="s">
        <v>120</v>
      </c>
      <c r="G405">
        <v>212</v>
      </c>
      <c r="H405">
        <v>24</v>
      </c>
      <c r="I405">
        <v>33</v>
      </c>
      <c r="J405">
        <v>27</v>
      </c>
      <c r="K405">
        <v>10</v>
      </c>
      <c r="M405" t="s">
        <v>224</v>
      </c>
      <c r="N405" t="s">
        <v>55</v>
      </c>
      <c r="O405">
        <v>1650</v>
      </c>
      <c r="P405">
        <v>1650</v>
      </c>
      <c r="Y405" s="41" t="s">
        <v>237</v>
      </c>
      <c r="Z405">
        <v>4</v>
      </c>
      <c r="AA405" t="s">
        <v>140</v>
      </c>
      <c r="AB405" t="s">
        <v>57</v>
      </c>
      <c r="AC405" t="s">
        <v>235</v>
      </c>
      <c r="AD405">
        <v>30225</v>
      </c>
      <c r="AK405">
        <v>6</v>
      </c>
      <c r="AL405">
        <v>6</v>
      </c>
      <c r="AO405" s="61">
        <v>1750</v>
      </c>
      <c r="AP405" s="69">
        <f t="shared" si="10"/>
        <v>-1750</v>
      </c>
    </row>
    <row r="406" spans="1:42" x14ac:dyDescent="0.55000000000000004">
      <c r="A406">
        <v>2022</v>
      </c>
      <c r="B406" t="s">
        <v>118</v>
      </c>
      <c r="C406" t="s">
        <v>118</v>
      </c>
      <c r="D406" t="s">
        <v>670</v>
      </c>
      <c r="E406" s="23" t="s">
        <v>1343</v>
      </c>
      <c r="F406" t="s">
        <v>120</v>
      </c>
      <c r="G406">
        <v>351</v>
      </c>
      <c r="H406">
        <v>22</v>
      </c>
      <c r="I406">
        <v>30</v>
      </c>
      <c r="J406">
        <v>25</v>
      </c>
      <c r="K406">
        <v>10</v>
      </c>
      <c r="M406" t="s">
        <v>224</v>
      </c>
      <c r="N406" t="s">
        <v>55</v>
      </c>
      <c r="O406">
        <v>1750</v>
      </c>
      <c r="P406">
        <v>1750</v>
      </c>
      <c r="Y406" s="41" t="s">
        <v>269</v>
      </c>
      <c r="Z406">
        <v>4</v>
      </c>
      <c r="AA406" t="s">
        <v>140</v>
      </c>
      <c r="AB406" t="s">
        <v>57</v>
      </c>
      <c r="AC406" t="s">
        <v>235</v>
      </c>
      <c r="AD406">
        <v>30481</v>
      </c>
      <c r="AE406">
        <v>1</v>
      </c>
      <c r="AF406" t="s">
        <v>59</v>
      </c>
      <c r="AH406">
        <v>48</v>
      </c>
      <c r="AI406">
        <v>20</v>
      </c>
      <c r="AJ406">
        <v>80</v>
      </c>
      <c r="AK406">
        <v>5</v>
      </c>
      <c r="AL406">
        <v>5</v>
      </c>
      <c r="AO406" s="61">
        <v>2250</v>
      </c>
      <c r="AP406" s="69">
        <f t="shared" si="10"/>
        <v>-2250</v>
      </c>
    </row>
    <row r="407" spans="1:42" x14ac:dyDescent="0.55000000000000004">
      <c r="A407">
        <v>2022</v>
      </c>
      <c r="B407" t="s">
        <v>696</v>
      </c>
      <c r="C407" t="s">
        <v>697</v>
      </c>
      <c r="D407" t="s">
        <v>698</v>
      </c>
      <c r="E407" s="23" t="s">
        <v>1343</v>
      </c>
      <c r="F407" t="s">
        <v>699</v>
      </c>
      <c r="G407">
        <v>102</v>
      </c>
      <c r="H407">
        <v>36</v>
      </c>
      <c r="I407">
        <v>43</v>
      </c>
      <c r="J407">
        <v>39</v>
      </c>
      <c r="K407">
        <v>10</v>
      </c>
      <c r="M407" t="s">
        <v>204</v>
      </c>
      <c r="N407" t="s">
        <v>55</v>
      </c>
      <c r="O407">
        <v>900</v>
      </c>
      <c r="P407">
        <v>900</v>
      </c>
      <c r="Y407" s="41"/>
      <c r="Z407">
        <v>4</v>
      </c>
      <c r="AA407" t="s">
        <v>140</v>
      </c>
      <c r="AB407" t="s">
        <v>57</v>
      </c>
      <c r="AC407" t="s">
        <v>235</v>
      </c>
      <c r="AD407">
        <v>29142</v>
      </c>
      <c r="AK407">
        <v>8</v>
      </c>
      <c r="AL407">
        <v>8</v>
      </c>
      <c r="AN407" s="67">
        <v>2000</v>
      </c>
    </row>
    <row r="408" spans="1:42" x14ac:dyDescent="0.55000000000000004">
      <c r="A408">
        <v>2022</v>
      </c>
      <c r="B408" t="s">
        <v>696</v>
      </c>
      <c r="C408" t="s">
        <v>697</v>
      </c>
      <c r="D408" t="s">
        <v>698</v>
      </c>
      <c r="E408" s="23" t="s">
        <v>1343</v>
      </c>
      <c r="F408" t="s">
        <v>699</v>
      </c>
      <c r="G408">
        <v>101</v>
      </c>
      <c r="H408">
        <v>33</v>
      </c>
      <c r="I408">
        <v>41</v>
      </c>
      <c r="J408">
        <v>36</v>
      </c>
      <c r="K408">
        <v>10</v>
      </c>
      <c r="M408" t="s">
        <v>204</v>
      </c>
      <c r="N408" t="s">
        <v>55</v>
      </c>
      <c r="O408">
        <v>1000</v>
      </c>
      <c r="P408">
        <v>1000</v>
      </c>
      <c r="Y408" s="41"/>
      <c r="Z408">
        <v>4</v>
      </c>
      <c r="AA408" t="s">
        <v>140</v>
      </c>
      <c r="AB408" t="s">
        <v>57</v>
      </c>
      <c r="AC408" t="s">
        <v>235</v>
      </c>
      <c r="AD408">
        <v>29141</v>
      </c>
      <c r="AK408">
        <v>7</v>
      </c>
      <c r="AL408">
        <v>7</v>
      </c>
      <c r="AN408" s="67">
        <v>1500</v>
      </c>
    </row>
    <row r="409" spans="1:42" x14ac:dyDescent="0.55000000000000004">
      <c r="A409">
        <v>2022</v>
      </c>
      <c r="B409" t="s">
        <v>696</v>
      </c>
      <c r="C409" t="s">
        <v>697</v>
      </c>
      <c r="D409" t="s">
        <v>700</v>
      </c>
      <c r="E409" s="23" t="s">
        <v>1343</v>
      </c>
      <c r="F409" t="s">
        <v>699</v>
      </c>
      <c r="G409">
        <v>104</v>
      </c>
      <c r="H409">
        <v>35</v>
      </c>
      <c r="I409">
        <v>41</v>
      </c>
      <c r="J409">
        <v>37</v>
      </c>
      <c r="K409">
        <v>10</v>
      </c>
      <c r="M409" t="s">
        <v>204</v>
      </c>
      <c r="N409" t="s">
        <v>55</v>
      </c>
      <c r="O409">
        <v>950</v>
      </c>
      <c r="P409">
        <v>950</v>
      </c>
      <c r="Y409" s="41"/>
      <c r="Z409">
        <v>4</v>
      </c>
      <c r="AA409" t="s">
        <v>140</v>
      </c>
      <c r="AB409" t="s">
        <v>57</v>
      </c>
      <c r="AC409" t="s">
        <v>235</v>
      </c>
      <c r="AD409">
        <v>29140</v>
      </c>
      <c r="AK409">
        <v>8</v>
      </c>
      <c r="AL409">
        <v>8</v>
      </c>
      <c r="AN409" s="67">
        <v>1750</v>
      </c>
    </row>
    <row r="410" spans="1:42" x14ac:dyDescent="0.55000000000000004">
      <c r="A410">
        <v>2022</v>
      </c>
      <c r="B410" t="s">
        <v>696</v>
      </c>
      <c r="C410" t="s">
        <v>697</v>
      </c>
      <c r="D410" t="s">
        <v>700</v>
      </c>
      <c r="E410" s="23" t="s">
        <v>1343</v>
      </c>
      <c r="F410" t="s">
        <v>699</v>
      </c>
      <c r="G410">
        <v>103</v>
      </c>
      <c r="H410">
        <v>33</v>
      </c>
      <c r="I410">
        <v>40</v>
      </c>
      <c r="J410">
        <v>35</v>
      </c>
      <c r="K410">
        <v>10</v>
      </c>
      <c r="M410" t="s">
        <v>204</v>
      </c>
      <c r="N410" t="s">
        <v>55</v>
      </c>
      <c r="O410">
        <v>1000</v>
      </c>
      <c r="P410">
        <v>1000</v>
      </c>
      <c r="Y410" s="41"/>
      <c r="Z410">
        <v>4</v>
      </c>
      <c r="AA410" t="s">
        <v>140</v>
      </c>
      <c r="AB410" t="s">
        <v>57</v>
      </c>
      <c r="AC410" t="s">
        <v>235</v>
      </c>
      <c r="AD410">
        <v>29139</v>
      </c>
      <c r="AK410">
        <v>7</v>
      </c>
      <c r="AL410">
        <v>7</v>
      </c>
      <c r="AN410" s="67">
        <v>1500</v>
      </c>
    </row>
    <row r="411" spans="1:42" x14ac:dyDescent="0.55000000000000004">
      <c r="A411">
        <v>2022</v>
      </c>
      <c r="B411" t="s">
        <v>127</v>
      </c>
      <c r="C411" t="s">
        <v>128</v>
      </c>
      <c r="D411" t="s">
        <v>1151</v>
      </c>
      <c r="E411" s="23" t="s">
        <v>1343</v>
      </c>
      <c r="F411" t="s">
        <v>130</v>
      </c>
      <c r="G411">
        <v>101</v>
      </c>
      <c r="H411">
        <v>32</v>
      </c>
      <c r="I411">
        <v>40</v>
      </c>
      <c r="J411">
        <v>35</v>
      </c>
      <c r="K411">
        <v>10</v>
      </c>
      <c r="M411" t="s">
        <v>204</v>
      </c>
      <c r="N411" t="s">
        <v>55</v>
      </c>
      <c r="O411">
        <v>1000</v>
      </c>
      <c r="P411">
        <v>1000</v>
      </c>
      <c r="Y411" s="41"/>
      <c r="Z411">
        <v>4</v>
      </c>
      <c r="AA411" t="s">
        <v>140</v>
      </c>
      <c r="AB411" t="s">
        <v>57</v>
      </c>
      <c r="AC411" t="s">
        <v>235</v>
      </c>
      <c r="AD411">
        <v>30594</v>
      </c>
      <c r="AK411">
        <v>7</v>
      </c>
      <c r="AL411">
        <v>7</v>
      </c>
      <c r="AN411" s="67">
        <v>1500</v>
      </c>
    </row>
    <row r="412" spans="1:42" x14ac:dyDescent="0.55000000000000004">
      <c r="A412">
        <v>2022</v>
      </c>
      <c r="B412" t="s">
        <v>127</v>
      </c>
      <c r="C412" t="s">
        <v>128</v>
      </c>
      <c r="D412" t="s">
        <v>1151</v>
      </c>
      <c r="E412" s="23" t="s">
        <v>1343</v>
      </c>
      <c r="F412" t="s">
        <v>130</v>
      </c>
      <c r="G412">
        <v>102</v>
      </c>
      <c r="H412">
        <v>27</v>
      </c>
      <c r="I412">
        <v>35</v>
      </c>
      <c r="J412">
        <v>30</v>
      </c>
      <c r="K412">
        <v>10</v>
      </c>
      <c r="M412" t="s">
        <v>204</v>
      </c>
      <c r="N412" t="s">
        <v>55</v>
      </c>
      <c r="O412">
        <v>1200</v>
      </c>
      <c r="P412">
        <v>1200</v>
      </c>
      <c r="Y412" s="41"/>
      <c r="Z412">
        <v>4</v>
      </c>
      <c r="AA412" t="s">
        <v>140</v>
      </c>
      <c r="AB412" t="s">
        <v>57</v>
      </c>
      <c r="AC412" t="s">
        <v>235</v>
      </c>
      <c r="AD412">
        <v>30595</v>
      </c>
      <c r="AK412">
        <v>6</v>
      </c>
      <c r="AL412">
        <v>6</v>
      </c>
      <c r="AN412" s="67">
        <v>500</v>
      </c>
    </row>
    <row r="413" spans="1:42" x14ac:dyDescent="0.55000000000000004">
      <c r="A413">
        <v>2022</v>
      </c>
      <c r="B413" t="s">
        <v>174</v>
      </c>
      <c r="C413" t="s">
        <v>175</v>
      </c>
      <c r="D413" t="s">
        <v>1152</v>
      </c>
      <c r="E413" s="23" t="s">
        <v>1343</v>
      </c>
      <c r="F413" t="s">
        <v>177</v>
      </c>
      <c r="G413">
        <v>98</v>
      </c>
      <c r="H413">
        <v>27</v>
      </c>
      <c r="I413">
        <v>31</v>
      </c>
      <c r="J413">
        <v>29</v>
      </c>
      <c r="K413">
        <v>15</v>
      </c>
      <c r="M413" t="s">
        <v>204</v>
      </c>
      <c r="N413" t="s">
        <v>55</v>
      </c>
      <c r="O413">
        <v>1200</v>
      </c>
      <c r="P413">
        <v>1200</v>
      </c>
      <c r="Y413" s="41"/>
      <c r="Z413">
        <v>4</v>
      </c>
      <c r="AA413" t="s">
        <v>140</v>
      </c>
      <c r="AB413" t="s">
        <v>57</v>
      </c>
      <c r="AC413" t="s">
        <v>429</v>
      </c>
      <c r="AD413">
        <v>30702</v>
      </c>
      <c r="AK413">
        <v>6</v>
      </c>
      <c r="AL413">
        <v>6</v>
      </c>
      <c r="AN413" s="67">
        <v>500</v>
      </c>
    </row>
    <row r="414" spans="1:42" x14ac:dyDescent="0.55000000000000004">
      <c r="A414">
        <v>2022</v>
      </c>
      <c r="B414" t="s">
        <v>174</v>
      </c>
      <c r="C414" t="s">
        <v>175</v>
      </c>
      <c r="D414" t="s">
        <v>841</v>
      </c>
      <c r="E414" s="23" t="s">
        <v>1343</v>
      </c>
      <c r="F414" t="s">
        <v>177</v>
      </c>
      <c r="G414">
        <v>1</v>
      </c>
      <c r="H414">
        <v>30</v>
      </c>
      <c r="I414">
        <v>38</v>
      </c>
      <c r="J414">
        <v>33</v>
      </c>
      <c r="K414">
        <v>15</v>
      </c>
      <c r="M414" t="s">
        <v>204</v>
      </c>
      <c r="N414" t="s">
        <v>55</v>
      </c>
      <c r="O414">
        <v>1050</v>
      </c>
      <c r="P414">
        <v>1050</v>
      </c>
      <c r="Y414" s="41"/>
      <c r="Z414">
        <v>4</v>
      </c>
      <c r="AA414" t="s">
        <v>140</v>
      </c>
      <c r="AB414" t="s">
        <v>57</v>
      </c>
      <c r="AC414" t="s">
        <v>235</v>
      </c>
      <c r="AD414">
        <v>29454</v>
      </c>
      <c r="AK414">
        <v>7</v>
      </c>
      <c r="AL414">
        <v>7</v>
      </c>
      <c r="AN414" s="67">
        <v>1250</v>
      </c>
    </row>
    <row r="415" spans="1:42" x14ac:dyDescent="0.55000000000000004">
      <c r="A415">
        <v>2022</v>
      </c>
      <c r="B415" t="s">
        <v>174</v>
      </c>
      <c r="C415" t="s">
        <v>175</v>
      </c>
      <c r="D415" t="s">
        <v>841</v>
      </c>
      <c r="E415" s="23" t="s">
        <v>1343</v>
      </c>
      <c r="F415" t="s">
        <v>177</v>
      </c>
      <c r="G415">
        <v>2</v>
      </c>
      <c r="H415">
        <v>29</v>
      </c>
      <c r="I415">
        <v>39</v>
      </c>
      <c r="J415">
        <v>33</v>
      </c>
      <c r="K415">
        <v>15</v>
      </c>
      <c r="M415" t="s">
        <v>204</v>
      </c>
      <c r="N415" t="s">
        <v>55</v>
      </c>
      <c r="O415">
        <v>1050</v>
      </c>
      <c r="P415">
        <v>1050</v>
      </c>
      <c r="Y415" s="41"/>
      <c r="Z415">
        <v>4</v>
      </c>
      <c r="AA415" t="s">
        <v>140</v>
      </c>
      <c r="AB415" t="s">
        <v>57</v>
      </c>
      <c r="AC415" t="s">
        <v>235</v>
      </c>
      <c r="AD415">
        <v>29455</v>
      </c>
      <c r="AK415">
        <v>7</v>
      </c>
      <c r="AL415">
        <v>7</v>
      </c>
      <c r="AN415" s="67">
        <v>1250</v>
      </c>
    </row>
    <row r="416" spans="1:42" x14ac:dyDescent="0.55000000000000004">
      <c r="A416">
        <v>2022</v>
      </c>
      <c r="B416" t="s">
        <v>174</v>
      </c>
      <c r="C416" t="s">
        <v>175</v>
      </c>
      <c r="D416" t="s">
        <v>841</v>
      </c>
      <c r="E416" s="23" t="s">
        <v>1343</v>
      </c>
      <c r="F416" t="s">
        <v>177</v>
      </c>
      <c r="G416">
        <v>9</v>
      </c>
      <c r="H416">
        <v>31</v>
      </c>
      <c r="I416">
        <v>40</v>
      </c>
      <c r="J416">
        <v>34</v>
      </c>
      <c r="K416">
        <v>15</v>
      </c>
      <c r="M416" t="s">
        <v>204</v>
      </c>
      <c r="N416" t="s">
        <v>55</v>
      </c>
      <c r="O416">
        <v>1050</v>
      </c>
      <c r="P416">
        <v>1050</v>
      </c>
      <c r="Y416" s="41" t="s">
        <v>325</v>
      </c>
      <c r="Z416">
        <v>4</v>
      </c>
      <c r="AA416" t="s">
        <v>140</v>
      </c>
      <c r="AB416" t="s">
        <v>57</v>
      </c>
      <c r="AC416" t="s">
        <v>235</v>
      </c>
      <c r="AD416">
        <v>29462</v>
      </c>
      <c r="AK416">
        <v>7</v>
      </c>
      <c r="AL416">
        <v>7</v>
      </c>
      <c r="AN416" s="67">
        <v>1250</v>
      </c>
    </row>
    <row r="417" spans="1:48" x14ac:dyDescent="0.55000000000000004">
      <c r="A417">
        <v>2022</v>
      </c>
      <c r="B417" t="s">
        <v>174</v>
      </c>
      <c r="C417" t="s">
        <v>175</v>
      </c>
      <c r="D417" t="s">
        <v>841</v>
      </c>
      <c r="E417" s="23" t="s">
        <v>1343</v>
      </c>
      <c r="F417" t="s">
        <v>177</v>
      </c>
      <c r="G417">
        <v>10</v>
      </c>
      <c r="H417">
        <v>29</v>
      </c>
      <c r="I417">
        <v>36</v>
      </c>
      <c r="J417">
        <v>32</v>
      </c>
      <c r="K417">
        <v>15</v>
      </c>
      <c r="M417" t="s">
        <v>204</v>
      </c>
      <c r="N417" t="s">
        <v>55</v>
      </c>
      <c r="O417">
        <v>1100</v>
      </c>
      <c r="P417">
        <v>1100</v>
      </c>
      <c r="Y417" s="41" t="s">
        <v>325</v>
      </c>
      <c r="Z417">
        <v>4</v>
      </c>
      <c r="AA417" t="s">
        <v>140</v>
      </c>
      <c r="AB417" t="s">
        <v>57</v>
      </c>
      <c r="AC417" t="s">
        <v>235</v>
      </c>
      <c r="AD417">
        <v>29467</v>
      </c>
      <c r="AK417">
        <v>7</v>
      </c>
      <c r="AL417">
        <v>7</v>
      </c>
      <c r="AN417" s="67">
        <v>1000</v>
      </c>
    </row>
    <row r="418" spans="1:48" x14ac:dyDescent="0.55000000000000004">
      <c r="A418">
        <v>2022</v>
      </c>
      <c r="B418" t="s">
        <v>174</v>
      </c>
      <c r="C418" t="s">
        <v>175</v>
      </c>
      <c r="D418" t="s">
        <v>1153</v>
      </c>
      <c r="E418" s="23" t="s">
        <v>1343</v>
      </c>
      <c r="F418" t="s">
        <v>177</v>
      </c>
      <c r="G418">
        <v>12</v>
      </c>
      <c r="H418">
        <v>31</v>
      </c>
      <c r="I418">
        <v>38</v>
      </c>
      <c r="J418">
        <v>34</v>
      </c>
      <c r="K418">
        <v>15</v>
      </c>
      <c r="M418" t="s">
        <v>204</v>
      </c>
      <c r="N418" t="s">
        <v>55</v>
      </c>
      <c r="O418">
        <v>1050</v>
      </c>
      <c r="P418">
        <v>1050</v>
      </c>
      <c r="Y418" s="41" t="s">
        <v>325</v>
      </c>
      <c r="Z418">
        <v>4</v>
      </c>
      <c r="AA418" t="s">
        <v>140</v>
      </c>
      <c r="AB418" t="s">
        <v>57</v>
      </c>
      <c r="AC418" t="s">
        <v>235</v>
      </c>
      <c r="AD418">
        <v>29469</v>
      </c>
      <c r="AK418">
        <v>7</v>
      </c>
      <c r="AL418">
        <v>7</v>
      </c>
      <c r="AN418" s="67">
        <v>1250</v>
      </c>
    </row>
    <row r="419" spans="1:48" x14ac:dyDescent="0.55000000000000004">
      <c r="A419">
        <v>2022</v>
      </c>
      <c r="B419" t="s">
        <v>174</v>
      </c>
      <c r="C419" t="s">
        <v>175</v>
      </c>
      <c r="D419" t="s">
        <v>1153</v>
      </c>
      <c r="E419" s="23" t="s">
        <v>1343</v>
      </c>
      <c r="F419" t="s">
        <v>177</v>
      </c>
      <c r="G419">
        <v>13</v>
      </c>
      <c r="H419">
        <v>28</v>
      </c>
      <c r="I419">
        <v>36</v>
      </c>
      <c r="J419">
        <v>31</v>
      </c>
      <c r="K419">
        <v>15</v>
      </c>
      <c r="M419" t="s">
        <v>204</v>
      </c>
      <c r="N419" t="s">
        <v>55</v>
      </c>
      <c r="O419">
        <v>1150</v>
      </c>
      <c r="P419">
        <v>1150</v>
      </c>
      <c r="Y419" s="41" t="s">
        <v>325</v>
      </c>
      <c r="Z419">
        <v>4</v>
      </c>
      <c r="AA419" t="s">
        <v>140</v>
      </c>
      <c r="AB419" t="s">
        <v>57</v>
      </c>
      <c r="AC419" t="s">
        <v>235</v>
      </c>
      <c r="AD419">
        <v>29460</v>
      </c>
      <c r="AK419">
        <v>7</v>
      </c>
      <c r="AL419">
        <v>7</v>
      </c>
      <c r="AN419" s="67">
        <v>750</v>
      </c>
    </row>
    <row r="420" spans="1:48" x14ac:dyDescent="0.55000000000000004">
      <c r="A420">
        <v>2022</v>
      </c>
      <c r="B420" t="s">
        <v>174</v>
      </c>
      <c r="C420" t="s">
        <v>175</v>
      </c>
      <c r="D420" t="s">
        <v>844</v>
      </c>
      <c r="E420" s="23" t="s">
        <v>1343</v>
      </c>
      <c r="F420" t="s">
        <v>177</v>
      </c>
      <c r="G420">
        <v>42</v>
      </c>
      <c r="H420">
        <v>32</v>
      </c>
      <c r="I420">
        <v>41</v>
      </c>
      <c r="J420">
        <v>35</v>
      </c>
      <c r="K420">
        <v>15</v>
      </c>
      <c r="M420" t="s">
        <v>204</v>
      </c>
      <c r="N420" t="s">
        <v>55</v>
      </c>
      <c r="O420">
        <v>1000</v>
      </c>
      <c r="P420">
        <v>1000</v>
      </c>
      <c r="Y420" s="41" t="s">
        <v>325</v>
      </c>
      <c r="Z420">
        <v>4</v>
      </c>
      <c r="AA420" t="s">
        <v>140</v>
      </c>
      <c r="AB420" t="s">
        <v>57</v>
      </c>
      <c r="AC420" t="s">
        <v>235</v>
      </c>
      <c r="AD420">
        <v>29463</v>
      </c>
      <c r="AK420">
        <v>7</v>
      </c>
      <c r="AL420">
        <v>7</v>
      </c>
      <c r="AN420" s="67">
        <v>1500</v>
      </c>
    </row>
    <row r="421" spans="1:48" x14ac:dyDescent="0.55000000000000004">
      <c r="A421">
        <v>2022</v>
      </c>
      <c r="B421" t="s">
        <v>174</v>
      </c>
      <c r="C421" t="s">
        <v>175</v>
      </c>
      <c r="D421" t="s">
        <v>1154</v>
      </c>
      <c r="E421" s="23" t="s">
        <v>1343</v>
      </c>
      <c r="F421" t="s">
        <v>177</v>
      </c>
      <c r="G421">
        <v>41</v>
      </c>
      <c r="H421">
        <v>28</v>
      </c>
      <c r="I421">
        <v>36</v>
      </c>
      <c r="J421">
        <v>31</v>
      </c>
      <c r="K421">
        <v>15</v>
      </c>
      <c r="M421" t="s">
        <v>204</v>
      </c>
      <c r="N421" t="s">
        <v>55</v>
      </c>
      <c r="O421">
        <v>1150</v>
      </c>
      <c r="P421">
        <v>1150</v>
      </c>
      <c r="Y421" s="41" t="s">
        <v>325</v>
      </c>
      <c r="Z421">
        <v>4</v>
      </c>
      <c r="AA421" t="s">
        <v>140</v>
      </c>
      <c r="AB421" t="s">
        <v>57</v>
      </c>
      <c r="AC421" t="s">
        <v>235</v>
      </c>
      <c r="AD421">
        <v>29465</v>
      </c>
      <c r="AK421">
        <v>7</v>
      </c>
      <c r="AL421">
        <v>7</v>
      </c>
      <c r="AN421" s="67">
        <v>750</v>
      </c>
    </row>
    <row r="422" spans="1:48" x14ac:dyDescent="0.55000000000000004">
      <c r="A422">
        <v>2022</v>
      </c>
      <c r="B422" t="s">
        <v>174</v>
      </c>
      <c r="C422" t="s">
        <v>175</v>
      </c>
      <c r="D422" t="s">
        <v>845</v>
      </c>
      <c r="E422" s="23" t="s">
        <v>1343</v>
      </c>
      <c r="F422" t="s">
        <v>177</v>
      </c>
      <c r="G422">
        <v>43</v>
      </c>
      <c r="H422">
        <v>30</v>
      </c>
      <c r="I422">
        <v>38</v>
      </c>
      <c r="J422">
        <v>33</v>
      </c>
      <c r="K422">
        <v>15</v>
      </c>
      <c r="M422" t="s">
        <v>204</v>
      </c>
      <c r="N422" t="s">
        <v>55</v>
      </c>
      <c r="O422">
        <v>1050</v>
      </c>
      <c r="P422">
        <v>1050</v>
      </c>
      <c r="Y422" s="41" t="s">
        <v>325</v>
      </c>
      <c r="Z422">
        <v>4</v>
      </c>
      <c r="AA422" t="s">
        <v>140</v>
      </c>
      <c r="AB422" t="s">
        <v>57</v>
      </c>
      <c r="AC422" t="s">
        <v>235</v>
      </c>
      <c r="AD422">
        <v>29468</v>
      </c>
      <c r="AK422">
        <v>7</v>
      </c>
      <c r="AL422">
        <v>7</v>
      </c>
      <c r="AN422" s="67">
        <v>1250</v>
      </c>
    </row>
    <row r="423" spans="1:48" x14ac:dyDescent="0.55000000000000004">
      <c r="A423" s="23">
        <v>2022</v>
      </c>
      <c r="B423" s="23" t="s">
        <v>174</v>
      </c>
      <c r="C423" s="23" t="s">
        <v>175</v>
      </c>
      <c r="D423" s="23" t="s">
        <v>846</v>
      </c>
      <c r="E423" s="23" t="s">
        <v>1343</v>
      </c>
      <c r="F423" s="23" t="s">
        <v>177</v>
      </c>
      <c r="G423" s="23">
        <v>4</v>
      </c>
      <c r="H423" s="23">
        <v>53</v>
      </c>
      <c r="I423" s="23">
        <v>52</v>
      </c>
      <c r="J423" s="23">
        <v>52</v>
      </c>
      <c r="K423" s="23">
        <v>15</v>
      </c>
      <c r="L423" s="23"/>
      <c r="M423" s="23" t="s">
        <v>204</v>
      </c>
      <c r="N423" s="23" t="s">
        <v>55</v>
      </c>
      <c r="O423" s="23">
        <v>700</v>
      </c>
      <c r="P423" s="23">
        <v>700</v>
      </c>
      <c r="Q423" s="23"/>
      <c r="R423" s="23"/>
      <c r="S423" s="23"/>
      <c r="T423" s="23"/>
      <c r="U423" s="23"/>
      <c r="V423" s="23"/>
      <c r="W423" s="23"/>
      <c r="X423" s="23"/>
      <c r="Y423" s="31" t="s">
        <v>847</v>
      </c>
      <c r="Z423" s="23">
        <v>4</v>
      </c>
      <c r="AA423" s="23" t="s">
        <v>140</v>
      </c>
      <c r="AB423" s="23" t="s">
        <v>57</v>
      </c>
      <c r="AC423" s="23" t="s">
        <v>429</v>
      </c>
      <c r="AD423" s="23">
        <v>29458</v>
      </c>
      <c r="AE423" s="23">
        <v>1</v>
      </c>
      <c r="AF423" s="23" t="s">
        <v>60</v>
      </c>
      <c r="AG423" s="23" t="s">
        <v>891</v>
      </c>
      <c r="AH423" s="23">
        <v>207</v>
      </c>
      <c r="AI423" s="23">
        <v>4</v>
      </c>
      <c r="AJ423" s="23">
        <v>68.5</v>
      </c>
      <c r="AK423" s="23">
        <v>9</v>
      </c>
      <c r="AL423" s="23">
        <v>9</v>
      </c>
      <c r="AM423" s="23"/>
      <c r="AN423" s="66">
        <v>3000</v>
      </c>
      <c r="AO423" s="63"/>
      <c r="AQ423" s="23"/>
      <c r="AR423" s="23"/>
      <c r="AS423" s="23"/>
      <c r="AT423" s="23"/>
      <c r="AU423" s="23"/>
      <c r="AV423" s="23"/>
    </row>
    <row r="424" spans="1:48" x14ac:dyDescent="0.55000000000000004">
      <c r="A424">
        <v>2022</v>
      </c>
      <c r="B424" t="s">
        <v>174</v>
      </c>
      <c r="C424" t="s">
        <v>175</v>
      </c>
      <c r="D424" t="s">
        <v>1155</v>
      </c>
      <c r="E424" s="23" t="s">
        <v>1343</v>
      </c>
      <c r="F424" t="s">
        <v>177</v>
      </c>
      <c r="G424">
        <v>3</v>
      </c>
      <c r="H424">
        <v>29</v>
      </c>
      <c r="I424">
        <v>37</v>
      </c>
      <c r="J424">
        <v>32</v>
      </c>
      <c r="K424">
        <v>15</v>
      </c>
      <c r="M424" t="s">
        <v>204</v>
      </c>
      <c r="N424" t="s">
        <v>55</v>
      </c>
      <c r="O424">
        <v>1100</v>
      </c>
      <c r="P424">
        <v>1100</v>
      </c>
      <c r="Y424" s="41"/>
      <c r="Z424">
        <v>4</v>
      </c>
      <c r="AA424" t="s">
        <v>140</v>
      </c>
      <c r="AB424" t="s">
        <v>57</v>
      </c>
      <c r="AC424" t="s">
        <v>235</v>
      </c>
      <c r="AD424">
        <v>29459</v>
      </c>
      <c r="AK424">
        <v>7</v>
      </c>
      <c r="AL424">
        <v>7</v>
      </c>
      <c r="AN424" s="67">
        <v>1000</v>
      </c>
    </row>
    <row r="425" spans="1:48" x14ac:dyDescent="0.55000000000000004">
      <c r="A425">
        <v>2022</v>
      </c>
      <c r="B425" t="s">
        <v>174</v>
      </c>
      <c r="C425" t="s">
        <v>175</v>
      </c>
      <c r="D425" t="s">
        <v>1156</v>
      </c>
      <c r="E425" s="23" t="s">
        <v>1343</v>
      </c>
      <c r="F425" t="s">
        <v>177</v>
      </c>
      <c r="G425">
        <v>11</v>
      </c>
      <c r="H425">
        <v>31</v>
      </c>
      <c r="I425">
        <v>38</v>
      </c>
      <c r="J425">
        <v>34</v>
      </c>
      <c r="K425">
        <v>15</v>
      </c>
      <c r="M425" t="s">
        <v>204</v>
      </c>
      <c r="N425" t="s">
        <v>55</v>
      </c>
      <c r="O425">
        <v>1050</v>
      </c>
      <c r="P425">
        <v>1050</v>
      </c>
      <c r="Y425" s="41" t="s">
        <v>325</v>
      </c>
      <c r="Z425">
        <v>4</v>
      </c>
      <c r="AA425" t="s">
        <v>140</v>
      </c>
      <c r="AB425" t="s">
        <v>57</v>
      </c>
      <c r="AC425" t="s">
        <v>235</v>
      </c>
      <c r="AD425">
        <v>29466</v>
      </c>
      <c r="AK425">
        <v>7</v>
      </c>
      <c r="AL425">
        <v>7</v>
      </c>
      <c r="AN425" s="67">
        <v>1250</v>
      </c>
    </row>
    <row r="426" spans="1:48" x14ac:dyDescent="0.55000000000000004">
      <c r="A426">
        <v>2022</v>
      </c>
      <c r="B426" t="s">
        <v>50</v>
      </c>
      <c r="C426" t="s">
        <v>181</v>
      </c>
      <c r="D426" t="s">
        <v>935</v>
      </c>
      <c r="E426" s="23" t="s">
        <v>1343</v>
      </c>
      <c r="F426" t="s">
        <v>53</v>
      </c>
      <c r="G426">
        <v>66</v>
      </c>
      <c r="H426">
        <v>26</v>
      </c>
      <c r="I426">
        <v>36</v>
      </c>
      <c r="J426">
        <v>30</v>
      </c>
      <c r="K426">
        <v>15</v>
      </c>
      <c r="M426" t="s">
        <v>204</v>
      </c>
      <c r="N426" t="s">
        <v>55</v>
      </c>
      <c r="O426">
        <v>1200</v>
      </c>
      <c r="P426">
        <v>1200</v>
      </c>
      <c r="Y426" s="41" t="s">
        <v>237</v>
      </c>
      <c r="Z426">
        <v>4</v>
      </c>
      <c r="AA426" t="s">
        <v>140</v>
      </c>
      <c r="AB426" t="s">
        <v>57</v>
      </c>
      <c r="AC426" t="s">
        <v>429</v>
      </c>
      <c r="AD426">
        <v>29787</v>
      </c>
      <c r="AK426">
        <v>6</v>
      </c>
      <c r="AL426">
        <v>6</v>
      </c>
      <c r="AN426" s="67">
        <v>500</v>
      </c>
    </row>
    <row r="427" spans="1:48" x14ac:dyDescent="0.55000000000000004">
      <c r="A427">
        <v>2022</v>
      </c>
      <c r="B427" t="s">
        <v>50</v>
      </c>
      <c r="C427" t="s">
        <v>181</v>
      </c>
      <c r="D427" t="s">
        <v>935</v>
      </c>
      <c r="E427" s="23" t="s">
        <v>1343</v>
      </c>
      <c r="F427" t="s">
        <v>53</v>
      </c>
      <c r="G427">
        <v>67</v>
      </c>
      <c r="H427">
        <v>26</v>
      </c>
      <c r="I427">
        <v>37</v>
      </c>
      <c r="J427">
        <v>30</v>
      </c>
      <c r="K427">
        <v>15</v>
      </c>
      <c r="M427" t="s">
        <v>204</v>
      </c>
      <c r="N427" t="s">
        <v>55</v>
      </c>
      <c r="O427">
        <v>1200</v>
      </c>
      <c r="P427">
        <v>1200</v>
      </c>
      <c r="Y427" s="41" t="s">
        <v>237</v>
      </c>
      <c r="Z427">
        <v>4</v>
      </c>
      <c r="AA427" t="s">
        <v>140</v>
      </c>
      <c r="AB427" t="s">
        <v>57</v>
      </c>
      <c r="AC427" t="s">
        <v>429</v>
      </c>
      <c r="AD427">
        <v>29788</v>
      </c>
      <c r="AK427">
        <v>6</v>
      </c>
      <c r="AL427">
        <v>6</v>
      </c>
      <c r="AN427" s="67">
        <v>500</v>
      </c>
    </row>
    <row r="428" spans="1:48" x14ac:dyDescent="0.55000000000000004">
      <c r="A428">
        <v>2022</v>
      </c>
      <c r="B428" t="s">
        <v>50</v>
      </c>
      <c r="C428" t="s">
        <v>181</v>
      </c>
      <c r="D428" t="s">
        <v>939</v>
      </c>
      <c r="E428" s="23" t="s">
        <v>1343</v>
      </c>
      <c r="F428" t="s">
        <v>53</v>
      </c>
      <c r="G428">
        <v>86</v>
      </c>
      <c r="H428">
        <v>31</v>
      </c>
      <c r="I428">
        <v>41</v>
      </c>
      <c r="J428">
        <v>35</v>
      </c>
      <c r="K428">
        <v>15</v>
      </c>
      <c r="M428" t="s">
        <v>204</v>
      </c>
      <c r="N428" t="s">
        <v>55</v>
      </c>
      <c r="O428">
        <v>1000</v>
      </c>
      <c r="P428">
        <v>1000</v>
      </c>
      <c r="Y428" s="41" t="s">
        <v>237</v>
      </c>
      <c r="Z428">
        <v>4</v>
      </c>
      <c r="AA428" t="s">
        <v>140</v>
      </c>
      <c r="AB428" t="s">
        <v>57</v>
      </c>
      <c r="AC428" t="s">
        <v>235</v>
      </c>
      <c r="AD428">
        <v>30403</v>
      </c>
      <c r="AK428">
        <v>7</v>
      </c>
      <c r="AL428">
        <v>7</v>
      </c>
      <c r="AN428" s="67">
        <v>1500</v>
      </c>
    </row>
    <row r="429" spans="1:48" x14ac:dyDescent="0.55000000000000004">
      <c r="A429">
        <v>2022</v>
      </c>
      <c r="B429" t="s">
        <v>50</v>
      </c>
      <c r="C429" t="s">
        <v>181</v>
      </c>
      <c r="D429" t="s">
        <v>939</v>
      </c>
      <c r="E429" s="23" t="s">
        <v>1343</v>
      </c>
      <c r="F429" t="s">
        <v>53</v>
      </c>
      <c r="G429">
        <v>83</v>
      </c>
      <c r="H429">
        <v>29</v>
      </c>
      <c r="I429">
        <v>43</v>
      </c>
      <c r="J429">
        <v>34</v>
      </c>
      <c r="K429">
        <v>15</v>
      </c>
      <c r="M429" t="s">
        <v>204</v>
      </c>
      <c r="N429" t="s">
        <v>55</v>
      </c>
      <c r="O429">
        <v>1050</v>
      </c>
      <c r="P429">
        <v>1050</v>
      </c>
      <c r="Y429" s="41" t="s">
        <v>237</v>
      </c>
      <c r="Z429">
        <v>4</v>
      </c>
      <c r="AA429" t="s">
        <v>140</v>
      </c>
      <c r="AB429" t="s">
        <v>57</v>
      </c>
      <c r="AC429" t="s">
        <v>429</v>
      </c>
      <c r="AD429">
        <v>30176</v>
      </c>
      <c r="AK429">
        <v>7</v>
      </c>
      <c r="AL429">
        <v>7</v>
      </c>
      <c r="AN429" s="67">
        <v>1250</v>
      </c>
    </row>
    <row r="430" spans="1:48" x14ac:dyDescent="0.55000000000000004">
      <c r="A430">
        <v>2022</v>
      </c>
      <c r="B430" t="s">
        <v>50</v>
      </c>
      <c r="C430" t="s">
        <v>181</v>
      </c>
      <c r="D430" t="s">
        <v>1157</v>
      </c>
      <c r="E430" s="23" t="s">
        <v>1343</v>
      </c>
      <c r="F430" t="s">
        <v>53</v>
      </c>
      <c r="G430">
        <v>29</v>
      </c>
      <c r="H430">
        <v>29</v>
      </c>
      <c r="I430">
        <v>40</v>
      </c>
      <c r="J430">
        <v>33</v>
      </c>
      <c r="K430">
        <v>15</v>
      </c>
      <c r="M430" t="s">
        <v>204</v>
      </c>
      <c r="N430" t="s">
        <v>55</v>
      </c>
      <c r="O430">
        <v>1050</v>
      </c>
      <c r="P430">
        <v>1050</v>
      </c>
      <c r="Y430" s="41" t="s">
        <v>237</v>
      </c>
      <c r="Z430">
        <v>4</v>
      </c>
      <c r="AA430" t="s">
        <v>140</v>
      </c>
      <c r="AB430" t="s">
        <v>57</v>
      </c>
      <c r="AC430" t="s">
        <v>235</v>
      </c>
      <c r="AD430">
        <v>30402</v>
      </c>
      <c r="AK430">
        <v>7</v>
      </c>
      <c r="AL430">
        <v>7</v>
      </c>
      <c r="AN430" s="67">
        <v>1250</v>
      </c>
    </row>
    <row r="431" spans="1:48" x14ac:dyDescent="0.55000000000000004">
      <c r="A431">
        <v>2022</v>
      </c>
      <c r="B431" t="s">
        <v>163</v>
      </c>
      <c r="C431" t="s">
        <v>188</v>
      </c>
      <c r="D431" t="s">
        <v>984</v>
      </c>
      <c r="E431" s="23" t="s">
        <v>1343</v>
      </c>
      <c r="F431" t="s">
        <v>166</v>
      </c>
      <c r="G431">
        <v>205</v>
      </c>
      <c r="H431">
        <v>26</v>
      </c>
      <c r="I431">
        <v>35</v>
      </c>
      <c r="J431">
        <v>30</v>
      </c>
      <c r="K431">
        <v>10</v>
      </c>
      <c r="M431" t="s">
        <v>224</v>
      </c>
      <c r="N431" t="s">
        <v>55</v>
      </c>
      <c r="O431">
        <v>1500</v>
      </c>
      <c r="P431">
        <v>1500</v>
      </c>
      <c r="Y431" s="41" t="s">
        <v>237</v>
      </c>
      <c r="Z431">
        <v>4</v>
      </c>
      <c r="AA431" t="s">
        <v>140</v>
      </c>
      <c r="AB431" t="s">
        <v>57</v>
      </c>
      <c r="AC431" t="s">
        <v>235</v>
      </c>
      <c r="AD431">
        <v>29683</v>
      </c>
      <c r="AK431">
        <v>6</v>
      </c>
      <c r="AL431">
        <v>6</v>
      </c>
      <c r="AO431" s="61">
        <v>1000</v>
      </c>
      <c r="AP431" s="69">
        <f t="shared" si="10"/>
        <v>-1000</v>
      </c>
    </row>
    <row r="432" spans="1:48" x14ac:dyDescent="0.55000000000000004">
      <c r="A432">
        <v>2022</v>
      </c>
      <c r="B432" t="s">
        <v>163</v>
      </c>
      <c r="C432" t="s">
        <v>188</v>
      </c>
      <c r="D432" t="s">
        <v>985</v>
      </c>
      <c r="E432" s="23" t="s">
        <v>1343</v>
      </c>
      <c r="F432" t="s">
        <v>166</v>
      </c>
      <c r="G432">
        <v>206</v>
      </c>
      <c r="H432">
        <v>25</v>
      </c>
      <c r="I432">
        <v>33</v>
      </c>
      <c r="J432">
        <v>28</v>
      </c>
      <c r="K432">
        <v>10</v>
      </c>
      <c r="M432" t="s">
        <v>224</v>
      </c>
      <c r="N432" t="s">
        <v>55</v>
      </c>
      <c r="O432">
        <v>1600</v>
      </c>
      <c r="P432">
        <v>1600</v>
      </c>
      <c r="Y432" s="41" t="s">
        <v>237</v>
      </c>
      <c r="Z432">
        <v>4</v>
      </c>
      <c r="AA432" t="s">
        <v>140</v>
      </c>
      <c r="AB432" t="s">
        <v>57</v>
      </c>
      <c r="AC432" t="s">
        <v>235</v>
      </c>
      <c r="AD432">
        <v>29684</v>
      </c>
      <c r="AK432">
        <v>6</v>
      </c>
      <c r="AL432">
        <v>6</v>
      </c>
      <c r="AO432" s="61">
        <v>1500</v>
      </c>
      <c r="AP432" s="69">
        <f t="shared" si="10"/>
        <v>-1500</v>
      </c>
    </row>
    <row r="433" spans="1:48" x14ac:dyDescent="0.55000000000000004">
      <c r="A433">
        <v>2022</v>
      </c>
      <c r="B433" t="s">
        <v>200</v>
      </c>
      <c r="C433" t="s">
        <v>346</v>
      </c>
      <c r="D433" t="s">
        <v>347</v>
      </c>
      <c r="E433" s="23" t="s">
        <v>1343</v>
      </c>
      <c r="F433" t="s">
        <v>203</v>
      </c>
      <c r="G433">
        <v>400</v>
      </c>
      <c r="H433">
        <v>24</v>
      </c>
      <c r="I433">
        <v>33</v>
      </c>
      <c r="J433">
        <v>27</v>
      </c>
      <c r="K433">
        <v>10</v>
      </c>
      <c r="M433" t="s">
        <v>193</v>
      </c>
      <c r="N433" t="s">
        <v>55</v>
      </c>
      <c r="O433">
        <v>1650</v>
      </c>
      <c r="P433">
        <v>1650</v>
      </c>
      <c r="Y433" s="41" t="s">
        <v>237</v>
      </c>
      <c r="Z433">
        <v>5</v>
      </c>
      <c r="AA433" t="s">
        <v>56</v>
      </c>
      <c r="AB433" t="s">
        <v>57</v>
      </c>
      <c r="AC433" t="s">
        <v>235</v>
      </c>
      <c r="AD433">
        <v>30671</v>
      </c>
      <c r="AK433">
        <v>6</v>
      </c>
      <c r="AL433">
        <v>6</v>
      </c>
      <c r="AO433" s="61">
        <v>1750</v>
      </c>
      <c r="AP433" s="69">
        <f t="shared" si="10"/>
        <v>-1750</v>
      </c>
    </row>
    <row r="434" spans="1:48" x14ac:dyDescent="0.55000000000000004">
      <c r="A434">
        <v>2022</v>
      </c>
      <c r="B434" t="s">
        <v>200</v>
      </c>
      <c r="C434" t="s">
        <v>346</v>
      </c>
      <c r="D434" t="s">
        <v>347</v>
      </c>
      <c r="E434" s="23" t="s">
        <v>1343</v>
      </c>
      <c r="F434" t="s">
        <v>203</v>
      </c>
      <c r="G434">
        <v>401</v>
      </c>
      <c r="H434">
        <v>17</v>
      </c>
      <c r="I434">
        <v>25</v>
      </c>
      <c r="J434">
        <v>20</v>
      </c>
      <c r="K434">
        <v>10</v>
      </c>
      <c r="M434" t="s">
        <v>193</v>
      </c>
      <c r="N434" t="s">
        <v>55</v>
      </c>
      <c r="O434">
        <v>2200</v>
      </c>
      <c r="P434">
        <v>2200</v>
      </c>
      <c r="Y434" s="41" t="s">
        <v>237</v>
      </c>
      <c r="Z434">
        <v>5</v>
      </c>
      <c r="AA434" t="s">
        <v>56</v>
      </c>
      <c r="AB434" t="s">
        <v>57</v>
      </c>
      <c r="AC434" t="s">
        <v>235</v>
      </c>
      <c r="AD434">
        <v>29637</v>
      </c>
      <c r="AK434">
        <v>4</v>
      </c>
      <c r="AL434">
        <v>4</v>
      </c>
      <c r="AO434" s="61">
        <v>4500</v>
      </c>
      <c r="AP434" s="69">
        <f t="shared" si="10"/>
        <v>-4500</v>
      </c>
    </row>
    <row r="435" spans="1:48" x14ac:dyDescent="0.55000000000000004">
      <c r="A435">
        <v>2022</v>
      </c>
      <c r="B435" t="s">
        <v>200</v>
      </c>
      <c r="C435" t="s">
        <v>346</v>
      </c>
      <c r="D435" t="s">
        <v>348</v>
      </c>
      <c r="E435" s="23" t="s">
        <v>1343</v>
      </c>
      <c r="F435" t="s">
        <v>203</v>
      </c>
      <c r="G435">
        <v>402</v>
      </c>
      <c r="H435">
        <v>23</v>
      </c>
      <c r="I435">
        <v>31</v>
      </c>
      <c r="J435">
        <v>26</v>
      </c>
      <c r="K435">
        <v>10</v>
      </c>
      <c r="M435" t="s">
        <v>193</v>
      </c>
      <c r="N435" t="s">
        <v>55</v>
      </c>
      <c r="O435">
        <v>1700</v>
      </c>
      <c r="P435">
        <v>1700</v>
      </c>
      <c r="Y435" s="41" t="s">
        <v>237</v>
      </c>
      <c r="Z435">
        <v>5</v>
      </c>
      <c r="AA435" t="s">
        <v>56</v>
      </c>
      <c r="AB435" t="s">
        <v>57</v>
      </c>
      <c r="AC435" t="s">
        <v>235</v>
      </c>
      <c r="AD435">
        <v>30670</v>
      </c>
      <c r="AK435">
        <v>5</v>
      </c>
      <c r="AL435">
        <v>5</v>
      </c>
      <c r="AO435" s="61">
        <v>2000</v>
      </c>
      <c r="AP435" s="69">
        <f t="shared" si="10"/>
        <v>-2000</v>
      </c>
    </row>
    <row r="436" spans="1:48" x14ac:dyDescent="0.55000000000000004">
      <c r="A436">
        <v>2022</v>
      </c>
      <c r="B436" t="s">
        <v>50</v>
      </c>
      <c r="C436" t="s">
        <v>51</v>
      </c>
      <c r="D436" t="s">
        <v>941</v>
      </c>
      <c r="E436" s="23" t="s">
        <v>1343</v>
      </c>
      <c r="F436" t="s">
        <v>53</v>
      </c>
      <c r="G436">
        <v>5</v>
      </c>
      <c r="H436">
        <v>26</v>
      </c>
      <c r="I436">
        <v>34</v>
      </c>
      <c r="J436">
        <v>29</v>
      </c>
      <c r="K436">
        <v>15</v>
      </c>
      <c r="M436" t="s">
        <v>193</v>
      </c>
      <c r="N436" t="s">
        <v>55</v>
      </c>
      <c r="O436">
        <v>1550</v>
      </c>
      <c r="P436">
        <v>1550</v>
      </c>
      <c r="Y436" s="41" t="s">
        <v>269</v>
      </c>
      <c r="Z436">
        <v>5</v>
      </c>
      <c r="AA436" t="s">
        <v>56</v>
      </c>
      <c r="AB436" t="s">
        <v>57</v>
      </c>
      <c r="AC436" t="s">
        <v>235</v>
      </c>
      <c r="AD436">
        <v>29362</v>
      </c>
      <c r="AE436">
        <v>1</v>
      </c>
      <c r="AF436" t="s">
        <v>59</v>
      </c>
      <c r="AH436">
        <v>14</v>
      </c>
      <c r="AI436">
        <v>8.8000000000000007</v>
      </c>
      <c r="AJ436">
        <v>40</v>
      </c>
      <c r="AK436">
        <v>6</v>
      </c>
      <c r="AL436">
        <v>6</v>
      </c>
      <c r="AO436" s="61">
        <v>1250</v>
      </c>
      <c r="AP436" s="69">
        <f t="shared" si="10"/>
        <v>-1250</v>
      </c>
    </row>
    <row r="437" spans="1:48" x14ac:dyDescent="0.55000000000000004">
      <c r="A437">
        <v>2022</v>
      </c>
      <c r="B437" t="s">
        <v>50</v>
      </c>
      <c r="C437" t="s">
        <v>51</v>
      </c>
      <c r="D437" t="s">
        <v>1158</v>
      </c>
      <c r="E437" s="23" t="s">
        <v>1343</v>
      </c>
      <c r="F437" t="s">
        <v>53</v>
      </c>
      <c r="G437">
        <v>10</v>
      </c>
      <c r="H437">
        <v>24</v>
      </c>
      <c r="I437">
        <v>31</v>
      </c>
      <c r="J437">
        <v>27</v>
      </c>
      <c r="K437">
        <v>15</v>
      </c>
      <c r="M437" t="s">
        <v>193</v>
      </c>
      <c r="N437" t="s">
        <v>55</v>
      </c>
      <c r="O437">
        <v>1650</v>
      </c>
      <c r="P437">
        <v>1650</v>
      </c>
      <c r="Y437" s="41" t="s">
        <v>269</v>
      </c>
      <c r="Z437">
        <v>5</v>
      </c>
      <c r="AA437" t="s">
        <v>56</v>
      </c>
      <c r="AB437" t="s">
        <v>57</v>
      </c>
      <c r="AC437" t="s">
        <v>235</v>
      </c>
      <c r="AD437">
        <v>29368</v>
      </c>
      <c r="AE437">
        <v>1</v>
      </c>
      <c r="AF437" t="s">
        <v>59</v>
      </c>
      <c r="AH437">
        <v>14</v>
      </c>
      <c r="AI437">
        <v>8.8000000000000007</v>
      </c>
      <c r="AJ437">
        <v>40</v>
      </c>
      <c r="AK437">
        <v>6</v>
      </c>
      <c r="AL437">
        <v>6</v>
      </c>
      <c r="AO437" s="61">
        <v>1750</v>
      </c>
      <c r="AP437" s="69">
        <f t="shared" si="10"/>
        <v>-1750</v>
      </c>
    </row>
    <row r="438" spans="1:48" x14ac:dyDescent="0.55000000000000004">
      <c r="A438">
        <v>2022</v>
      </c>
      <c r="B438" t="s">
        <v>50</v>
      </c>
      <c r="C438" t="s">
        <v>51</v>
      </c>
      <c r="D438" t="s">
        <v>943</v>
      </c>
      <c r="E438" s="23" t="s">
        <v>1343</v>
      </c>
      <c r="F438" t="s">
        <v>53</v>
      </c>
      <c r="G438">
        <v>8</v>
      </c>
      <c r="H438">
        <v>23</v>
      </c>
      <c r="I438">
        <v>32</v>
      </c>
      <c r="J438">
        <v>26</v>
      </c>
      <c r="K438">
        <v>15</v>
      </c>
      <c r="M438" t="s">
        <v>193</v>
      </c>
      <c r="N438" t="s">
        <v>55</v>
      </c>
      <c r="O438">
        <v>1700</v>
      </c>
      <c r="P438">
        <v>1700</v>
      </c>
      <c r="Y438" s="41" t="s">
        <v>269</v>
      </c>
      <c r="Z438">
        <v>5</v>
      </c>
      <c r="AA438" t="s">
        <v>56</v>
      </c>
      <c r="AB438" t="s">
        <v>57</v>
      </c>
      <c r="AC438" t="s">
        <v>429</v>
      </c>
      <c r="AD438">
        <v>29366</v>
      </c>
      <c r="AE438">
        <v>1</v>
      </c>
      <c r="AF438" t="s">
        <v>59</v>
      </c>
      <c r="AH438">
        <v>14</v>
      </c>
      <c r="AI438">
        <v>8.8000000000000007</v>
      </c>
      <c r="AJ438">
        <v>40</v>
      </c>
      <c r="AK438">
        <v>5</v>
      </c>
      <c r="AL438">
        <v>5</v>
      </c>
      <c r="AO438" s="61">
        <v>2000</v>
      </c>
      <c r="AP438" s="69">
        <f t="shared" si="10"/>
        <v>-2000</v>
      </c>
    </row>
    <row r="439" spans="1:48" x14ac:dyDescent="0.55000000000000004">
      <c r="A439">
        <v>2022</v>
      </c>
      <c r="B439" t="s">
        <v>50</v>
      </c>
      <c r="C439" t="s">
        <v>51</v>
      </c>
      <c r="D439" t="s">
        <v>943</v>
      </c>
      <c r="E439" s="23" t="s">
        <v>1343</v>
      </c>
      <c r="F439" t="s">
        <v>53</v>
      </c>
      <c r="G439">
        <v>51</v>
      </c>
      <c r="H439">
        <v>21</v>
      </c>
      <c r="I439">
        <v>30</v>
      </c>
      <c r="J439">
        <v>24</v>
      </c>
      <c r="K439">
        <v>15</v>
      </c>
      <c r="M439" t="s">
        <v>193</v>
      </c>
      <c r="N439" t="s">
        <v>55</v>
      </c>
      <c r="O439">
        <v>1850</v>
      </c>
      <c r="P439">
        <v>1850</v>
      </c>
      <c r="Y439" s="41" t="s">
        <v>269</v>
      </c>
      <c r="Z439">
        <v>5</v>
      </c>
      <c r="AA439" t="s">
        <v>56</v>
      </c>
      <c r="AB439" t="s">
        <v>57</v>
      </c>
      <c r="AC439" t="s">
        <v>429</v>
      </c>
      <c r="AD439">
        <v>29659</v>
      </c>
      <c r="AE439">
        <v>1</v>
      </c>
      <c r="AF439" t="s">
        <v>59</v>
      </c>
      <c r="AH439">
        <v>48</v>
      </c>
      <c r="AI439">
        <v>9.5</v>
      </c>
      <c r="AJ439">
        <v>50</v>
      </c>
      <c r="AK439">
        <v>5</v>
      </c>
      <c r="AL439">
        <v>5</v>
      </c>
      <c r="AO439" s="61">
        <v>2750</v>
      </c>
      <c r="AP439" s="69">
        <f t="shared" si="10"/>
        <v>-2750</v>
      </c>
    </row>
    <row r="440" spans="1:48" x14ac:dyDescent="0.55000000000000004">
      <c r="A440">
        <v>2022</v>
      </c>
      <c r="B440" t="s">
        <v>50</v>
      </c>
      <c r="C440" t="s">
        <v>51</v>
      </c>
      <c r="D440" t="s">
        <v>1159</v>
      </c>
      <c r="E440" s="23" t="s">
        <v>1343</v>
      </c>
      <c r="F440" t="s">
        <v>53</v>
      </c>
      <c r="G440">
        <v>52</v>
      </c>
      <c r="H440">
        <v>21</v>
      </c>
      <c r="I440">
        <v>30</v>
      </c>
      <c r="J440">
        <v>24</v>
      </c>
      <c r="K440">
        <v>15</v>
      </c>
      <c r="M440" t="s">
        <v>193</v>
      </c>
      <c r="N440" t="s">
        <v>55</v>
      </c>
      <c r="O440">
        <v>1850</v>
      </c>
      <c r="P440">
        <v>1850</v>
      </c>
      <c r="Y440" s="41" t="s">
        <v>269</v>
      </c>
      <c r="Z440">
        <v>5</v>
      </c>
      <c r="AA440" t="s">
        <v>56</v>
      </c>
      <c r="AB440" t="s">
        <v>57</v>
      </c>
      <c r="AC440" t="s">
        <v>429</v>
      </c>
      <c r="AD440">
        <v>29660</v>
      </c>
      <c r="AE440">
        <v>1</v>
      </c>
      <c r="AF440" t="s">
        <v>59</v>
      </c>
      <c r="AH440">
        <v>48</v>
      </c>
      <c r="AI440">
        <v>9.5</v>
      </c>
      <c r="AJ440">
        <v>50</v>
      </c>
      <c r="AK440">
        <v>5</v>
      </c>
      <c r="AL440">
        <v>5</v>
      </c>
      <c r="AO440" s="61">
        <v>2750</v>
      </c>
      <c r="AP440" s="69">
        <f t="shared" si="10"/>
        <v>-2750</v>
      </c>
    </row>
    <row r="441" spans="1:48" x14ac:dyDescent="0.55000000000000004">
      <c r="A441">
        <v>2022</v>
      </c>
      <c r="B441" t="s">
        <v>50</v>
      </c>
      <c r="C441" t="s">
        <v>51</v>
      </c>
      <c r="D441" t="s">
        <v>1160</v>
      </c>
      <c r="E441" s="23" t="s">
        <v>1343</v>
      </c>
      <c r="F441" t="s">
        <v>53</v>
      </c>
      <c r="G441">
        <v>32</v>
      </c>
      <c r="H441">
        <v>18</v>
      </c>
      <c r="I441">
        <v>25</v>
      </c>
      <c r="J441">
        <v>21</v>
      </c>
      <c r="K441">
        <v>15</v>
      </c>
      <c r="M441" t="s">
        <v>193</v>
      </c>
      <c r="N441" t="s">
        <v>55</v>
      </c>
      <c r="O441">
        <v>2100</v>
      </c>
      <c r="P441">
        <v>2100</v>
      </c>
      <c r="Y441" s="41" t="s">
        <v>237</v>
      </c>
      <c r="Z441">
        <v>5</v>
      </c>
      <c r="AA441" t="s">
        <v>56</v>
      </c>
      <c r="AB441" t="s">
        <v>57</v>
      </c>
      <c r="AC441" t="s">
        <v>429</v>
      </c>
      <c r="AD441">
        <v>29598</v>
      </c>
      <c r="AK441">
        <v>4</v>
      </c>
      <c r="AL441">
        <v>4</v>
      </c>
      <c r="AO441" s="61">
        <v>4000</v>
      </c>
      <c r="AP441" s="69">
        <f t="shared" si="10"/>
        <v>-4000</v>
      </c>
    </row>
    <row r="442" spans="1:48" x14ac:dyDescent="0.55000000000000004">
      <c r="A442" s="23">
        <v>2022</v>
      </c>
      <c r="B442" s="23" t="s">
        <v>50</v>
      </c>
      <c r="C442" s="23" t="s">
        <v>51</v>
      </c>
      <c r="D442" s="23" t="s">
        <v>945</v>
      </c>
      <c r="E442" s="23" t="s">
        <v>1343</v>
      </c>
      <c r="F442" s="23" t="s">
        <v>53</v>
      </c>
      <c r="G442" s="23">
        <v>22</v>
      </c>
      <c r="H442" s="23">
        <v>15</v>
      </c>
      <c r="I442" s="23">
        <v>22</v>
      </c>
      <c r="J442" s="23">
        <v>17</v>
      </c>
      <c r="K442" s="23">
        <v>15</v>
      </c>
      <c r="L442" s="23"/>
      <c r="M442" s="23" t="s">
        <v>193</v>
      </c>
      <c r="N442" s="23" t="s">
        <v>55</v>
      </c>
      <c r="O442" s="23">
        <v>2600</v>
      </c>
      <c r="P442" s="23">
        <v>2600</v>
      </c>
      <c r="Q442" s="23"/>
      <c r="R442" s="23"/>
      <c r="S442" s="23"/>
      <c r="T442" s="23"/>
      <c r="U442" s="23"/>
      <c r="V442" s="23"/>
      <c r="W442" s="23"/>
      <c r="X442" s="23"/>
      <c r="Y442" s="31" t="s">
        <v>269</v>
      </c>
      <c r="Z442" s="23">
        <v>5</v>
      </c>
      <c r="AA442" s="23" t="s">
        <v>56</v>
      </c>
      <c r="AB442" s="23" t="s">
        <v>57</v>
      </c>
      <c r="AC442" s="23" t="s">
        <v>429</v>
      </c>
      <c r="AD442" s="23">
        <v>29389</v>
      </c>
      <c r="AE442" s="23">
        <v>1</v>
      </c>
      <c r="AF442" s="23" t="s">
        <v>59</v>
      </c>
      <c r="AG442" s="23"/>
      <c r="AH442" s="23">
        <v>48</v>
      </c>
      <c r="AI442" s="23">
        <v>5.2</v>
      </c>
      <c r="AJ442" s="23">
        <v>50.1</v>
      </c>
      <c r="AK442" s="23">
        <v>3</v>
      </c>
      <c r="AL442" s="23">
        <v>3</v>
      </c>
      <c r="AM442" s="23"/>
      <c r="AN442" s="66"/>
      <c r="AO442" s="63">
        <v>6500</v>
      </c>
      <c r="AP442" s="69">
        <f t="shared" si="10"/>
        <v>-6500</v>
      </c>
      <c r="AQ442" s="23"/>
      <c r="AR442" s="23"/>
      <c r="AS442" s="23"/>
      <c r="AT442" s="23"/>
      <c r="AU442" s="23"/>
      <c r="AV442" s="23"/>
    </row>
    <row r="443" spans="1:48" x14ac:dyDescent="0.55000000000000004">
      <c r="A443">
        <v>2022</v>
      </c>
      <c r="B443" t="s">
        <v>50</v>
      </c>
      <c r="C443" t="s">
        <v>51</v>
      </c>
      <c r="D443" t="s">
        <v>947</v>
      </c>
      <c r="E443" s="23" t="s">
        <v>1343</v>
      </c>
      <c r="F443" t="s">
        <v>53</v>
      </c>
      <c r="G443">
        <v>44</v>
      </c>
      <c r="H443">
        <v>21</v>
      </c>
      <c r="I443">
        <v>30</v>
      </c>
      <c r="J443">
        <v>24</v>
      </c>
      <c r="K443">
        <v>15</v>
      </c>
      <c r="M443" t="s">
        <v>193</v>
      </c>
      <c r="N443" t="s">
        <v>55</v>
      </c>
      <c r="O443">
        <v>1850</v>
      </c>
      <c r="P443">
        <v>1850</v>
      </c>
      <c r="Y443" s="41" t="s">
        <v>237</v>
      </c>
      <c r="Z443">
        <v>5</v>
      </c>
      <c r="AA443" t="s">
        <v>56</v>
      </c>
      <c r="AB443" t="s">
        <v>57</v>
      </c>
      <c r="AC443" t="s">
        <v>429</v>
      </c>
      <c r="AD443">
        <v>29560</v>
      </c>
      <c r="AK443">
        <v>5</v>
      </c>
      <c r="AL443">
        <v>5</v>
      </c>
      <c r="AO443" s="61">
        <v>2750</v>
      </c>
      <c r="AP443" s="69">
        <f t="shared" si="10"/>
        <v>-2750</v>
      </c>
    </row>
    <row r="444" spans="1:48" x14ac:dyDescent="0.55000000000000004">
      <c r="A444">
        <v>2022</v>
      </c>
      <c r="B444" t="s">
        <v>50</v>
      </c>
      <c r="C444" t="s">
        <v>51</v>
      </c>
      <c r="D444" t="s">
        <v>948</v>
      </c>
      <c r="E444" s="23" t="s">
        <v>1343</v>
      </c>
      <c r="F444" t="s">
        <v>53</v>
      </c>
      <c r="G444">
        <v>48</v>
      </c>
      <c r="H444">
        <v>18</v>
      </c>
      <c r="I444">
        <v>28</v>
      </c>
      <c r="J444">
        <v>22</v>
      </c>
      <c r="K444">
        <v>15</v>
      </c>
      <c r="M444" t="s">
        <v>193</v>
      </c>
      <c r="N444" t="s">
        <v>55</v>
      </c>
      <c r="O444">
        <v>2000</v>
      </c>
      <c r="P444">
        <v>2000</v>
      </c>
      <c r="Y444" s="41" t="s">
        <v>269</v>
      </c>
      <c r="Z444">
        <v>5</v>
      </c>
      <c r="AA444" t="s">
        <v>56</v>
      </c>
      <c r="AB444" t="s">
        <v>57</v>
      </c>
      <c r="AC444" t="s">
        <v>429</v>
      </c>
      <c r="AD444">
        <v>29649</v>
      </c>
      <c r="AE444">
        <v>1</v>
      </c>
      <c r="AF444" t="s">
        <v>59</v>
      </c>
      <c r="AH444">
        <v>48</v>
      </c>
      <c r="AI444">
        <v>9.5</v>
      </c>
      <c r="AJ444">
        <v>50</v>
      </c>
      <c r="AK444">
        <v>5</v>
      </c>
      <c r="AL444">
        <v>5</v>
      </c>
      <c r="AO444" s="61">
        <v>3500</v>
      </c>
      <c r="AP444" s="69">
        <f t="shared" si="10"/>
        <v>-3500</v>
      </c>
    </row>
    <row r="445" spans="1:48" x14ac:dyDescent="0.55000000000000004">
      <c r="A445">
        <v>2022</v>
      </c>
      <c r="B445" t="s">
        <v>50</v>
      </c>
      <c r="C445" t="s">
        <v>51</v>
      </c>
      <c r="D445" t="s">
        <v>949</v>
      </c>
      <c r="E445" s="23" t="s">
        <v>1343</v>
      </c>
      <c r="F445" t="s">
        <v>53</v>
      </c>
      <c r="G445">
        <v>49</v>
      </c>
      <c r="H445">
        <v>18</v>
      </c>
      <c r="I445">
        <v>28</v>
      </c>
      <c r="J445">
        <v>22</v>
      </c>
      <c r="K445">
        <v>15</v>
      </c>
      <c r="M445" t="s">
        <v>193</v>
      </c>
      <c r="N445" t="s">
        <v>55</v>
      </c>
      <c r="O445">
        <v>2000</v>
      </c>
      <c r="P445">
        <v>2000</v>
      </c>
      <c r="Y445" s="41" t="s">
        <v>269</v>
      </c>
      <c r="Z445">
        <v>5</v>
      </c>
      <c r="AA445" t="s">
        <v>56</v>
      </c>
      <c r="AB445" t="s">
        <v>57</v>
      </c>
      <c r="AC445" t="s">
        <v>429</v>
      </c>
      <c r="AD445">
        <v>29650</v>
      </c>
      <c r="AE445">
        <v>1</v>
      </c>
      <c r="AF445" t="s">
        <v>59</v>
      </c>
      <c r="AH445">
        <v>48</v>
      </c>
      <c r="AI445">
        <v>9.5</v>
      </c>
      <c r="AJ445">
        <v>50</v>
      </c>
      <c r="AK445">
        <v>5</v>
      </c>
      <c r="AL445">
        <v>5</v>
      </c>
      <c r="AO445" s="61">
        <v>3500</v>
      </c>
      <c r="AP445" s="69">
        <f t="shared" si="10"/>
        <v>-3500</v>
      </c>
    </row>
    <row r="446" spans="1:48" x14ac:dyDescent="0.55000000000000004">
      <c r="A446">
        <v>2022</v>
      </c>
      <c r="B446" t="s">
        <v>50</v>
      </c>
      <c r="C446" t="s">
        <v>191</v>
      </c>
      <c r="D446" t="s">
        <v>950</v>
      </c>
      <c r="E446" s="23" t="s">
        <v>1343</v>
      </c>
      <c r="F446" t="s">
        <v>53</v>
      </c>
      <c r="G446">
        <v>41</v>
      </c>
      <c r="H446">
        <v>15</v>
      </c>
      <c r="I446">
        <v>20</v>
      </c>
      <c r="J446">
        <v>17</v>
      </c>
      <c r="K446">
        <v>15</v>
      </c>
      <c r="M446" t="s">
        <v>193</v>
      </c>
      <c r="N446" t="s">
        <v>55</v>
      </c>
      <c r="O446">
        <v>2600</v>
      </c>
      <c r="P446">
        <v>2600</v>
      </c>
      <c r="Y446" s="41" t="s">
        <v>237</v>
      </c>
      <c r="Z446">
        <v>5</v>
      </c>
      <c r="AA446" t="s">
        <v>56</v>
      </c>
      <c r="AB446" t="s">
        <v>57</v>
      </c>
      <c r="AC446" t="s">
        <v>235</v>
      </c>
      <c r="AD446">
        <v>29567</v>
      </c>
      <c r="AK446">
        <v>3</v>
      </c>
      <c r="AL446">
        <v>3</v>
      </c>
      <c r="AO446" s="61">
        <v>6500</v>
      </c>
      <c r="AP446" s="69">
        <f t="shared" si="10"/>
        <v>-6500</v>
      </c>
    </row>
    <row r="447" spans="1:48" x14ac:dyDescent="0.55000000000000004">
      <c r="A447">
        <v>2022</v>
      </c>
      <c r="B447" t="s">
        <v>50</v>
      </c>
      <c r="C447" t="s">
        <v>191</v>
      </c>
      <c r="D447" t="s">
        <v>950</v>
      </c>
      <c r="E447" s="23" t="s">
        <v>1343</v>
      </c>
      <c r="F447" t="s">
        <v>53</v>
      </c>
      <c r="G447">
        <v>76</v>
      </c>
      <c r="H447">
        <v>12</v>
      </c>
      <c r="I447">
        <v>19</v>
      </c>
      <c r="J447">
        <v>15</v>
      </c>
      <c r="K447">
        <v>15</v>
      </c>
      <c r="M447" t="s">
        <v>193</v>
      </c>
      <c r="N447" t="s">
        <v>55</v>
      </c>
      <c r="O447">
        <v>2950</v>
      </c>
      <c r="P447">
        <v>2950</v>
      </c>
      <c r="Y447" s="41" t="s">
        <v>325</v>
      </c>
      <c r="Z447">
        <v>5</v>
      </c>
      <c r="AA447" t="s">
        <v>56</v>
      </c>
      <c r="AB447" t="s">
        <v>57</v>
      </c>
      <c r="AC447" t="s">
        <v>235</v>
      </c>
      <c r="AD447">
        <v>30186</v>
      </c>
      <c r="AK447">
        <v>2</v>
      </c>
      <c r="AL447">
        <v>2</v>
      </c>
      <c r="AO447" s="61">
        <v>8250</v>
      </c>
      <c r="AP447" s="69">
        <f t="shared" si="10"/>
        <v>-8250</v>
      </c>
    </row>
    <row r="448" spans="1:48" x14ac:dyDescent="0.55000000000000004">
      <c r="A448">
        <v>2022</v>
      </c>
      <c r="B448" t="s">
        <v>72</v>
      </c>
      <c r="C448" t="s">
        <v>72</v>
      </c>
      <c r="D448" t="s">
        <v>297</v>
      </c>
      <c r="E448" s="23" t="s">
        <v>1343</v>
      </c>
      <c r="F448" t="s">
        <v>74</v>
      </c>
      <c r="G448">
        <v>530</v>
      </c>
      <c r="H448">
        <v>25</v>
      </c>
      <c r="I448">
        <v>33</v>
      </c>
      <c r="J448">
        <v>28</v>
      </c>
      <c r="K448">
        <v>10</v>
      </c>
      <c r="M448" t="s">
        <v>193</v>
      </c>
      <c r="N448" t="s">
        <v>55</v>
      </c>
      <c r="O448">
        <v>1600</v>
      </c>
      <c r="P448">
        <v>1600</v>
      </c>
      <c r="Y448" s="41" t="s">
        <v>237</v>
      </c>
      <c r="Z448">
        <v>5</v>
      </c>
      <c r="AA448" t="s">
        <v>56</v>
      </c>
      <c r="AB448" t="s">
        <v>57</v>
      </c>
      <c r="AC448" t="s">
        <v>235</v>
      </c>
      <c r="AD448">
        <v>29716</v>
      </c>
      <c r="AK448">
        <v>6</v>
      </c>
      <c r="AL448">
        <v>6</v>
      </c>
      <c r="AO448" s="61">
        <v>1500</v>
      </c>
      <c r="AP448" s="69">
        <f t="shared" si="10"/>
        <v>-1500</v>
      </c>
    </row>
    <row r="449" spans="1:42" x14ac:dyDescent="0.55000000000000004">
      <c r="A449">
        <v>2022</v>
      </c>
      <c r="B449" t="s">
        <v>72</v>
      </c>
      <c r="C449" t="s">
        <v>72</v>
      </c>
      <c r="D449" t="s">
        <v>298</v>
      </c>
      <c r="E449" s="23" t="s">
        <v>1343</v>
      </c>
      <c r="F449" t="s">
        <v>74</v>
      </c>
      <c r="G449">
        <v>532</v>
      </c>
      <c r="H449">
        <v>23</v>
      </c>
      <c r="I449">
        <v>32</v>
      </c>
      <c r="J449">
        <v>26</v>
      </c>
      <c r="K449">
        <v>10</v>
      </c>
      <c r="M449" t="s">
        <v>193</v>
      </c>
      <c r="N449" t="s">
        <v>55</v>
      </c>
      <c r="O449">
        <v>1700</v>
      </c>
      <c r="P449">
        <v>1700</v>
      </c>
      <c r="Y449" s="41" t="s">
        <v>237</v>
      </c>
      <c r="Z449">
        <v>5</v>
      </c>
      <c r="AA449" t="s">
        <v>56</v>
      </c>
      <c r="AB449" t="s">
        <v>57</v>
      </c>
      <c r="AC449" t="s">
        <v>235</v>
      </c>
      <c r="AD449">
        <v>29952</v>
      </c>
      <c r="AK449">
        <v>5</v>
      </c>
      <c r="AL449">
        <v>5</v>
      </c>
      <c r="AO449" s="61">
        <v>2000</v>
      </c>
      <c r="AP449" s="69">
        <f t="shared" si="10"/>
        <v>-2000</v>
      </c>
    </row>
    <row r="450" spans="1:42" x14ac:dyDescent="0.55000000000000004">
      <c r="A450">
        <v>2022</v>
      </c>
      <c r="B450" t="s">
        <v>72</v>
      </c>
      <c r="C450" t="s">
        <v>72</v>
      </c>
      <c r="D450" t="s">
        <v>299</v>
      </c>
      <c r="E450" s="23" t="s">
        <v>1343</v>
      </c>
      <c r="F450" t="s">
        <v>74</v>
      </c>
      <c r="G450">
        <v>540</v>
      </c>
      <c r="H450">
        <v>25</v>
      </c>
      <c r="I450">
        <v>32</v>
      </c>
      <c r="J450">
        <v>27</v>
      </c>
      <c r="K450">
        <v>10</v>
      </c>
      <c r="M450" t="s">
        <v>193</v>
      </c>
      <c r="N450" t="s">
        <v>55</v>
      </c>
      <c r="O450">
        <v>1650</v>
      </c>
      <c r="P450">
        <v>1650</v>
      </c>
      <c r="Y450" s="41" t="s">
        <v>269</v>
      </c>
      <c r="Z450">
        <v>5</v>
      </c>
      <c r="AA450" t="s">
        <v>56</v>
      </c>
      <c r="AB450" t="s">
        <v>57</v>
      </c>
      <c r="AC450" t="s">
        <v>235</v>
      </c>
      <c r="AD450">
        <v>29953</v>
      </c>
      <c r="AE450">
        <v>1</v>
      </c>
      <c r="AF450" t="s">
        <v>59</v>
      </c>
      <c r="AH450">
        <v>44</v>
      </c>
      <c r="AI450">
        <v>10</v>
      </c>
      <c r="AJ450">
        <v>40</v>
      </c>
      <c r="AK450">
        <v>6</v>
      </c>
      <c r="AL450">
        <v>6</v>
      </c>
      <c r="AO450" s="61">
        <v>1750</v>
      </c>
      <c r="AP450" s="69">
        <f t="shared" si="10"/>
        <v>-1750</v>
      </c>
    </row>
    <row r="451" spans="1:42" x14ac:dyDescent="0.55000000000000004">
      <c r="A451">
        <v>2022</v>
      </c>
      <c r="B451" t="s">
        <v>72</v>
      </c>
      <c r="C451" t="s">
        <v>72</v>
      </c>
      <c r="D451" t="s">
        <v>300</v>
      </c>
      <c r="E451" s="23" t="s">
        <v>1343</v>
      </c>
      <c r="F451" t="s">
        <v>74</v>
      </c>
      <c r="G451">
        <v>541</v>
      </c>
      <c r="H451">
        <v>22</v>
      </c>
      <c r="I451">
        <v>29</v>
      </c>
      <c r="J451">
        <v>25</v>
      </c>
      <c r="K451">
        <v>10</v>
      </c>
      <c r="M451" t="s">
        <v>193</v>
      </c>
      <c r="N451" t="s">
        <v>55</v>
      </c>
      <c r="O451">
        <v>1750</v>
      </c>
      <c r="P451">
        <v>1750</v>
      </c>
      <c r="Y451" s="41" t="s">
        <v>269</v>
      </c>
      <c r="Z451">
        <v>5</v>
      </c>
      <c r="AA451" t="s">
        <v>56</v>
      </c>
      <c r="AB451" t="s">
        <v>57</v>
      </c>
      <c r="AC451" t="s">
        <v>235</v>
      </c>
      <c r="AD451">
        <v>29737</v>
      </c>
      <c r="AE451">
        <v>1</v>
      </c>
      <c r="AF451" t="s">
        <v>59</v>
      </c>
      <c r="AH451">
        <v>44</v>
      </c>
      <c r="AI451">
        <v>10</v>
      </c>
      <c r="AJ451">
        <v>40</v>
      </c>
      <c r="AK451">
        <v>5</v>
      </c>
      <c r="AL451">
        <v>5</v>
      </c>
      <c r="AO451" s="61">
        <v>2250</v>
      </c>
      <c r="AP451" s="69">
        <f t="shared" si="10"/>
        <v>-2250</v>
      </c>
    </row>
    <row r="452" spans="1:42" x14ac:dyDescent="0.55000000000000004">
      <c r="A452">
        <v>2022</v>
      </c>
      <c r="B452" t="s">
        <v>72</v>
      </c>
      <c r="C452" t="s">
        <v>72</v>
      </c>
      <c r="D452" t="s">
        <v>301</v>
      </c>
      <c r="E452" s="23" t="s">
        <v>1343</v>
      </c>
      <c r="F452" t="s">
        <v>74</v>
      </c>
      <c r="G452">
        <v>808</v>
      </c>
      <c r="H452">
        <v>22</v>
      </c>
      <c r="I452">
        <v>29</v>
      </c>
      <c r="J452">
        <v>25</v>
      </c>
      <c r="K452">
        <v>10</v>
      </c>
      <c r="M452" t="s">
        <v>193</v>
      </c>
      <c r="N452" t="s">
        <v>55</v>
      </c>
      <c r="O452">
        <v>1750</v>
      </c>
      <c r="P452">
        <v>1750</v>
      </c>
      <c r="Y452" s="41" t="s">
        <v>237</v>
      </c>
      <c r="Z452">
        <v>5</v>
      </c>
      <c r="AA452" t="s">
        <v>56</v>
      </c>
      <c r="AB452" t="s">
        <v>57</v>
      </c>
      <c r="AC452" t="s">
        <v>235</v>
      </c>
      <c r="AD452">
        <v>29130</v>
      </c>
      <c r="AK452">
        <v>5</v>
      </c>
      <c r="AL452">
        <v>5</v>
      </c>
      <c r="AO452" s="61">
        <v>2250</v>
      </c>
      <c r="AP452" s="69">
        <f t="shared" si="10"/>
        <v>-2250</v>
      </c>
    </row>
    <row r="453" spans="1:42" x14ac:dyDescent="0.55000000000000004">
      <c r="A453">
        <v>2022</v>
      </c>
      <c r="B453" t="s">
        <v>72</v>
      </c>
      <c r="C453" t="s">
        <v>72</v>
      </c>
      <c r="D453" t="s">
        <v>302</v>
      </c>
      <c r="E453" s="23" t="s">
        <v>1343</v>
      </c>
      <c r="F453" t="s">
        <v>74</v>
      </c>
      <c r="G453">
        <v>810</v>
      </c>
      <c r="H453">
        <v>20</v>
      </c>
      <c r="I453">
        <v>27</v>
      </c>
      <c r="J453">
        <v>23</v>
      </c>
      <c r="K453">
        <v>10</v>
      </c>
      <c r="M453" t="s">
        <v>193</v>
      </c>
      <c r="N453" t="s">
        <v>55</v>
      </c>
      <c r="O453">
        <v>1900</v>
      </c>
      <c r="P453">
        <v>1900</v>
      </c>
      <c r="Y453" s="41" t="s">
        <v>237</v>
      </c>
      <c r="Z453">
        <v>5</v>
      </c>
      <c r="AA453" t="s">
        <v>56</v>
      </c>
      <c r="AB453" t="s">
        <v>57</v>
      </c>
      <c r="AC453" t="s">
        <v>235</v>
      </c>
      <c r="AD453">
        <v>29131</v>
      </c>
      <c r="AK453">
        <v>5</v>
      </c>
      <c r="AL453">
        <v>5</v>
      </c>
      <c r="AO453" s="61">
        <v>3000</v>
      </c>
      <c r="AP453" s="69">
        <f t="shared" ref="AP453:AP515" si="11">-AO453</f>
        <v>-3000</v>
      </c>
    </row>
    <row r="454" spans="1:42" x14ac:dyDescent="0.55000000000000004">
      <c r="A454">
        <v>2022</v>
      </c>
      <c r="B454" t="s">
        <v>72</v>
      </c>
      <c r="C454" t="s">
        <v>72</v>
      </c>
      <c r="D454" t="s">
        <v>303</v>
      </c>
      <c r="E454" s="23" t="s">
        <v>1343</v>
      </c>
      <c r="F454" t="s">
        <v>74</v>
      </c>
      <c r="G454">
        <v>857</v>
      </c>
      <c r="H454">
        <v>17</v>
      </c>
      <c r="I454">
        <v>24</v>
      </c>
      <c r="J454">
        <v>19</v>
      </c>
      <c r="K454">
        <v>10</v>
      </c>
      <c r="M454" t="s">
        <v>193</v>
      </c>
      <c r="N454" t="s">
        <v>55</v>
      </c>
      <c r="O454">
        <v>2350</v>
      </c>
      <c r="P454">
        <v>2350</v>
      </c>
      <c r="Y454" s="41" t="s">
        <v>237</v>
      </c>
      <c r="Z454">
        <v>5</v>
      </c>
      <c r="AA454" t="s">
        <v>56</v>
      </c>
      <c r="AB454" t="s">
        <v>57</v>
      </c>
      <c r="AC454" t="s">
        <v>235</v>
      </c>
      <c r="AD454">
        <v>29044</v>
      </c>
      <c r="AK454">
        <v>4</v>
      </c>
      <c r="AL454">
        <v>4</v>
      </c>
      <c r="AO454" s="61">
        <v>5250</v>
      </c>
      <c r="AP454" s="69">
        <f t="shared" si="11"/>
        <v>-5250</v>
      </c>
    </row>
    <row r="455" spans="1:42" x14ac:dyDescent="0.55000000000000004">
      <c r="A455">
        <v>2022</v>
      </c>
      <c r="B455" t="s">
        <v>72</v>
      </c>
      <c r="C455" t="s">
        <v>72</v>
      </c>
      <c r="D455" t="s">
        <v>304</v>
      </c>
      <c r="E455" s="23" t="s">
        <v>1343</v>
      </c>
      <c r="F455" t="s">
        <v>74</v>
      </c>
      <c r="G455">
        <v>561</v>
      </c>
      <c r="H455">
        <v>15</v>
      </c>
      <c r="I455">
        <v>21</v>
      </c>
      <c r="J455">
        <v>17</v>
      </c>
      <c r="K455">
        <v>10</v>
      </c>
      <c r="M455" t="s">
        <v>193</v>
      </c>
      <c r="N455" t="s">
        <v>55</v>
      </c>
      <c r="O455">
        <v>2600</v>
      </c>
      <c r="P455">
        <v>2600</v>
      </c>
      <c r="Y455" s="41" t="s">
        <v>237</v>
      </c>
      <c r="Z455">
        <v>5</v>
      </c>
      <c r="AA455" t="s">
        <v>56</v>
      </c>
      <c r="AB455" t="s">
        <v>57</v>
      </c>
      <c r="AC455" t="s">
        <v>235</v>
      </c>
      <c r="AD455">
        <v>29762</v>
      </c>
      <c r="AK455">
        <v>3</v>
      </c>
      <c r="AL455">
        <v>3</v>
      </c>
      <c r="AO455" s="61">
        <v>6500</v>
      </c>
      <c r="AP455" s="69">
        <f t="shared" si="11"/>
        <v>-6500</v>
      </c>
    </row>
    <row r="456" spans="1:42" x14ac:dyDescent="0.55000000000000004">
      <c r="A456">
        <v>2022</v>
      </c>
      <c r="B456" t="s">
        <v>72</v>
      </c>
      <c r="C456" t="s">
        <v>72</v>
      </c>
      <c r="D456" t="s">
        <v>1161</v>
      </c>
      <c r="E456" s="23" t="s">
        <v>1343</v>
      </c>
      <c r="F456" t="s">
        <v>74</v>
      </c>
      <c r="G456">
        <v>562</v>
      </c>
      <c r="H456">
        <v>15</v>
      </c>
      <c r="I456">
        <v>21</v>
      </c>
      <c r="J456">
        <v>17</v>
      </c>
      <c r="K456">
        <v>10</v>
      </c>
      <c r="M456" t="s">
        <v>193</v>
      </c>
      <c r="N456" t="s">
        <v>55</v>
      </c>
      <c r="O456">
        <v>2600</v>
      </c>
      <c r="P456">
        <v>2600</v>
      </c>
      <c r="Y456" s="41" t="s">
        <v>237</v>
      </c>
      <c r="Z456">
        <v>5</v>
      </c>
      <c r="AA456" t="s">
        <v>56</v>
      </c>
      <c r="AB456" t="s">
        <v>57</v>
      </c>
      <c r="AC456" t="s">
        <v>235</v>
      </c>
      <c r="AD456">
        <v>29033</v>
      </c>
      <c r="AK456">
        <v>3</v>
      </c>
      <c r="AL456">
        <v>3</v>
      </c>
      <c r="AO456" s="61">
        <v>6500</v>
      </c>
      <c r="AP456" s="69">
        <f t="shared" si="11"/>
        <v>-6500</v>
      </c>
    </row>
    <row r="457" spans="1:42" x14ac:dyDescent="0.55000000000000004">
      <c r="A457">
        <v>2022</v>
      </c>
      <c r="B457" t="s">
        <v>72</v>
      </c>
      <c r="C457" t="s">
        <v>72</v>
      </c>
      <c r="D457" t="s">
        <v>305</v>
      </c>
      <c r="E457" s="23" t="s">
        <v>1343</v>
      </c>
      <c r="F457" t="s">
        <v>74</v>
      </c>
      <c r="G457">
        <v>560</v>
      </c>
      <c r="H457">
        <v>15</v>
      </c>
      <c r="I457">
        <v>21</v>
      </c>
      <c r="J457">
        <v>17</v>
      </c>
      <c r="K457">
        <v>10</v>
      </c>
      <c r="M457" t="s">
        <v>193</v>
      </c>
      <c r="N457" t="s">
        <v>55</v>
      </c>
      <c r="O457">
        <v>2600</v>
      </c>
      <c r="P457">
        <v>2600</v>
      </c>
      <c r="Y457" s="41" t="s">
        <v>237</v>
      </c>
      <c r="Z457">
        <v>5</v>
      </c>
      <c r="AA457" t="s">
        <v>56</v>
      </c>
      <c r="AB457" t="s">
        <v>57</v>
      </c>
      <c r="AC457" t="s">
        <v>235</v>
      </c>
      <c r="AD457">
        <v>29761</v>
      </c>
      <c r="AK457">
        <v>3</v>
      </c>
      <c r="AL457">
        <v>3</v>
      </c>
      <c r="AO457" s="61">
        <v>6500</v>
      </c>
      <c r="AP457" s="69">
        <f t="shared" si="11"/>
        <v>-6500</v>
      </c>
    </row>
    <row r="458" spans="1:42" x14ac:dyDescent="0.55000000000000004">
      <c r="A458">
        <v>2022</v>
      </c>
      <c r="B458" t="s">
        <v>72</v>
      </c>
      <c r="C458" t="s">
        <v>72</v>
      </c>
      <c r="D458" t="s">
        <v>306</v>
      </c>
      <c r="E458" s="23" t="s">
        <v>1343</v>
      </c>
      <c r="F458" t="s">
        <v>74</v>
      </c>
      <c r="G458">
        <v>550</v>
      </c>
      <c r="H458">
        <v>17</v>
      </c>
      <c r="I458">
        <v>25</v>
      </c>
      <c r="J458">
        <v>20</v>
      </c>
      <c r="K458">
        <v>10</v>
      </c>
      <c r="M458" t="s">
        <v>193</v>
      </c>
      <c r="N458" t="s">
        <v>55</v>
      </c>
      <c r="O458">
        <v>2200</v>
      </c>
      <c r="P458">
        <v>2200</v>
      </c>
      <c r="Y458" s="41" t="s">
        <v>237</v>
      </c>
      <c r="Z458">
        <v>5</v>
      </c>
      <c r="AA458" t="s">
        <v>56</v>
      </c>
      <c r="AB458" t="s">
        <v>57</v>
      </c>
      <c r="AC458" t="s">
        <v>235</v>
      </c>
      <c r="AD458">
        <v>29760</v>
      </c>
      <c r="AK458">
        <v>4</v>
      </c>
      <c r="AL458">
        <v>4</v>
      </c>
      <c r="AO458" s="61">
        <v>4500</v>
      </c>
      <c r="AP458" s="69">
        <f t="shared" si="11"/>
        <v>-4500</v>
      </c>
    </row>
    <row r="459" spans="1:42" x14ac:dyDescent="0.55000000000000004">
      <c r="A459">
        <v>2022</v>
      </c>
      <c r="B459" t="s">
        <v>72</v>
      </c>
      <c r="C459" t="s">
        <v>72</v>
      </c>
      <c r="D459" t="s">
        <v>307</v>
      </c>
      <c r="E459" s="23" t="s">
        <v>1343</v>
      </c>
      <c r="F459" t="s">
        <v>74</v>
      </c>
      <c r="G459">
        <v>865</v>
      </c>
      <c r="H459">
        <v>15</v>
      </c>
      <c r="I459">
        <v>21</v>
      </c>
      <c r="J459">
        <v>17</v>
      </c>
      <c r="K459">
        <v>10</v>
      </c>
      <c r="M459" t="s">
        <v>193</v>
      </c>
      <c r="N459" t="s">
        <v>55</v>
      </c>
      <c r="O459">
        <v>2600</v>
      </c>
      <c r="P459">
        <v>2600</v>
      </c>
      <c r="Y459" s="41" t="s">
        <v>237</v>
      </c>
      <c r="Z459">
        <v>5</v>
      </c>
      <c r="AA459" t="s">
        <v>56</v>
      </c>
      <c r="AB459" t="s">
        <v>57</v>
      </c>
      <c r="AC459" t="s">
        <v>235</v>
      </c>
      <c r="AD459">
        <v>29036</v>
      </c>
      <c r="AK459">
        <v>3</v>
      </c>
      <c r="AL459">
        <v>3</v>
      </c>
      <c r="AO459" s="61">
        <v>6500</v>
      </c>
      <c r="AP459" s="69">
        <f t="shared" si="11"/>
        <v>-6500</v>
      </c>
    </row>
    <row r="460" spans="1:42" x14ac:dyDescent="0.55000000000000004">
      <c r="A460">
        <v>2022</v>
      </c>
      <c r="B460" t="s">
        <v>72</v>
      </c>
      <c r="C460" t="s">
        <v>72</v>
      </c>
      <c r="D460" t="s">
        <v>308</v>
      </c>
      <c r="E460" s="23" t="s">
        <v>1343</v>
      </c>
      <c r="F460" t="s">
        <v>74</v>
      </c>
      <c r="G460">
        <v>854</v>
      </c>
      <c r="H460">
        <v>17</v>
      </c>
      <c r="I460">
        <v>24</v>
      </c>
      <c r="J460">
        <v>19</v>
      </c>
      <c r="K460">
        <v>10</v>
      </c>
      <c r="M460" t="s">
        <v>193</v>
      </c>
      <c r="N460" t="s">
        <v>55</v>
      </c>
      <c r="O460">
        <v>2350</v>
      </c>
      <c r="P460">
        <v>2350</v>
      </c>
      <c r="Y460" s="41" t="s">
        <v>237</v>
      </c>
      <c r="Z460">
        <v>5</v>
      </c>
      <c r="AA460" t="s">
        <v>56</v>
      </c>
      <c r="AB460" t="s">
        <v>57</v>
      </c>
      <c r="AC460" t="s">
        <v>235</v>
      </c>
      <c r="AD460">
        <v>29043</v>
      </c>
      <c r="AK460">
        <v>4</v>
      </c>
      <c r="AL460">
        <v>4</v>
      </c>
      <c r="AO460" s="61">
        <v>5250</v>
      </c>
      <c r="AP460" s="69">
        <f t="shared" si="11"/>
        <v>-5250</v>
      </c>
    </row>
    <row r="461" spans="1:42" x14ac:dyDescent="0.55000000000000004">
      <c r="A461">
        <v>2022</v>
      </c>
      <c r="B461" t="s">
        <v>72</v>
      </c>
      <c r="C461" t="s">
        <v>72</v>
      </c>
      <c r="D461" t="s">
        <v>309</v>
      </c>
      <c r="E461" s="23" t="s">
        <v>1343</v>
      </c>
      <c r="F461" t="s">
        <v>74</v>
      </c>
      <c r="G461">
        <v>254</v>
      </c>
      <c r="H461">
        <v>23</v>
      </c>
      <c r="I461">
        <v>30</v>
      </c>
      <c r="J461">
        <v>26</v>
      </c>
      <c r="K461">
        <v>10</v>
      </c>
      <c r="M461" t="s">
        <v>193</v>
      </c>
      <c r="N461" t="s">
        <v>55</v>
      </c>
      <c r="O461">
        <v>1700</v>
      </c>
      <c r="P461">
        <v>1700</v>
      </c>
      <c r="Y461" s="41" t="s">
        <v>237</v>
      </c>
      <c r="Z461">
        <v>5</v>
      </c>
      <c r="AA461" t="s">
        <v>56</v>
      </c>
      <c r="AB461" t="s">
        <v>57</v>
      </c>
      <c r="AC461" t="s">
        <v>235</v>
      </c>
      <c r="AD461">
        <v>29047</v>
      </c>
      <c r="AK461">
        <v>5</v>
      </c>
      <c r="AL461">
        <v>5</v>
      </c>
      <c r="AO461" s="61">
        <v>2000</v>
      </c>
      <c r="AP461" s="69">
        <f t="shared" si="11"/>
        <v>-2000</v>
      </c>
    </row>
    <row r="462" spans="1:42" x14ac:dyDescent="0.55000000000000004">
      <c r="A462">
        <v>2022</v>
      </c>
      <c r="B462" t="s">
        <v>72</v>
      </c>
      <c r="C462" t="s">
        <v>72</v>
      </c>
      <c r="D462" t="s">
        <v>310</v>
      </c>
      <c r="E462" s="23" t="s">
        <v>1343</v>
      </c>
      <c r="F462" t="s">
        <v>74</v>
      </c>
      <c r="G462">
        <v>252</v>
      </c>
      <c r="H462">
        <v>24</v>
      </c>
      <c r="I462">
        <v>32</v>
      </c>
      <c r="J462">
        <v>27</v>
      </c>
      <c r="K462">
        <v>10</v>
      </c>
      <c r="M462" t="s">
        <v>193</v>
      </c>
      <c r="N462" t="s">
        <v>55</v>
      </c>
      <c r="O462">
        <v>1650</v>
      </c>
      <c r="P462">
        <v>1650</v>
      </c>
      <c r="Y462" s="41" t="s">
        <v>237</v>
      </c>
      <c r="Z462">
        <v>5</v>
      </c>
      <c r="AA462" t="s">
        <v>56</v>
      </c>
      <c r="AB462" t="s">
        <v>57</v>
      </c>
      <c r="AC462" t="s">
        <v>235</v>
      </c>
      <c r="AD462">
        <v>29112</v>
      </c>
      <c r="AK462">
        <v>6</v>
      </c>
      <c r="AL462">
        <v>6</v>
      </c>
      <c r="AO462" s="61">
        <v>1750</v>
      </c>
      <c r="AP462" s="69">
        <f t="shared" si="11"/>
        <v>-1750</v>
      </c>
    </row>
    <row r="463" spans="1:42" x14ac:dyDescent="0.55000000000000004">
      <c r="A463">
        <v>2022</v>
      </c>
      <c r="B463" t="s">
        <v>72</v>
      </c>
      <c r="C463" t="s">
        <v>72</v>
      </c>
      <c r="D463" t="s">
        <v>311</v>
      </c>
      <c r="E463" s="23" t="s">
        <v>1343</v>
      </c>
      <c r="F463" t="s">
        <v>74</v>
      </c>
      <c r="G463">
        <v>250</v>
      </c>
      <c r="H463">
        <v>24</v>
      </c>
      <c r="I463">
        <v>31</v>
      </c>
      <c r="J463">
        <v>27</v>
      </c>
      <c r="K463">
        <v>10</v>
      </c>
      <c r="M463" t="s">
        <v>193</v>
      </c>
      <c r="N463" t="s">
        <v>55</v>
      </c>
      <c r="O463">
        <v>1650</v>
      </c>
      <c r="P463">
        <v>1650</v>
      </c>
      <c r="Y463" s="41" t="s">
        <v>237</v>
      </c>
      <c r="Z463">
        <v>5</v>
      </c>
      <c r="AA463" t="s">
        <v>56</v>
      </c>
      <c r="AB463" t="s">
        <v>57</v>
      </c>
      <c r="AC463" t="s">
        <v>235</v>
      </c>
      <c r="AD463">
        <v>29046</v>
      </c>
      <c r="AK463">
        <v>6</v>
      </c>
      <c r="AL463">
        <v>6</v>
      </c>
      <c r="AO463" s="61">
        <v>1750</v>
      </c>
      <c r="AP463" s="69">
        <f t="shared" si="11"/>
        <v>-1750</v>
      </c>
    </row>
    <row r="464" spans="1:42" x14ac:dyDescent="0.55000000000000004">
      <c r="A464">
        <v>2022</v>
      </c>
      <c r="B464" t="s">
        <v>87</v>
      </c>
      <c r="C464" t="s">
        <v>88</v>
      </c>
      <c r="D464" t="s">
        <v>437</v>
      </c>
      <c r="E464" s="23" t="s">
        <v>1343</v>
      </c>
      <c r="F464" t="s">
        <v>90</v>
      </c>
      <c r="G464">
        <v>20</v>
      </c>
      <c r="H464">
        <v>23</v>
      </c>
      <c r="I464">
        <v>33</v>
      </c>
      <c r="J464">
        <v>27</v>
      </c>
      <c r="K464">
        <v>10</v>
      </c>
      <c r="M464" t="s">
        <v>224</v>
      </c>
      <c r="N464" t="s">
        <v>55</v>
      </c>
      <c r="O464">
        <v>1650</v>
      </c>
      <c r="P464">
        <v>1650</v>
      </c>
      <c r="Y464" s="41" t="s">
        <v>237</v>
      </c>
      <c r="Z464">
        <v>5</v>
      </c>
      <c r="AA464" t="s">
        <v>56</v>
      </c>
      <c r="AB464" t="s">
        <v>57</v>
      </c>
      <c r="AC464" t="s">
        <v>235</v>
      </c>
      <c r="AD464">
        <v>29786</v>
      </c>
      <c r="AK464">
        <v>6</v>
      </c>
      <c r="AL464">
        <v>6</v>
      </c>
      <c r="AO464" s="61">
        <v>1750</v>
      </c>
      <c r="AP464" s="69">
        <f t="shared" si="11"/>
        <v>-1750</v>
      </c>
    </row>
    <row r="465" spans="1:42" x14ac:dyDescent="0.55000000000000004">
      <c r="A465">
        <v>2022</v>
      </c>
      <c r="B465" t="s">
        <v>87</v>
      </c>
      <c r="C465" t="s">
        <v>88</v>
      </c>
      <c r="D465" t="s">
        <v>437</v>
      </c>
      <c r="E465" s="23" t="s">
        <v>1343</v>
      </c>
      <c r="F465" t="s">
        <v>90</v>
      </c>
      <c r="G465">
        <v>14</v>
      </c>
      <c r="H465">
        <v>19</v>
      </c>
      <c r="I465">
        <v>27</v>
      </c>
      <c r="J465">
        <v>22</v>
      </c>
      <c r="K465">
        <v>10</v>
      </c>
      <c r="M465" t="s">
        <v>224</v>
      </c>
      <c r="N465" t="s">
        <v>55</v>
      </c>
      <c r="O465">
        <v>2000</v>
      </c>
      <c r="P465">
        <v>2000</v>
      </c>
      <c r="Y465" s="41" t="s">
        <v>237</v>
      </c>
      <c r="Z465">
        <v>5</v>
      </c>
      <c r="AA465" t="s">
        <v>56</v>
      </c>
      <c r="AB465" t="s">
        <v>57</v>
      </c>
      <c r="AC465" t="s">
        <v>235</v>
      </c>
      <c r="AD465">
        <v>29644</v>
      </c>
      <c r="AK465">
        <v>5</v>
      </c>
      <c r="AL465">
        <v>5</v>
      </c>
      <c r="AO465" s="61">
        <v>3500</v>
      </c>
      <c r="AP465" s="69">
        <f t="shared" si="11"/>
        <v>-3500</v>
      </c>
    </row>
    <row r="466" spans="1:42" x14ac:dyDescent="0.55000000000000004">
      <c r="A466">
        <v>2022</v>
      </c>
      <c r="B466" t="s">
        <v>87</v>
      </c>
      <c r="C466" t="s">
        <v>88</v>
      </c>
      <c r="D466" t="s">
        <v>438</v>
      </c>
      <c r="E466" s="23" t="s">
        <v>1343</v>
      </c>
      <c r="F466" t="s">
        <v>90</v>
      </c>
      <c r="G466">
        <v>21</v>
      </c>
      <c r="H466">
        <v>22</v>
      </c>
      <c r="I466">
        <v>30</v>
      </c>
      <c r="J466">
        <v>25</v>
      </c>
      <c r="K466">
        <v>10</v>
      </c>
      <c r="M466" t="s">
        <v>224</v>
      </c>
      <c r="N466" t="s">
        <v>55</v>
      </c>
      <c r="O466">
        <v>1750</v>
      </c>
      <c r="P466">
        <v>1750</v>
      </c>
      <c r="Y466" s="41" t="s">
        <v>237</v>
      </c>
      <c r="Z466">
        <v>5</v>
      </c>
      <c r="AA466" t="s">
        <v>56</v>
      </c>
      <c r="AB466" t="s">
        <v>57</v>
      </c>
      <c r="AC466" t="s">
        <v>235</v>
      </c>
      <c r="AD466">
        <v>29785</v>
      </c>
      <c r="AK466">
        <v>5</v>
      </c>
      <c r="AL466">
        <v>5</v>
      </c>
      <c r="AO466" s="61">
        <v>2250</v>
      </c>
      <c r="AP466" s="69">
        <f t="shared" si="11"/>
        <v>-2250</v>
      </c>
    </row>
    <row r="467" spans="1:42" x14ac:dyDescent="0.55000000000000004">
      <c r="A467">
        <v>2022</v>
      </c>
      <c r="B467" t="s">
        <v>87</v>
      </c>
      <c r="C467" t="s">
        <v>88</v>
      </c>
      <c r="D467" t="s">
        <v>438</v>
      </c>
      <c r="E467" s="23" t="s">
        <v>1343</v>
      </c>
      <c r="F467" t="s">
        <v>90</v>
      </c>
      <c r="G467">
        <v>12</v>
      </c>
      <c r="H467">
        <v>18</v>
      </c>
      <c r="I467">
        <v>26</v>
      </c>
      <c r="J467">
        <v>21</v>
      </c>
      <c r="K467">
        <v>10</v>
      </c>
      <c r="M467" t="s">
        <v>224</v>
      </c>
      <c r="N467" t="s">
        <v>55</v>
      </c>
      <c r="O467">
        <v>2100</v>
      </c>
      <c r="P467">
        <v>2100</v>
      </c>
      <c r="Y467" s="41" t="s">
        <v>237</v>
      </c>
      <c r="Z467">
        <v>5</v>
      </c>
      <c r="AA467" t="s">
        <v>56</v>
      </c>
      <c r="AB467" t="s">
        <v>57</v>
      </c>
      <c r="AC467" t="s">
        <v>235</v>
      </c>
      <c r="AD467">
        <v>29642</v>
      </c>
      <c r="AK467">
        <v>4</v>
      </c>
      <c r="AL467">
        <v>4</v>
      </c>
      <c r="AO467" s="61">
        <v>4000</v>
      </c>
      <c r="AP467" s="69">
        <f t="shared" si="11"/>
        <v>-4000</v>
      </c>
    </row>
    <row r="468" spans="1:42" x14ac:dyDescent="0.55000000000000004">
      <c r="A468">
        <v>2022</v>
      </c>
      <c r="B468" t="s">
        <v>87</v>
      </c>
      <c r="C468" t="s">
        <v>88</v>
      </c>
      <c r="D468" t="s">
        <v>439</v>
      </c>
      <c r="E468" s="23" t="s">
        <v>1343</v>
      </c>
      <c r="F468" t="s">
        <v>90</v>
      </c>
      <c r="G468">
        <v>15</v>
      </c>
      <c r="H468">
        <v>18</v>
      </c>
      <c r="I468">
        <v>27</v>
      </c>
      <c r="J468">
        <v>21</v>
      </c>
      <c r="K468">
        <v>10</v>
      </c>
      <c r="M468" t="s">
        <v>224</v>
      </c>
      <c r="N468" t="s">
        <v>55</v>
      </c>
      <c r="O468">
        <v>2100</v>
      </c>
      <c r="P468">
        <v>2100</v>
      </c>
      <c r="Y468" s="41" t="s">
        <v>237</v>
      </c>
      <c r="Z468">
        <v>5</v>
      </c>
      <c r="AA468" t="s">
        <v>56</v>
      </c>
      <c r="AB468" t="s">
        <v>57</v>
      </c>
      <c r="AC468" t="s">
        <v>235</v>
      </c>
      <c r="AD468">
        <v>29643</v>
      </c>
      <c r="AK468">
        <v>4</v>
      </c>
      <c r="AL468">
        <v>4</v>
      </c>
      <c r="AO468" s="61">
        <v>4000</v>
      </c>
      <c r="AP468" s="69">
        <f t="shared" si="11"/>
        <v>-4000</v>
      </c>
    </row>
    <row r="469" spans="1:42" x14ac:dyDescent="0.55000000000000004">
      <c r="A469">
        <v>2022</v>
      </c>
      <c r="B469" t="s">
        <v>87</v>
      </c>
      <c r="C469" t="s">
        <v>88</v>
      </c>
      <c r="D469" t="s">
        <v>439</v>
      </c>
      <c r="E469" s="23" t="s">
        <v>1343</v>
      </c>
      <c r="F469" t="s">
        <v>90</v>
      </c>
      <c r="G469">
        <v>58</v>
      </c>
      <c r="H469">
        <v>13</v>
      </c>
      <c r="I469">
        <v>22</v>
      </c>
      <c r="J469">
        <v>16</v>
      </c>
      <c r="K469">
        <v>10</v>
      </c>
      <c r="M469" t="s">
        <v>224</v>
      </c>
      <c r="N469" t="s">
        <v>55</v>
      </c>
      <c r="O469">
        <v>2750</v>
      </c>
      <c r="P469">
        <v>2750</v>
      </c>
      <c r="Y469" s="41" t="s">
        <v>237</v>
      </c>
      <c r="Z469">
        <v>5</v>
      </c>
      <c r="AA469" t="s">
        <v>56</v>
      </c>
      <c r="AB469" t="s">
        <v>57</v>
      </c>
      <c r="AC469" t="s">
        <v>429</v>
      </c>
      <c r="AD469">
        <v>29527</v>
      </c>
      <c r="AK469">
        <v>3</v>
      </c>
      <c r="AL469">
        <v>3</v>
      </c>
      <c r="AO469" s="61">
        <v>7250</v>
      </c>
      <c r="AP469" s="69">
        <f t="shared" si="11"/>
        <v>-7250</v>
      </c>
    </row>
    <row r="470" spans="1:42" x14ac:dyDescent="0.55000000000000004">
      <c r="A470">
        <v>2022</v>
      </c>
      <c r="B470" t="s">
        <v>87</v>
      </c>
      <c r="C470" t="s">
        <v>88</v>
      </c>
      <c r="D470" t="s">
        <v>439</v>
      </c>
      <c r="E470" s="23" t="s">
        <v>1343</v>
      </c>
      <c r="F470" t="s">
        <v>90</v>
      </c>
      <c r="G470">
        <v>57</v>
      </c>
      <c r="H470">
        <v>13</v>
      </c>
      <c r="I470">
        <v>21</v>
      </c>
      <c r="J470">
        <v>15</v>
      </c>
      <c r="K470">
        <v>10</v>
      </c>
      <c r="M470" t="s">
        <v>224</v>
      </c>
      <c r="N470" t="s">
        <v>55</v>
      </c>
      <c r="O470">
        <v>2950</v>
      </c>
      <c r="P470">
        <v>2950</v>
      </c>
      <c r="Y470" s="41" t="s">
        <v>237</v>
      </c>
      <c r="Z470">
        <v>5</v>
      </c>
      <c r="AA470" t="s">
        <v>56</v>
      </c>
      <c r="AB470" t="s">
        <v>57</v>
      </c>
      <c r="AC470" t="s">
        <v>429</v>
      </c>
      <c r="AD470">
        <v>29528</v>
      </c>
      <c r="AK470">
        <v>2</v>
      </c>
      <c r="AL470">
        <v>2</v>
      </c>
      <c r="AO470" s="61">
        <v>8250</v>
      </c>
      <c r="AP470" s="69">
        <f t="shared" si="11"/>
        <v>-8250</v>
      </c>
    </row>
    <row r="471" spans="1:42" x14ac:dyDescent="0.55000000000000004">
      <c r="A471">
        <v>2022</v>
      </c>
      <c r="B471" t="s">
        <v>87</v>
      </c>
      <c r="C471" t="s">
        <v>88</v>
      </c>
      <c r="D471" t="s">
        <v>1162</v>
      </c>
      <c r="E471" s="23" t="s">
        <v>1343</v>
      </c>
      <c r="F471" t="s">
        <v>90</v>
      </c>
      <c r="G471">
        <v>13</v>
      </c>
      <c r="H471">
        <v>18</v>
      </c>
      <c r="I471">
        <v>26</v>
      </c>
      <c r="J471">
        <v>21</v>
      </c>
      <c r="K471">
        <v>10</v>
      </c>
      <c r="M471" t="s">
        <v>224</v>
      </c>
      <c r="N471" t="s">
        <v>55</v>
      </c>
      <c r="O471">
        <v>2100</v>
      </c>
      <c r="P471">
        <v>2100</v>
      </c>
      <c r="Y471" s="41" t="s">
        <v>237</v>
      </c>
      <c r="Z471">
        <v>5</v>
      </c>
      <c r="AA471" t="s">
        <v>56</v>
      </c>
      <c r="AB471" t="s">
        <v>57</v>
      </c>
      <c r="AC471" t="s">
        <v>235</v>
      </c>
      <c r="AD471">
        <v>29641</v>
      </c>
      <c r="AK471">
        <v>4</v>
      </c>
      <c r="AL471">
        <v>4</v>
      </c>
      <c r="AO471" s="61">
        <v>4000</v>
      </c>
      <c r="AP471" s="69">
        <f t="shared" si="11"/>
        <v>-4000</v>
      </c>
    </row>
    <row r="472" spans="1:42" x14ac:dyDescent="0.55000000000000004">
      <c r="A472">
        <v>2022</v>
      </c>
      <c r="B472" t="s">
        <v>87</v>
      </c>
      <c r="C472" t="s">
        <v>91</v>
      </c>
      <c r="D472" t="s">
        <v>440</v>
      </c>
      <c r="E472" s="23" t="s">
        <v>1343</v>
      </c>
      <c r="F472" t="s">
        <v>90</v>
      </c>
      <c r="G472">
        <v>18</v>
      </c>
      <c r="H472">
        <v>29</v>
      </c>
      <c r="I472">
        <v>36</v>
      </c>
      <c r="J472">
        <v>32</v>
      </c>
      <c r="K472">
        <v>10</v>
      </c>
      <c r="M472" t="s">
        <v>204</v>
      </c>
      <c r="N472" t="s">
        <v>55</v>
      </c>
      <c r="O472">
        <v>1100</v>
      </c>
      <c r="P472">
        <v>1100</v>
      </c>
      <c r="Y472" s="41" t="s">
        <v>237</v>
      </c>
      <c r="Z472">
        <v>5</v>
      </c>
      <c r="AA472" t="s">
        <v>56</v>
      </c>
      <c r="AB472" t="s">
        <v>57</v>
      </c>
      <c r="AC472" t="s">
        <v>235</v>
      </c>
      <c r="AD472">
        <v>29190</v>
      </c>
      <c r="AK472">
        <v>7</v>
      </c>
      <c r="AL472">
        <v>7</v>
      </c>
      <c r="AN472" s="67">
        <v>1000</v>
      </c>
    </row>
    <row r="473" spans="1:42" x14ac:dyDescent="0.55000000000000004">
      <c r="A473">
        <v>2022</v>
      </c>
      <c r="B473" t="s">
        <v>87</v>
      </c>
      <c r="C473" t="s">
        <v>91</v>
      </c>
      <c r="D473" t="s">
        <v>440</v>
      </c>
      <c r="E473" s="23" t="s">
        <v>1343</v>
      </c>
      <c r="F473" t="s">
        <v>90</v>
      </c>
      <c r="G473">
        <v>11</v>
      </c>
      <c r="H473">
        <v>22</v>
      </c>
      <c r="I473">
        <v>33</v>
      </c>
      <c r="J473">
        <v>26</v>
      </c>
      <c r="K473">
        <v>10</v>
      </c>
      <c r="M473" t="s">
        <v>224</v>
      </c>
      <c r="N473" t="s">
        <v>55</v>
      </c>
      <c r="O473">
        <v>1700</v>
      </c>
      <c r="P473">
        <v>1700</v>
      </c>
      <c r="Y473" s="41" t="s">
        <v>237</v>
      </c>
      <c r="Z473">
        <v>5</v>
      </c>
      <c r="AA473" t="s">
        <v>56</v>
      </c>
      <c r="AB473" t="s">
        <v>57</v>
      </c>
      <c r="AC473" t="s">
        <v>429</v>
      </c>
      <c r="AD473">
        <v>29191</v>
      </c>
      <c r="AK473">
        <v>5</v>
      </c>
      <c r="AL473">
        <v>5</v>
      </c>
      <c r="AO473" s="61">
        <v>2000</v>
      </c>
      <c r="AP473" s="69">
        <f t="shared" si="11"/>
        <v>-2000</v>
      </c>
    </row>
    <row r="474" spans="1:42" x14ac:dyDescent="0.55000000000000004">
      <c r="A474">
        <v>2022</v>
      </c>
      <c r="B474" t="s">
        <v>200</v>
      </c>
      <c r="C474" t="s">
        <v>362</v>
      </c>
      <c r="D474" t="s">
        <v>1163</v>
      </c>
      <c r="E474" s="23" t="s">
        <v>1343</v>
      </c>
      <c r="F474" t="s">
        <v>203</v>
      </c>
      <c r="G474">
        <v>9</v>
      </c>
      <c r="H474">
        <v>19</v>
      </c>
      <c r="I474">
        <v>30</v>
      </c>
      <c r="J474">
        <v>23</v>
      </c>
      <c r="K474">
        <v>10</v>
      </c>
      <c r="M474" t="s">
        <v>204</v>
      </c>
      <c r="N474" t="s">
        <v>55</v>
      </c>
      <c r="O474">
        <v>1550</v>
      </c>
      <c r="P474">
        <v>1550</v>
      </c>
      <c r="Y474" s="41"/>
      <c r="Z474">
        <v>5</v>
      </c>
      <c r="AA474" t="s">
        <v>56</v>
      </c>
      <c r="AB474" t="s">
        <v>57</v>
      </c>
      <c r="AC474" t="s">
        <v>235</v>
      </c>
      <c r="AD474">
        <v>30833</v>
      </c>
      <c r="AK474">
        <v>5</v>
      </c>
      <c r="AL474">
        <v>5</v>
      </c>
      <c r="AO474" s="61">
        <v>1250</v>
      </c>
      <c r="AP474" s="69">
        <f t="shared" si="11"/>
        <v>-1250</v>
      </c>
    </row>
    <row r="475" spans="1:42" x14ac:dyDescent="0.55000000000000004">
      <c r="A475">
        <v>2022</v>
      </c>
      <c r="B475" t="s">
        <v>200</v>
      </c>
      <c r="C475" t="s">
        <v>362</v>
      </c>
      <c r="D475" t="s">
        <v>1163</v>
      </c>
      <c r="E475" s="23" t="s">
        <v>1343</v>
      </c>
      <c r="F475" t="s">
        <v>203</v>
      </c>
      <c r="G475">
        <v>10</v>
      </c>
      <c r="H475">
        <v>16</v>
      </c>
      <c r="I475">
        <v>25</v>
      </c>
      <c r="J475">
        <v>19</v>
      </c>
      <c r="K475">
        <v>10</v>
      </c>
      <c r="M475" t="s">
        <v>364</v>
      </c>
      <c r="N475" t="s">
        <v>55</v>
      </c>
      <c r="O475">
        <v>2150</v>
      </c>
      <c r="P475">
        <v>2150</v>
      </c>
      <c r="Y475" s="41"/>
      <c r="Z475">
        <v>5</v>
      </c>
      <c r="AA475" t="s">
        <v>56</v>
      </c>
      <c r="AB475" t="s">
        <v>57</v>
      </c>
      <c r="AC475" t="s">
        <v>235</v>
      </c>
      <c r="AD475">
        <v>30838</v>
      </c>
      <c r="AK475">
        <v>4</v>
      </c>
      <c r="AL475">
        <v>4</v>
      </c>
      <c r="AO475" s="61">
        <v>4250</v>
      </c>
      <c r="AP475" s="69">
        <f t="shared" si="11"/>
        <v>-4250</v>
      </c>
    </row>
    <row r="476" spans="1:42" x14ac:dyDescent="0.55000000000000004">
      <c r="A476">
        <v>2022</v>
      </c>
      <c r="B476" t="s">
        <v>200</v>
      </c>
      <c r="C476" t="s">
        <v>362</v>
      </c>
      <c r="D476" t="s">
        <v>1163</v>
      </c>
      <c r="E476" s="23" t="s">
        <v>1343</v>
      </c>
      <c r="F476" t="s">
        <v>203</v>
      </c>
      <c r="G476">
        <v>11</v>
      </c>
      <c r="H476">
        <v>15</v>
      </c>
      <c r="I476">
        <v>23</v>
      </c>
      <c r="J476">
        <v>18</v>
      </c>
      <c r="K476">
        <v>10</v>
      </c>
      <c r="M476" t="s">
        <v>193</v>
      </c>
      <c r="N476" t="s">
        <v>55</v>
      </c>
      <c r="O476">
        <v>2450</v>
      </c>
      <c r="P476">
        <v>2450</v>
      </c>
      <c r="Y476" s="41"/>
      <c r="Z476">
        <v>5</v>
      </c>
      <c r="AA476" t="s">
        <v>56</v>
      </c>
      <c r="AB476" t="s">
        <v>57</v>
      </c>
      <c r="AC476" t="s">
        <v>235</v>
      </c>
      <c r="AD476">
        <v>30840</v>
      </c>
      <c r="AK476">
        <v>3</v>
      </c>
      <c r="AL476">
        <v>3</v>
      </c>
      <c r="AO476" s="61">
        <v>5750</v>
      </c>
      <c r="AP476" s="69">
        <f t="shared" si="11"/>
        <v>-5750</v>
      </c>
    </row>
    <row r="477" spans="1:42" x14ac:dyDescent="0.55000000000000004">
      <c r="A477">
        <v>2022</v>
      </c>
      <c r="B477" t="s">
        <v>200</v>
      </c>
      <c r="C477" t="s">
        <v>362</v>
      </c>
      <c r="D477" t="s">
        <v>1163</v>
      </c>
      <c r="E477" s="23" t="s">
        <v>1343</v>
      </c>
      <c r="F477" t="s">
        <v>203</v>
      </c>
      <c r="G477">
        <v>12</v>
      </c>
      <c r="H477">
        <v>15</v>
      </c>
      <c r="I477">
        <v>24</v>
      </c>
      <c r="J477">
        <v>18</v>
      </c>
      <c r="K477">
        <v>10</v>
      </c>
      <c r="M477" t="s">
        <v>193</v>
      </c>
      <c r="N477" t="s">
        <v>55</v>
      </c>
      <c r="O477">
        <v>2450</v>
      </c>
      <c r="P477">
        <v>2450</v>
      </c>
      <c r="Y477" s="41"/>
      <c r="Z477">
        <v>5</v>
      </c>
      <c r="AA477" t="s">
        <v>56</v>
      </c>
      <c r="AB477" t="s">
        <v>57</v>
      </c>
      <c r="AC477" t="s">
        <v>235</v>
      </c>
      <c r="AD477">
        <v>30866</v>
      </c>
      <c r="AK477">
        <v>3</v>
      </c>
      <c r="AL477">
        <v>3</v>
      </c>
      <c r="AO477" s="61">
        <v>5750</v>
      </c>
      <c r="AP477" s="69">
        <f t="shared" si="11"/>
        <v>-5750</v>
      </c>
    </row>
    <row r="478" spans="1:42" x14ac:dyDescent="0.55000000000000004">
      <c r="A478">
        <v>2022</v>
      </c>
      <c r="B478" t="s">
        <v>200</v>
      </c>
      <c r="C478" t="s">
        <v>362</v>
      </c>
      <c r="D478" t="s">
        <v>1163</v>
      </c>
      <c r="E478" s="23" t="s">
        <v>1343</v>
      </c>
      <c r="F478" t="s">
        <v>203</v>
      </c>
      <c r="G478">
        <v>13</v>
      </c>
      <c r="H478">
        <v>14</v>
      </c>
      <c r="I478">
        <v>23</v>
      </c>
      <c r="J478">
        <v>17</v>
      </c>
      <c r="K478">
        <v>10</v>
      </c>
      <c r="M478" t="s">
        <v>193</v>
      </c>
      <c r="N478" t="s">
        <v>55</v>
      </c>
      <c r="O478">
        <v>2600</v>
      </c>
      <c r="P478">
        <v>2600</v>
      </c>
      <c r="Y478" s="41"/>
      <c r="Z478">
        <v>5</v>
      </c>
      <c r="AA478" t="s">
        <v>56</v>
      </c>
      <c r="AB478" t="s">
        <v>57</v>
      </c>
      <c r="AC478" t="s">
        <v>235</v>
      </c>
      <c r="AD478">
        <v>30865</v>
      </c>
      <c r="AK478">
        <v>3</v>
      </c>
      <c r="AL478">
        <v>3</v>
      </c>
      <c r="AO478" s="61">
        <v>6500</v>
      </c>
      <c r="AP478" s="69">
        <f t="shared" si="11"/>
        <v>-6500</v>
      </c>
    </row>
    <row r="479" spans="1:42" x14ac:dyDescent="0.55000000000000004">
      <c r="A479">
        <v>2022</v>
      </c>
      <c r="B479" t="s">
        <v>200</v>
      </c>
      <c r="C479" t="s">
        <v>362</v>
      </c>
      <c r="D479" t="s">
        <v>1164</v>
      </c>
      <c r="E479" s="23" t="s">
        <v>1343</v>
      </c>
      <c r="F479" t="s">
        <v>203</v>
      </c>
      <c r="G479">
        <v>25</v>
      </c>
      <c r="H479">
        <v>18</v>
      </c>
      <c r="I479">
        <v>27</v>
      </c>
      <c r="J479">
        <v>21</v>
      </c>
      <c r="K479">
        <v>10</v>
      </c>
      <c r="M479" t="s">
        <v>204</v>
      </c>
      <c r="N479" t="s">
        <v>55</v>
      </c>
      <c r="O479">
        <v>1700</v>
      </c>
      <c r="P479">
        <v>1700</v>
      </c>
      <c r="Y479" s="41"/>
      <c r="Z479">
        <v>5</v>
      </c>
      <c r="AA479" t="s">
        <v>56</v>
      </c>
      <c r="AB479" t="s">
        <v>57</v>
      </c>
      <c r="AC479" t="s">
        <v>235</v>
      </c>
      <c r="AD479">
        <v>30835</v>
      </c>
      <c r="AK479">
        <v>4</v>
      </c>
      <c r="AL479">
        <v>4</v>
      </c>
      <c r="AO479" s="61">
        <v>2000</v>
      </c>
      <c r="AP479" s="69">
        <f t="shared" si="11"/>
        <v>-2000</v>
      </c>
    </row>
    <row r="480" spans="1:42" x14ac:dyDescent="0.55000000000000004">
      <c r="A480">
        <v>2022</v>
      </c>
      <c r="B480" t="s">
        <v>200</v>
      </c>
      <c r="C480" t="s">
        <v>362</v>
      </c>
      <c r="D480" t="s">
        <v>1165</v>
      </c>
      <c r="E480" s="23" t="s">
        <v>1343</v>
      </c>
      <c r="F480" t="s">
        <v>203</v>
      </c>
      <c r="G480">
        <v>16</v>
      </c>
      <c r="H480">
        <v>13</v>
      </c>
      <c r="I480">
        <v>22</v>
      </c>
      <c r="J480">
        <v>16</v>
      </c>
      <c r="K480">
        <v>10</v>
      </c>
      <c r="M480" t="s">
        <v>193</v>
      </c>
      <c r="N480" t="s">
        <v>55</v>
      </c>
      <c r="O480">
        <v>2750</v>
      </c>
      <c r="P480">
        <v>2750</v>
      </c>
      <c r="Y480" s="41"/>
      <c r="Z480">
        <v>5</v>
      </c>
      <c r="AA480" t="s">
        <v>56</v>
      </c>
      <c r="AB480" t="s">
        <v>57</v>
      </c>
      <c r="AC480" t="s">
        <v>429</v>
      </c>
      <c r="AD480">
        <v>30856</v>
      </c>
      <c r="AK480">
        <v>3</v>
      </c>
      <c r="AL480">
        <v>3</v>
      </c>
      <c r="AO480" s="61">
        <v>7250</v>
      </c>
      <c r="AP480" s="69">
        <f t="shared" si="11"/>
        <v>-7250</v>
      </c>
    </row>
    <row r="481" spans="1:42" x14ac:dyDescent="0.55000000000000004">
      <c r="A481">
        <v>2022</v>
      </c>
      <c r="B481" t="s">
        <v>200</v>
      </c>
      <c r="C481" t="s">
        <v>362</v>
      </c>
      <c r="D481" t="s">
        <v>1165</v>
      </c>
      <c r="E481" s="23" t="s">
        <v>1343</v>
      </c>
      <c r="F481" t="s">
        <v>203</v>
      </c>
      <c r="G481">
        <v>17</v>
      </c>
      <c r="H481">
        <v>13</v>
      </c>
      <c r="I481">
        <v>21</v>
      </c>
      <c r="J481">
        <v>16</v>
      </c>
      <c r="K481">
        <v>10</v>
      </c>
      <c r="M481" t="s">
        <v>193</v>
      </c>
      <c r="N481" t="s">
        <v>55</v>
      </c>
      <c r="O481">
        <v>2750</v>
      </c>
      <c r="P481">
        <v>2750</v>
      </c>
      <c r="Y481" s="41"/>
      <c r="Z481">
        <v>5</v>
      </c>
      <c r="AA481" t="s">
        <v>56</v>
      </c>
      <c r="AB481" t="s">
        <v>57</v>
      </c>
      <c r="AC481" t="s">
        <v>429</v>
      </c>
      <c r="AD481">
        <v>30854</v>
      </c>
      <c r="AK481">
        <v>3</v>
      </c>
      <c r="AL481">
        <v>3</v>
      </c>
      <c r="AO481" s="61">
        <v>7250</v>
      </c>
      <c r="AP481" s="69">
        <f t="shared" si="11"/>
        <v>-7250</v>
      </c>
    </row>
    <row r="482" spans="1:42" x14ac:dyDescent="0.55000000000000004">
      <c r="A482">
        <v>2022</v>
      </c>
      <c r="B482" t="s">
        <v>200</v>
      </c>
      <c r="C482" t="s">
        <v>362</v>
      </c>
      <c r="D482" t="s">
        <v>1166</v>
      </c>
      <c r="E482" s="23" t="s">
        <v>1343</v>
      </c>
      <c r="F482" t="s">
        <v>203</v>
      </c>
      <c r="G482">
        <v>20</v>
      </c>
      <c r="H482">
        <v>13</v>
      </c>
      <c r="I482">
        <v>21</v>
      </c>
      <c r="J482">
        <v>15</v>
      </c>
      <c r="K482">
        <v>10</v>
      </c>
      <c r="M482" t="s">
        <v>193</v>
      </c>
      <c r="N482" t="s">
        <v>55</v>
      </c>
      <c r="O482">
        <v>2950</v>
      </c>
      <c r="P482">
        <v>2950</v>
      </c>
      <c r="Y482" s="41"/>
      <c r="Z482">
        <v>5</v>
      </c>
      <c r="AA482" t="s">
        <v>56</v>
      </c>
      <c r="AB482" t="s">
        <v>57</v>
      </c>
      <c r="AC482" t="s">
        <v>429</v>
      </c>
      <c r="AD482">
        <v>30861</v>
      </c>
      <c r="AK482">
        <v>2</v>
      </c>
      <c r="AL482">
        <v>2</v>
      </c>
      <c r="AO482" s="61">
        <v>8250</v>
      </c>
      <c r="AP482" s="69">
        <f t="shared" si="11"/>
        <v>-8250</v>
      </c>
    </row>
    <row r="483" spans="1:42" x14ac:dyDescent="0.55000000000000004">
      <c r="A483">
        <v>2022</v>
      </c>
      <c r="B483" t="s">
        <v>200</v>
      </c>
      <c r="C483" t="s">
        <v>362</v>
      </c>
      <c r="D483" t="s">
        <v>1166</v>
      </c>
      <c r="E483" s="23" t="s">
        <v>1343</v>
      </c>
      <c r="F483" t="s">
        <v>203</v>
      </c>
      <c r="G483">
        <v>21</v>
      </c>
      <c r="H483">
        <v>13</v>
      </c>
      <c r="I483">
        <v>21</v>
      </c>
      <c r="J483">
        <v>16</v>
      </c>
      <c r="K483">
        <v>10</v>
      </c>
      <c r="M483" t="s">
        <v>193</v>
      </c>
      <c r="N483" t="s">
        <v>55</v>
      </c>
      <c r="O483">
        <v>2750</v>
      </c>
      <c r="P483">
        <v>2750</v>
      </c>
      <c r="Y483" s="41"/>
      <c r="Z483">
        <v>5</v>
      </c>
      <c r="AA483" t="s">
        <v>56</v>
      </c>
      <c r="AB483" t="s">
        <v>57</v>
      </c>
      <c r="AC483" t="s">
        <v>429</v>
      </c>
      <c r="AD483">
        <v>30855</v>
      </c>
      <c r="AK483">
        <v>3</v>
      </c>
      <c r="AL483">
        <v>3</v>
      </c>
      <c r="AO483" s="61">
        <v>7250</v>
      </c>
      <c r="AP483" s="69">
        <f t="shared" si="11"/>
        <v>-7250</v>
      </c>
    </row>
    <row r="484" spans="1:42" x14ac:dyDescent="0.55000000000000004">
      <c r="A484">
        <v>2022</v>
      </c>
      <c r="B484" t="s">
        <v>200</v>
      </c>
      <c r="C484" t="s">
        <v>362</v>
      </c>
      <c r="D484" t="s">
        <v>1167</v>
      </c>
      <c r="E484" s="23" t="s">
        <v>1343</v>
      </c>
      <c r="F484" t="s">
        <v>203</v>
      </c>
      <c r="G484">
        <v>18</v>
      </c>
      <c r="H484">
        <v>15</v>
      </c>
      <c r="I484">
        <v>24</v>
      </c>
      <c r="J484">
        <v>18</v>
      </c>
      <c r="K484">
        <v>10</v>
      </c>
      <c r="M484" t="s">
        <v>193</v>
      </c>
      <c r="N484" t="s">
        <v>55</v>
      </c>
      <c r="O484">
        <v>2450</v>
      </c>
      <c r="P484">
        <v>2450</v>
      </c>
      <c r="Y484" s="41"/>
      <c r="Z484">
        <v>5</v>
      </c>
      <c r="AA484" t="s">
        <v>56</v>
      </c>
      <c r="AB484" t="s">
        <v>57</v>
      </c>
      <c r="AC484" t="s">
        <v>235</v>
      </c>
      <c r="AD484">
        <v>30867</v>
      </c>
      <c r="AK484">
        <v>3</v>
      </c>
      <c r="AL484">
        <v>3</v>
      </c>
      <c r="AO484" s="61">
        <v>5750</v>
      </c>
      <c r="AP484" s="69">
        <f t="shared" si="11"/>
        <v>-5750</v>
      </c>
    </row>
    <row r="485" spans="1:42" x14ac:dyDescent="0.55000000000000004">
      <c r="A485">
        <v>2022</v>
      </c>
      <c r="B485" t="s">
        <v>200</v>
      </c>
      <c r="C485" t="s">
        <v>362</v>
      </c>
      <c r="D485" t="s">
        <v>1167</v>
      </c>
      <c r="E485" s="23" t="s">
        <v>1343</v>
      </c>
      <c r="F485" t="s">
        <v>203</v>
      </c>
      <c r="G485">
        <v>19</v>
      </c>
      <c r="H485">
        <v>14</v>
      </c>
      <c r="I485">
        <v>23</v>
      </c>
      <c r="J485">
        <v>17</v>
      </c>
      <c r="K485">
        <v>10</v>
      </c>
      <c r="M485" t="s">
        <v>193</v>
      </c>
      <c r="N485" t="s">
        <v>55</v>
      </c>
      <c r="O485">
        <v>2600</v>
      </c>
      <c r="P485">
        <v>2600</v>
      </c>
      <c r="Y485" s="41"/>
      <c r="Z485">
        <v>5</v>
      </c>
      <c r="AA485" t="s">
        <v>56</v>
      </c>
      <c r="AB485" t="s">
        <v>57</v>
      </c>
      <c r="AC485" t="s">
        <v>235</v>
      </c>
      <c r="AD485">
        <v>30850</v>
      </c>
      <c r="AK485">
        <v>3</v>
      </c>
      <c r="AL485">
        <v>3</v>
      </c>
      <c r="AO485" s="61">
        <v>6500</v>
      </c>
      <c r="AP485" s="69">
        <f t="shared" si="11"/>
        <v>-6500</v>
      </c>
    </row>
    <row r="486" spans="1:42" x14ac:dyDescent="0.55000000000000004">
      <c r="A486">
        <v>2022</v>
      </c>
      <c r="B486" t="s">
        <v>506</v>
      </c>
      <c r="C486" t="s">
        <v>506</v>
      </c>
      <c r="D486" t="s">
        <v>515</v>
      </c>
      <c r="E486" s="23" t="s">
        <v>1343</v>
      </c>
      <c r="F486" t="s">
        <v>509</v>
      </c>
      <c r="G486">
        <v>1</v>
      </c>
      <c r="H486">
        <v>33</v>
      </c>
      <c r="I486">
        <v>42</v>
      </c>
      <c r="J486">
        <v>36</v>
      </c>
      <c r="K486">
        <v>10</v>
      </c>
      <c r="M486" t="s">
        <v>204</v>
      </c>
      <c r="N486" t="s">
        <v>55</v>
      </c>
      <c r="O486">
        <v>1000</v>
      </c>
      <c r="P486">
        <v>1000</v>
      </c>
      <c r="Y486" s="41" t="s">
        <v>237</v>
      </c>
      <c r="Z486">
        <v>5</v>
      </c>
      <c r="AA486" t="s">
        <v>56</v>
      </c>
      <c r="AB486" t="s">
        <v>57</v>
      </c>
      <c r="AC486" t="s">
        <v>235</v>
      </c>
      <c r="AD486">
        <v>30300</v>
      </c>
      <c r="AK486">
        <v>7</v>
      </c>
      <c r="AL486">
        <v>7</v>
      </c>
      <c r="AN486" s="67">
        <v>1500</v>
      </c>
    </row>
    <row r="487" spans="1:42" x14ac:dyDescent="0.55000000000000004">
      <c r="A487">
        <v>2022</v>
      </c>
      <c r="B487" t="s">
        <v>506</v>
      </c>
      <c r="C487" t="s">
        <v>506</v>
      </c>
      <c r="D487" t="s">
        <v>515</v>
      </c>
      <c r="E487" s="23" t="s">
        <v>1343</v>
      </c>
      <c r="F487" t="s">
        <v>509</v>
      </c>
      <c r="G487">
        <v>2</v>
      </c>
      <c r="H487">
        <v>31</v>
      </c>
      <c r="I487">
        <v>38</v>
      </c>
      <c r="J487">
        <v>34</v>
      </c>
      <c r="K487">
        <v>10</v>
      </c>
      <c r="M487" t="s">
        <v>204</v>
      </c>
      <c r="N487" t="s">
        <v>55</v>
      </c>
      <c r="O487">
        <v>1050</v>
      </c>
      <c r="P487">
        <v>1050</v>
      </c>
      <c r="Y487" s="41" t="s">
        <v>237</v>
      </c>
      <c r="Z487">
        <v>5</v>
      </c>
      <c r="AA487" t="s">
        <v>56</v>
      </c>
      <c r="AB487" t="s">
        <v>57</v>
      </c>
      <c r="AC487" t="s">
        <v>235</v>
      </c>
      <c r="AD487">
        <v>30121</v>
      </c>
      <c r="AK487">
        <v>7</v>
      </c>
      <c r="AL487">
        <v>7</v>
      </c>
      <c r="AN487" s="67">
        <v>1250</v>
      </c>
    </row>
    <row r="488" spans="1:42" x14ac:dyDescent="0.55000000000000004">
      <c r="A488">
        <v>2022</v>
      </c>
      <c r="B488" t="s">
        <v>506</v>
      </c>
      <c r="C488" t="s">
        <v>506</v>
      </c>
      <c r="D488" t="s">
        <v>515</v>
      </c>
      <c r="E488" s="23" t="s">
        <v>1343</v>
      </c>
      <c r="F488" t="s">
        <v>509</v>
      </c>
      <c r="G488">
        <v>4</v>
      </c>
      <c r="H488">
        <v>27</v>
      </c>
      <c r="I488">
        <v>37</v>
      </c>
      <c r="J488">
        <v>31</v>
      </c>
      <c r="K488">
        <v>10</v>
      </c>
      <c r="M488" t="s">
        <v>193</v>
      </c>
      <c r="N488" t="s">
        <v>55</v>
      </c>
      <c r="O488">
        <v>1450</v>
      </c>
      <c r="P488">
        <v>1450</v>
      </c>
      <c r="Y488" s="41" t="s">
        <v>237</v>
      </c>
      <c r="Z488">
        <v>5</v>
      </c>
      <c r="AA488" t="s">
        <v>56</v>
      </c>
      <c r="AB488" t="s">
        <v>57</v>
      </c>
      <c r="AC488" t="s">
        <v>235</v>
      </c>
      <c r="AD488">
        <v>30301</v>
      </c>
      <c r="AK488">
        <v>7</v>
      </c>
      <c r="AL488">
        <v>7</v>
      </c>
      <c r="AO488" s="61">
        <v>750</v>
      </c>
      <c r="AP488" s="69">
        <f t="shared" si="11"/>
        <v>-750</v>
      </c>
    </row>
    <row r="489" spans="1:42" x14ac:dyDescent="0.55000000000000004">
      <c r="A489">
        <v>2022</v>
      </c>
      <c r="B489" t="s">
        <v>506</v>
      </c>
      <c r="C489" t="s">
        <v>506</v>
      </c>
      <c r="D489" t="s">
        <v>515</v>
      </c>
      <c r="E489" s="23" t="s">
        <v>1343</v>
      </c>
      <c r="F489" t="s">
        <v>509</v>
      </c>
      <c r="G489">
        <v>11</v>
      </c>
      <c r="H489">
        <v>31</v>
      </c>
      <c r="I489">
        <v>40</v>
      </c>
      <c r="J489">
        <v>35</v>
      </c>
      <c r="K489">
        <v>10</v>
      </c>
      <c r="M489" t="s">
        <v>204</v>
      </c>
      <c r="N489" t="s">
        <v>55</v>
      </c>
      <c r="O489">
        <v>1000</v>
      </c>
      <c r="P489">
        <v>1000</v>
      </c>
      <c r="Y489" s="41"/>
      <c r="Z489">
        <v>5</v>
      </c>
      <c r="AA489" t="s">
        <v>56</v>
      </c>
      <c r="AB489" t="s">
        <v>57</v>
      </c>
      <c r="AC489" t="s">
        <v>235</v>
      </c>
      <c r="AD489">
        <v>30122</v>
      </c>
      <c r="AK489">
        <v>7</v>
      </c>
      <c r="AL489">
        <v>7</v>
      </c>
      <c r="AN489" s="67">
        <v>1500</v>
      </c>
    </row>
    <row r="490" spans="1:42" x14ac:dyDescent="0.55000000000000004">
      <c r="A490">
        <v>2022</v>
      </c>
      <c r="B490" t="s">
        <v>506</v>
      </c>
      <c r="C490" t="s">
        <v>506</v>
      </c>
      <c r="D490" t="s">
        <v>515</v>
      </c>
      <c r="E490" s="23" t="s">
        <v>1343</v>
      </c>
      <c r="F490" t="s">
        <v>509</v>
      </c>
      <c r="G490">
        <v>12</v>
      </c>
      <c r="H490">
        <v>30</v>
      </c>
      <c r="I490">
        <v>37</v>
      </c>
      <c r="J490">
        <v>33</v>
      </c>
      <c r="K490">
        <v>10</v>
      </c>
      <c r="M490" t="s">
        <v>204</v>
      </c>
      <c r="N490" t="s">
        <v>55</v>
      </c>
      <c r="O490">
        <v>1050</v>
      </c>
      <c r="P490">
        <v>1050</v>
      </c>
      <c r="Y490" s="41"/>
      <c r="Z490">
        <v>5</v>
      </c>
      <c r="AA490" t="s">
        <v>56</v>
      </c>
      <c r="AB490" t="s">
        <v>57</v>
      </c>
      <c r="AC490" t="s">
        <v>235</v>
      </c>
      <c r="AD490">
        <v>30123</v>
      </c>
      <c r="AK490">
        <v>7</v>
      </c>
      <c r="AL490">
        <v>7</v>
      </c>
      <c r="AN490" s="67">
        <v>1250</v>
      </c>
    </row>
    <row r="491" spans="1:42" x14ac:dyDescent="0.55000000000000004">
      <c r="A491">
        <v>2022</v>
      </c>
      <c r="B491" t="s">
        <v>506</v>
      </c>
      <c r="C491" t="s">
        <v>506</v>
      </c>
      <c r="D491" t="s">
        <v>1168</v>
      </c>
      <c r="E491" s="23" t="s">
        <v>1343</v>
      </c>
      <c r="F491" t="s">
        <v>509</v>
      </c>
      <c r="G491">
        <v>301</v>
      </c>
      <c r="H491">
        <v>55</v>
      </c>
      <c r="I491">
        <v>49</v>
      </c>
      <c r="J491">
        <v>52</v>
      </c>
      <c r="K491">
        <v>10</v>
      </c>
      <c r="M491" t="s">
        <v>204</v>
      </c>
      <c r="N491" t="s">
        <v>55</v>
      </c>
      <c r="O491">
        <v>700</v>
      </c>
      <c r="P491">
        <v>700</v>
      </c>
      <c r="Y491" s="41" t="s">
        <v>847</v>
      </c>
      <c r="Z491">
        <v>5</v>
      </c>
      <c r="AA491" t="s">
        <v>56</v>
      </c>
      <c r="AB491" t="s">
        <v>57</v>
      </c>
      <c r="AC491" t="s">
        <v>429</v>
      </c>
      <c r="AD491">
        <v>29219</v>
      </c>
      <c r="AE491">
        <v>1</v>
      </c>
      <c r="AF491" t="s">
        <v>59</v>
      </c>
      <c r="AH491">
        <v>222</v>
      </c>
      <c r="AI491">
        <v>5.5</v>
      </c>
      <c r="AJ491">
        <v>80</v>
      </c>
      <c r="AK491">
        <v>9</v>
      </c>
      <c r="AL491">
        <v>9</v>
      </c>
      <c r="AN491" s="67">
        <v>3000</v>
      </c>
    </row>
    <row r="492" spans="1:42" x14ac:dyDescent="0.55000000000000004">
      <c r="A492">
        <v>2022</v>
      </c>
      <c r="B492" t="s">
        <v>95</v>
      </c>
      <c r="C492" t="s">
        <v>101</v>
      </c>
      <c r="D492" t="s">
        <v>535</v>
      </c>
      <c r="E492" s="23" t="s">
        <v>1343</v>
      </c>
      <c r="F492" t="s">
        <v>98</v>
      </c>
      <c r="G492">
        <v>42</v>
      </c>
      <c r="H492">
        <v>28</v>
      </c>
      <c r="I492">
        <v>36</v>
      </c>
      <c r="J492">
        <v>31</v>
      </c>
      <c r="K492">
        <v>15</v>
      </c>
      <c r="M492" t="s">
        <v>204</v>
      </c>
      <c r="N492" t="s">
        <v>55</v>
      </c>
      <c r="O492">
        <v>1150</v>
      </c>
      <c r="P492">
        <v>1150</v>
      </c>
      <c r="Y492" s="41" t="s">
        <v>237</v>
      </c>
      <c r="Z492">
        <v>5</v>
      </c>
      <c r="AA492" t="s">
        <v>56</v>
      </c>
      <c r="AB492" t="s">
        <v>57</v>
      </c>
      <c r="AC492" t="s">
        <v>429</v>
      </c>
      <c r="AD492">
        <v>29400</v>
      </c>
      <c r="AK492">
        <v>7</v>
      </c>
      <c r="AL492">
        <v>7</v>
      </c>
      <c r="AN492" s="67">
        <v>750</v>
      </c>
    </row>
    <row r="493" spans="1:42" x14ac:dyDescent="0.55000000000000004">
      <c r="A493">
        <v>2022</v>
      </c>
      <c r="B493" t="s">
        <v>95</v>
      </c>
      <c r="C493" t="s">
        <v>101</v>
      </c>
      <c r="D493" t="s">
        <v>535</v>
      </c>
      <c r="E493" s="23" t="s">
        <v>1343</v>
      </c>
      <c r="F493" t="s">
        <v>98</v>
      </c>
      <c r="G493">
        <v>43</v>
      </c>
      <c r="H493">
        <v>25</v>
      </c>
      <c r="I493">
        <v>34</v>
      </c>
      <c r="J493">
        <v>28</v>
      </c>
      <c r="K493">
        <v>15</v>
      </c>
      <c r="M493" t="s">
        <v>204</v>
      </c>
      <c r="N493" t="s">
        <v>55</v>
      </c>
      <c r="O493">
        <v>1250</v>
      </c>
      <c r="P493">
        <v>1250</v>
      </c>
      <c r="Y493" s="41" t="s">
        <v>237</v>
      </c>
      <c r="Z493">
        <v>5</v>
      </c>
      <c r="AA493" t="s">
        <v>56</v>
      </c>
      <c r="AB493" t="s">
        <v>57</v>
      </c>
      <c r="AC493" t="s">
        <v>235</v>
      </c>
      <c r="AD493">
        <v>29401</v>
      </c>
      <c r="AK493">
        <v>6</v>
      </c>
      <c r="AL493">
        <v>6</v>
      </c>
      <c r="AN493" s="67">
        <v>250</v>
      </c>
    </row>
    <row r="494" spans="1:42" x14ac:dyDescent="0.55000000000000004">
      <c r="A494">
        <v>2022</v>
      </c>
      <c r="B494" t="s">
        <v>95</v>
      </c>
      <c r="C494" t="s">
        <v>101</v>
      </c>
      <c r="D494" t="s">
        <v>535</v>
      </c>
      <c r="E494" s="23" t="s">
        <v>1343</v>
      </c>
      <c r="F494" t="s">
        <v>98</v>
      </c>
      <c r="G494">
        <v>41</v>
      </c>
      <c r="H494">
        <v>33</v>
      </c>
      <c r="I494">
        <v>43</v>
      </c>
      <c r="J494">
        <v>37</v>
      </c>
      <c r="K494">
        <v>15</v>
      </c>
      <c r="M494" t="s">
        <v>204</v>
      </c>
      <c r="N494" t="s">
        <v>55</v>
      </c>
      <c r="O494">
        <v>950</v>
      </c>
      <c r="P494">
        <v>950</v>
      </c>
      <c r="Y494" s="41" t="s">
        <v>1169</v>
      </c>
      <c r="Z494">
        <v>5</v>
      </c>
      <c r="AA494" t="s">
        <v>56</v>
      </c>
      <c r="AB494" t="s">
        <v>57</v>
      </c>
      <c r="AC494" t="s">
        <v>235</v>
      </c>
      <c r="AD494">
        <v>29399</v>
      </c>
      <c r="AK494">
        <v>8</v>
      </c>
      <c r="AL494">
        <v>8</v>
      </c>
      <c r="AN494" s="67">
        <v>1750</v>
      </c>
    </row>
    <row r="495" spans="1:42" x14ac:dyDescent="0.55000000000000004">
      <c r="A495">
        <v>2022</v>
      </c>
      <c r="B495" t="s">
        <v>95</v>
      </c>
      <c r="C495" t="s">
        <v>101</v>
      </c>
      <c r="D495" t="s">
        <v>535</v>
      </c>
      <c r="E495" s="23" t="s">
        <v>1343</v>
      </c>
      <c r="F495" t="s">
        <v>98</v>
      </c>
      <c r="G495">
        <v>40</v>
      </c>
      <c r="H495">
        <v>31</v>
      </c>
      <c r="I495">
        <v>41</v>
      </c>
      <c r="J495">
        <v>35</v>
      </c>
      <c r="K495">
        <v>15</v>
      </c>
      <c r="M495" t="s">
        <v>204</v>
      </c>
      <c r="N495" t="s">
        <v>55</v>
      </c>
      <c r="O495">
        <v>1000</v>
      </c>
      <c r="P495">
        <v>1000</v>
      </c>
      <c r="Y495" s="41"/>
      <c r="Z495">
        <v>5</v>
      </c>
      <c r="AA495" t="s">
        <v>56</v>
      </c>
      <c r="AB495" t="s">
        <v>57</v>
      </c>
      <c r="AC495" t="s">
        <v>429</v>
      </c>
      <c r="AD495">
        <v>29398</v>
      </c>
      <c r="AK495">
        <v>7</v>
      </c>
      <c r="AL495">
        <v>7</v>
      </c>
      <c r="AN495" s="67">
        <v>1500</v>
      </c>
    </row>
    <row r="496" spans="1:42" x14ac:dyDescent="0.55000000000000004">
      <c r="A496">
        <v>2022</v>
      </c>
      <c r="B496" t="s">
        <v>95</v>
      </c>
      <c r="C496" t="s">
        <v>101</v>
      </c>
      <c r="D496" t="s">
        <v>537</v>
      </c>
      <c r="E496" s="23" t="s">
        <v>1343</v>
      </c>
      <c r="F496" t="s">
        <v>98</v>
      </c>
      <c r="G496">
        <v>44</v>
      </c>
      <c r="H496">
        <v>49</v>
      </c>
      <c r="I496">
        <v>52</v>
      </c>
      <c r="J496">
        <v>50</v>
      </c>
      <c r="K496">
        <v>15</v>
      </c>
      <c r="M496" t="s">
        <v>204</v>
      </c>
      <c r="N496" t="s">
        <v>55</v>
      </c>
      <c r="O496">
        <v>700</v>
      </c>
      <c r="P496">
        <v>700</v>
      </c>
      <c r="Y496" s="41" t="s">
        <v>403</v>
      </c>
      <c r="Z496">
        <v>5</v>
      </c>
      <c r="AA496" t="s">
        <v>56</v>
      </c>
      <c r="AB496" t="s">
        <v>57</v>
      </c>
      <c r="AC496" t="s">
        <v>429</v>
      </c>
      <c r="AD496">
        <v>29515</v>
      </c>
      <c r="AE496">
        <v>1</v>
      </c>
      <c r="AF496" t="s">
        <v>59</v>
      </c>
      <c r="AH496">
        <v>240</v>
      </c>
      <c r="AI496">
        <v>5.5</v>
      </c>
      <c r="AJ496">
        <v>38.799999999999997</v>
      </c>
      <c r="AK496">
        <v>9</v>
      </c>
      <c r="AL496">
        <v>9</v>
      </c>
      <c r="AN496" s="67">
        <v>3000</v>
      </c>
    </row>
    <row r="497" spans="1:42" x14ac:dyDescent="0.55000000000000004">
      <c r="A497">
        <v>2022</v>
      </c>
      <c r="B497" t="s">
        <v>95</v>
      </c>
      <c r="C497" t="s">
        <v>101</v>
      </c>
      <c r="D497" t="s">
        <v>538</v>
      </c>
      <c r="E497" s="23" t="s">
        <v>1343</v>
      </c>
      <c r="F497" t="s">
        <v>98</v>
      </c>
      <c r="G497">
        <v>45</v>
      </c>
      <c r="H497">
        <v>53</v>
      </c>
      <c r="I497">
        <v>56</v>
      </c>
      <c r="J497">
        <v>54</v>
      </c>
      <c r="K497">
        <v>15</v>
      </c>
      <c r="M497" t="s">
        <v>204</v>
      </c>
      <c r="N497" t="s">
        <v>55</v>
      </c>
      <c r="O497">
        <v>650</v>
      </c>
      <c r="P497">
        <v>650</v>
      </c>
      <c r="Y497" s="41" t="s">
        <v>403</v>
      </c>
      <c r="Z497">
        <v>5</v>
      </c>
      <c r="AA497" t="s">
        <v>56</v>
      </c>
      <c r="AB497" t="s">
        <v>57</v>
      </c>
      <c r="AC497" t="s">
        <v>429</v>
      </c>
      <c r="AD497">
        <v>29516</v>
      </c>
      <c r="AE497">
        <v>1</v>
      </c>
      <c r="AF497" t="s">
        <v>59</v>
      </c>
      <c r="AH497">
        <v>240</v>
      </c>
      <c r="AI497">
        <v>5.5</v>
      </c>
      <c r="AJ497">
        <v>38.799999999999997</v>
      </c>
      <c r="AK497">
        <v>9</v>
      </c>
      <c r="AL497">
        <v>9</v>
      </c>
      <c r="AN497" s="67">
        <v>3250</v>
      </c>
    </row>
    <row r="498" spans="1:42" x14ac:dyDescent="0.55000000000000004">
      <c r="A498">
        <v>2022</v>
      </c>
      <c r="B498" t="s">
        <v>95</v>
      </c>
      <c r="C498" t="s">
        <v>101</v>
      </c>
      <c r="D498" t="s">
        <v>539</v>
      </c>
      <c r="E498" s="23" t="s">
        <v>1343</v>
      </c>
      <c r="F498" t="s">
        <v>98</v>
      </c>
      <c r="G498">
        <v>65</v>
      </c>
      <c r="H498">
        <v>20</v>
      </c>
      <c r="I498">
        <v>30</v>
      </c>
      <c r="J498">
        <v>23</v>
      </c>
      <c r="K498">
        <v>15</v>
      </c>
      <c r="M498" t="s">
        <v>193</v>
      </c>
      <c r="N498" t="s">
        <v>55</v>
      </c>
      <c r="O498">
        <v>1900</v>
      </c>
      <c r="P498">
        <v>1900</v>
      </c>
      <c r="Y498" s="41" t="s">
        <v>237</v>
      </c>
      <c r="Z498">
        <v>5</v>
      </c>
      <c r="AA498" t="s">
        <v>56</v>
      </c>
      <c r="AB498" t="s">
        <v>57</v>
      </c>
      <c r="AC498" t="s">
        <v>429</v>
      </c>
      <c r="AD498">
        <v>30124</v>
      </c>
      <c r="AK498">
        <v>5</v>
      </c>
      <c r="AL498">
        <v>5</v>
      </c>
      <c r="AO498" s="61">
        <v>3000</v>
      </c>
      <c r="AP498" s="69">
        <f t="shared" si="11"/>
        <v>-3000</v>
      </c>
    </row>
    <row r="499" spans="1:42" x14ac:dyDescent="0.55000000000000004">
      <c r="A499">
        <v>2022</v>
      </c>
      <c r="B499" t="s">
        <v>95</v>
      </c>
      <c r="C499" t="s">
        <v>101</v>
      </c>
      <c r="D499" t="s">
        <v>539</v>
      </c>
      <c r="E499" s="23" t="s">
        <v>1343</v>
      </c>
      <c r="F499" t="s">
        <v>98</v>
      </c>
      <c r="G499">
        <v>66</v>
      </c>
      <c r="H499">
        <v>22</v>
      </c>
      <c r="I499">
        <v>31</v>
      </c>
      <c r="J499">
        <v>25</v>
      </c>
      <c r="K499">
        <v>15</v>
      </c>
      <c r="M499" t="s">
        <v>193</v>
      </c>
      <c r="N499" t="s">
        <v>55</v>
      </c>
      <c r="O499">
        <v>1750</v>
      </c>
      <c r="P499">
        <v>1750</v>
      </c>
      <c r="Y499" s="41" t="s">
        <v>237</v>
      </c>
      <c r="Z499">
        <v>5</v>
      </c>
      <c r="AA499" t="s">
        <v>56</v>
      </c>
      <c r="AB499" t="s">
        <v>57</v>
      </c>
      <c r="AC499" t="s">
        <v>429</v>
      </c>
      <c r="AD499">
        <v>30125</v>
      </c>
      <c r="AK499">
        <v>5</v>
      </c>
      <c r="AL499">
        <v>5</v>
      </c>
      <c r="AO499" s="61">
        <v>2250</v>
      </c>
      <c r="AP499" s="69">
        <f t="shared" si="11"/>
        <v>-2250</v>
      </c>
    </row>
    <row r="500" spans="1:42" x14ac:dyDescent="0.55000000000000004">
      <c r="A500">
        <v>2022</v>
      </c>
      <c r="B500" t="s">
        <v>95</v>
      </c>
      <c r="C500" t="s">
        <v>101</v>
      </c>
      <c r="D500" t="s">
        <v>540</v>
      </c>
      <c r="E500" s="23" t="s">
        <v>1343</v>
      </c>
      <c r="F500" t="s">
        <v>98</v>
      </c>
      <c r="G500">
        <v>50</v>
      </c>
      <c r="H500">
        <v>29</v>
      </c>
      <c r="I500">
        <v>33</v>
      </c>
      <c r="J500">
        <v>31</v>
      </c>
      <c r="K500">
        <v>15</v>
      </c>
      <c r="M500" t="s">
        <v>204</v>
      </c>
      <c r="N500" t="s">
        <v>55</v>
      </c>
      <c r="O500">
        <v>1150</v>
      </c>
      <c r="P500">
        <v>1150</v>
      </c>
      <c r="Y500" s="41"/>
      <c r="Z500">
        <v>5</v>
      </c>
      <c r="AA500" t="s">
        <v>56</v>
      </c>
      <c r="AB500" t="s">
        <v>57</v>
      </c>
      <c r="AC500" t="s">
        <v>429</v>
      </c>
      <c r="AD500">
        <v>29450</v>
      </c>
      <c r="AK500">
        <v>7</v>
      </c>
      <c r="AL500">
        <v>7</v>
      </c>
      <c r="AN500" s="67">
        <v>750</v>
      </c>
    </row>
    <row r="501" spans="1:42" x14ac:dyDescent="0.55000000000000004">
      <c r="A501">
        <v>2022</v>
      </c>
      <c r="B501" t="s">
        <v>127</v>
      </c>
      <c r="C501" t="s">
        <v>708</v>
      </c>
      <c r="D501" t="s">
        <v>709</v>
      </c>
      <c r="E501" s="23" t="s">
        <v>1343</v>
      </c>
      <c r="F501" t="s">
        <v>130</v>
      </c>
      <c r="G501">
        <v>131</v>
      </c>
      <c r="H501">
        <v>20</v>
      </c>
      <c r="I501">
        <v>29</v>
      </c>
      <c r="J501">
        <v>23</v>
      </c>
      <c r="K501">
        <v>15</v>
      </c>
      <c r="M501" t="s">
        <v>224</v>
      </c>
      <c r="N501" t="s">
        <v>55</v>
      </c>
      <c r="O501">
        <v>1900</v>
      </c>
      <c r="P501">
        <v>1900</v>
      </c>
      <c r="Y501" s="41" t="s">
        <v>237</v>
      </c>
      <c r="Z501">
        <v>5</v>
      </c>
      <c r="AA501" t="s">
        <v>56</v>
      </c>
      <c r="AB501" t="s">
        <v>57</v>
      </c>
      <c r="AC501" t="s">
        <v>235</v>
      </c>
      <c r="AD501">
        <v>30190</v>
      </c>
      <c r="AK501">
        <v>5</v>
      </c>
      <c r="AL501">
        <v>5</v>
      </c>
      <c r="AO501" s="61">
        <v>3000</v>
      </c>
      <c r="AP501" s="69">
        <f t="shared" si="11"/>
        <v>-3000</v>
      </c>
    </row>
    <row r="502" spans="1:42" x14ac:dyDescent="0.55000000000000004">
      <c r="A502">
        <v>2022</v>
      </c>
      <c r="B502" t="s">
        <v>127</v>
      </c>
      <c r="C502" t="s">
        <v>708</v>
      </c>
      <c r="D502" t="s">
        <v>710</v>
      </c>
      <c r="E502" s="23" t="s">
        <v>1343</v>
      </c>
      <c r="F502" t="s">
        <v>130</v>
      </c>
      <c r="G502">
        <v>132</v>
      </c>
      <c r="H502">
        <v>19</v>
      </c>
      <c r="I502">
        <v>27</v>
      </c>
      <c r="J502">
        <v>22</v>
      </c>
      <c r="K502">
        <v>15</v>
      </c>
      <c r="M502" t="s">
        <v>224</v>
      </c>
      <c r="N502" t="s">
        <v>55</v>
      </c>
      <c r="O502">
        <v>2000</v>
      </c>
      <c r="P502">
        <v>2000</v>
      </c>
      <c r="Y502" s="41" t="s">
        <v>237</v>
      </c>
      <c r="Z502">
        <v>5</v>
      </c>
      <c r="AA502" t="s">
        <v>56</v>
      </c>
      <c r="AB502" t="s">
        <v>57</v>
      </c>
      <c r="AC502" t="s">
        <v>235</v>
      </c>
      <c r="AD502">
        <v>30191</v>
      </c>
      <c r="AK502">
        <v>5</v>
      </c>
      <c r="AL502">
        <v>5</v>
      </c>
      <c r="AO502" s="61">
        <v>3500</v>
      </c>
      <c r="AP502" s="69">
        <f t="shared" si="11"/>
        <v>-3500</v>
      </c>
    </row>
    <row r="503" spans="1:42" x14ac:dyDescent="0.55000000000000004">
      <c r="A503">
        <v>2022</v>
      </c>
      <c r="B503" t="s">
        <v>127</v>
      </c>
      <c r="C503" t="s">
        <v>708</v>
      </c>
      <c r="D503" t="s">
        <v>711</v>
      </c>
      <c r="E503" s="23" t="s">
        <v>1343</v>
      </c>
      <c r="F503" t="s">
        <v>130</v>
      </c>
      <c r="G503">
        <v>135</v>
      </c>
      <c r="H503">
        <v>19</v>
      </c>
      <c r="I503">
        <v>26</v>
      </c>
      <c r="J503">
        <v>22</v>
      </c>
      <c r="K503">
        <v>15</v>
      </c>
      <c r="M503" t="s">
        <v>224</v>
      </c>
      <c r="N503" t="s">
        <v>55</v>
      </c>
      <c r="O503">
        <v>2000</v>
      </c>
      <c r="P503">
        <v>2000</v>
      </c>
      <c r="Y503" s="41" t="s">
        <v>237</v>
      </c>
      <c r="Z503">
        <v>5</v>
      </c>
      <c r="AA503" t="s">
        <v>56</v>
      </c>
      <c r="AB503" t="s">
        <v>57</v>
      </c>
      <c r="AC503" t="s">
        <v>235</v>
      </c>
      <c r="AD503">
        <v>30193</v>
      </c>
      <c r="AK503">
        <v>5</v>
      </c>
      <c r="AL503">
        <v>5</v>
      </c>
      <c r="AO503" s="61">
        <v>3500</v>
      </c>
      <c r="AP503" s="69">
        <f t="shared" si="11"/>
        <v>-3500</v>
      </c>
    </row>
    <row r="504" spans="1:42" x14ac:dyDescent="0.55000000000000004">
      <c r="A504">
        <v>2022</v>
      </c>
      <c r="B504" t="s">
        <v>127</v>
      </c>
      <c r="C504" t="s">
        <v>708</v>
      </c>
      <c r="D504" t="s">
        <v>712</v>
      </c>
      <c r="E504" s="23" t="s">
        <v>1343</v>
      </c>
      <c r="F504" t="s">
        <v>130</v>
      </c>
      <c r="G504">
        <v>133</v>
      </c>
      <c r="H504">
        <v>20</v>
      </c>
      <c r="I504">
        <v>26</v>
      </c>
      <c r="J504">
        <v>22</v>
      </c>
      <c r="K504">
        <v>15</v>
      </c>
      <c r="M504" t="s">
        <v>224</v>
      </c>
      <c r="N504" t="s">
        <v>55</v>
      </c>
      <c r="O504">
        <v>2000</v>
      </c>
      <c r="P504">
        <v>2000</v>
      </c>
      <c r="Y504" s="41" t="s">
        <v>237</v>
      </c>
      <c r="Z504">
        <v>5</v>
      </c>
      <c r="AA504" t="s">
        <v>56</v>
      </c>
      <c r="AB504" t="s">
        <v>57</v>
      </c>
      <c r="AC504" t="s">
        <v>235</v>
      </c>
      <c r="AD504">
        <v>30192</v>
      </c>
      <c r="AK504">
        <v>5</v>
      </c>
      <c r="AL504">
        <v>5</v>
      </c>
      <c r="AO504" s="61">
        <v>3500</v>
      </c>
      <c r="AP504" s="69">
        <f t="shared" si="11"/>
        <v>-3500</v>
      </c>
    </row>
    <row r="505" spans="1:42" x14ac:dyDescent="0.55000000000000004">
      <c r="A505">
        <v>2022</v>
      </c>
      <c r="B505" t="s">
        <v>103</v>
      </c>
      <c r="C505" t="s">
        <v>104</v>
      </c>
      <c r="D505" t="s">
        <v>572</v>
      </c>
      <c r="E505" s="23" t="s">
        <v>1343</v>
      </c>
      <c r="F505" t="s">
        <v>106</v>
      </c>
      <c r="G505">
        <v>260</v>
      </c>
      <c r="H505">
        <v>25</v>
      </c>
      <c r="I505">
        <v>33</v>
      </c>
      <c r="J505">
        <v>28</v>
      </c>
      <c r="K505">
        <v>10</v>
      </c>
      <c r="M505" t="s">
        <v>193</v>
      </c>
      <c r="N505" t="s">
        <v>55</v>
      </c>
      <c r="O505">
        <v>1600</v>
      </c>
      <c r="P505">
        <v>1600</v>
      </c>
      <c r="Y505" s="41" t="s">
        <v>237</v>
      </c>
      <c r="Z505">
        <v>5</v>
      </c>
      <c r="AA505" t="s">
        <v>56</v>
      </c>
      <c r="AB505" t="s">
        <v>57</v>
      </c>
      <c r="AC505" t="s">
        <v>235</v>
      </c>
      <c r="AD505">
        <v>30172</v>
      </c>
      <c r="AK505">
        <v>6</v>
      </c>
      <c r="AL505">
        <v>6</v>
      </c>
      <c r="AO505" s="61">
        <v>1500</v>
      </c>
      <c r="AP505" s="69">
        <f t="shared" si="11"/>
        <v>-1500</v>
      </c>
    </row>
    <row r="506" spans="1:42" x14ac:dyDescent="0.55000000000000004">
      <c r="A506">
        <v>2022</v>
      </c>
      <c r="B506" t="s">
        <v>103</v>
      </c>
      <c r="C506" t="s">
        <v>104</v>
      </c>
      <c r="D506" t="s">
        <v>573</v>
      </c>
      <c r="E506" s="23" t="s">
        <v>1343</v>
      </c>
      <c r="F506" t="s">
        <v>106</v>
      </c>
      <c r="G506">
        <v>264</v>
      </c>
      <c r="H506">
        <v>23</v>
      </c>
      <c r="I506">
        <v>32</v>
      </c>
      <c r="J506">
        <v>26</v>
      </c>
      <c r="K506">
        <v>10</v>
      </c>
      <c r="M506" t="s">
        <v>193</v>
      </c>
      <c r="N506" t="s">
        <v>55</v>
      </c>
      <c r="O506">
        <v>1700</v>
      </c>
      <c r="P506">
        <v>1700</v>
      </c>
      <c r="Y506" s="41" t="s">
        <v>237</v>
      </c>
      <c r="Z506">
        <v>5</v>
      </c>
      <c r="AA506" t="s">
        <v>56</v>
      </c>
      <c r="AB506" t="s">
        <v>57</v>
      </c>
      <c r="AC506" t="s">
        <v>235</v>
      </c>
      <c r="AD506">
        <v>30105</v>
      </c>
      <c r="AK506">
        <v>5</v>
      </c>
      <c r="AL506">
        <v>5</v>
      </c>
      <c r="AO506" s="61">
        <v>2000</v>
      </c>
      <c r="AP506" s="69">
        <f t="shared" si="11"/>
        <v>-2000</v>
      </c>
    </row>
    <row r="507" spans="1:42" x14ac:dyDescent="0.55000000000000004">
      <c r="A507">
        <v>2022</v>
      </c>
      <c r="B507" t="s">
        <v>103</v>
      </c>
      <c r="C507" t="s">
        <v>104</v>
      </c>
      <c r="D507" t="s">
        <v>574</v>
      </c>
      <c r="E507" s="23" t="s">
        <v>1343</v>
      </c>
      <c r="F507" t="s">
        <v>106</v>
      </c>
      <c r="G507">
        <v>267</v>
      </c>
      <c r="H507">
        <v>22</v>
      </c>
      <c r="I507">
        <v>30</v>
      </c>
      <c r="J507">
        <v>25</v>
      </c>
      <c r="K507">
        <v>10</v>
      </c>
      <c r="M507" t="s">
        <v>193</v>
      </c>
      <c r="N507" t="s">
        <v>55</v>
      </c>
      <c r="O507">
        <v>1750</v>
      </c>
      <c r="P507">
        <v>1750</v>
      </c>
      <c r="Y507" s="41" t="s">
        <v>237</v>
      </c>
      <c r="Z507">
        <v>5</v>
      </c>
      <c r="AA507" t="s">
        <v>56</v>
      </c>
      <c r="AB507" t="s">
        <v>57</v>
      </c>
      <c r="AC507" t="s">
        <v>235</v>
      </c>
      <c r="AD507">
        <v>30106</v>
      </c>
      <c r="AK507">
        <v>5</v>
      </c>
      <c r="AL507">
        <v>5</v>
      </c>
      <c r="AO507" s="61">
        <v>2250</v>
      </c>
      <c r="AP507" s="69">
        <f t="shared" si="11"/>
        <v>-2250</v>
      </c>
    </row>
    <row r="508" spans="1:42" x14ac:dyDescent="0.55000000000000004">
      <c r="A508">
        <v>2022</v>
      </c>
      <c r="B508" t="s">
        <v>109</v>
      </c>
      <c r="C508" t="s">
        <v>110</v>
      </c>
      <c r="D508" t="s">
        <v>608</v>
      </c>
      <c r="E508" s="23" t="s">
        <v>1343</v>
      </c>
      <c r="F508" t="s">
        <v>112</v>
      </c>
      <c r="G508">
        <v>35</v>
      </c>
      <c r="H508">
        <v>27</v>
      </c>
      <c r="I508">
        <v>35</v>
      </c>
      <c r="J508">
        <v>30</v>
      </c>
      <c r="K508">
        <v>15</v>
      </c>
      <c r="M508" t="s">
        <v>204</v>
      </c>
      <c r="N508" t="s">
        <v>55</v>
      </c>
      <c r="O508">
        <v>1200</v>
      </c>
      <c r="P508">
        <v>1200</v>
      </c>
      <c r="Y508" s="41" t="s">
        <v>237</v>
      </c>
      <c r="Z508">
        <v>5</v>
      </c>
      <c r="AA508" t="s">
        <v>56</v>
      </c>
      <c r="AB508" t="s">
        <v>57</v>
      </c>
      <c r="AC508" t="s">
        <v>429</v>
      </c>
      <c r="AD508">
        <v>30287</v>
      </c>
      <c r="AK508">
        <v>6</v>
      </c>
      <c r="AL508">
        <v>6</v>
      </c>
      <c r="AN508" s="67">
        <v>500</v>
      </c>
    </row>
    <row r="509" spans="1:42" x14ac:dyDescent="0.55000000000000004">
      <c r="A509">
        <v>2022</v>
      </c>
      <c r="B509" t="s">
        <v>109</v>
      </c>
      <c r="C509" t="s">
        <v>110</v>
      </c>
      <c r="D509" t="s">
        <v>608</v>
      </c>
      <c r="E509" s="23" t="s">
        <v>1343</v>
      </c>
      <c r="F509" t="s">
        <v>112</v>
      </c>
      <c r="G509">
        <v>34</v>
      </c>
      <c r="H509">
        <v>22</v>
      </c>
      <c r="I509">
        <v>31</v>
      </c>
      <c r="J509">
        <v>26</v>
      </c>
      <c r="K509">
        <v>15</v>
      </c>
      <c r="M509" t="s">
        <v>204</v>
      </c>
      <c r="N509" t="s">
        <v>55</v>
      </c>
      <c r="O509">
        <v>1350</v>
      </c>
      <c r="P509">
        <v>1350</v>
      </c>
      <c r="Y509" s="41" t="s">
        <v>237</v>
      </c>
      <c r="Z509">
        <v>5</v>
      </c>
      <c r="AA509" t="s">
        <v>56</v>
      </c>
      <c r="AB509" t="s">
        <v>57</v>
      </c>
      <c r="AC509" t="s">
        <v>235</v>
      </c>
      <c r="AD509">
        <v>30233</v>
      </c>
      <c r="AK509">
        <v>5</v>
      </c>
      <c r="AL509">
        <v>5</v>
      </c>
      <c r="AO509" s="61">
        <v>250</v>
      </c>
      <c r="AP509" s="69">
        <f t="shared" si="11"/>
        <v>-250</v>
      </c>
    </row>
    <row r="510" spans="1:42" x14ac:dyDescent="0.55000000000000004">
      <c r="A510">
        <v>2022</v>
      </c>
      <c r="B510" t="s">
        <v>109</v>
      </c>
      <c r="C510" t="s">
        <v>110</v>
      </c>
      <c r="D510" t="s">
        <v>608</v>
      </c>
      <c r="E510" s="23" t="s">
        <v>1343</v>
      </c>
      <c r="F510" t="s">
        <v>112</v>
      </c>
      <c r="G510">
        <v>39</v>
      </c>
      <c r="H510">
        <v>29</v>
      </c>
      <c r="I510">
        <v>39</v>
      </c>
      <c r="J510">
        <v>33</v>
      </c>
      <c r="K510">
        <v>15</v>
      </c>
      <c r="M510" t="s">
        <v>204</v>
      </c>
      <c r="N510" t="s">
        <v>55</v>
      </c>
      <c r="O510">
        <v>1050</v>
      </c>
      <c r="P510">
        <v>1050</v>
      </c>
      <c r="Y510" s="41"/>
      <c r="Z510">
        <v>5</v>
      </c>
      <c r="AA510" t="s">
        <v>56</v>
      </c>
      <c r="AB510" t="s">
        <v>57</v>
      </c>
      <c r="AC510" t="s">
        <v>235</v>
      </c>
      <c r="AD510">
        <v>30290</v>
      </c>
      <c r="AK510">
        <v>7</v>
      </c>
      <c r="AL510">
        <v>7</v>
      </c>
      <c r="AN510" s="67">
        <v>1250</v>
      </c>
    </row>
    <row r="511" spans="1:42" x14ac:dyDescent="0.55000000000000004">
      <c r="A511">
        <v>2022</v>
      </c>
      <c r="B511" t="s">
        <v>109</v>
      </c>
      <c r="C511" t="s">
        <v>110</v>
      </c>
      <c r="D511" t="s">
        <v>609</v>
      </c>
      <c r="E511" s="23" t="s">
        <v>1343</v>
      </c>
      <c r="F511" t="s">
        <v>112</v>
      </c>
      <c r="G511">
        <v>38</v>
      </c>
      <c r="H511">
        <v>31</v>
      </c>
      <c r="I511">
        <v>41</v>
      </c>
      <c r="J511">
        <v>35</v>
      </c>
      <c r="K511">
        <v>15</v>
      </c>
      <c r="M511" t="s">
        <v>204</v>
      </c>
      <c r="N511" t="s">
        <v>55</v>
      </c>
      <c r="O511">
        <v>1000</v>
      </c>
      <c r="P511">
        <v>1000</v>
      </c>
      <c r="Y511" s="41"/>
      <c r="Z511">
        <v>5</v>
      </c>
      <c r="AA511" t="s">
        <v>56</v>
      </c>
      <c r="AB511" t="s">
        <v>57</v>
      </c>
      <c r="AC511" t="s">
        <v>235</v>
      </c>
      <c r="AD511">
        <v>30291</v>
      </c>
      <c r="AK511">
        <v>7</v>
      </c>
      <c r="AL511">
        <v>7</v>
      </c>
      <c r="AN511" s="67">
        <v>1500</v>
      </c>
    </row>
    <row r="512" spans="1:42" x14ac:dyDescent="0.55000000000000004">
      <c r="A512">
        <v>2022</v>
      </c>
      <c r="B512" t="s">
        <v>109</v>
      </c>
      <c r="C512" t="s">
        <v>110</v>
      </c>
      <c r="D512" t="s">
        <v>610</v>
      </c>
      <c r="E512" s="23" t="s">
        <v>1343</v>
      </c>
      <c r="F512" t="s">
        <v>112</v>
      </c>
      <c r="G512">
        <v>2</v>
      </c>
      <c r="H512">
        <v>21</v>
      </c>
      <c r="I512">
        <v>29</v>
      </c>
      <c r="J512">
        <v>24</v>
      </c>
      <c r="K512">
        <v>15</v>
      </c>
      <c r="M512" t="s">
        <v>193</v>
      </c>
      <c r="N512" t="s">
        <v>55</v>
      </c>
      <c r="O512">
        <v>1850</v>
      </c>
      <c r="P512">
        <v>1850</v>
      </c>
      <c r="Y512" s="41" t="s">
        <v>325</v>
      </c>
      <c r="Z512">
        <v>5</v>
      </c>
      <c r="AA512" t="s">
        <v>56</v>
      </c>
      <c r="AB512" t="s">
        <v>57</v>
      </c>
      <c r="AC512" t="s">
        <v>429</v>
      </c>
      <c r="AD512">
        <v>28861</v>
      </c>
      <c r="AK512">
        <v>5</v>
      </c>
      <c r="AL512">
        <v>5</v>
      </c>
      <c r="AO512" s="61">
        <v>2750</v>
      </c>
      <c r="AP512" s="69">
        <f t="shared" si="11"/>
        <v>-2750</v>
      </c>
    </row>
    <row r="513" spans="1:42" x14ac:dyDescent="0.55000000000000004">
      <c r="A513">
        <v>2022</v>
      </c>
      <c r="B513" t="s">
        <v>109</v>
      </c>
      <c r="C513" t="s">
        <v>110</v>
      </c>
      <c r="D513" t="s">
        <v>610</v>
      </c>
      <c r="E513" s="23" t="s">
        <v>1343</v>
      </c>
      <c r="F513" t="s">
        <v>112</v>
      </c>
      <c r="G513">
        <v>4</v>
      </c>
      <c r="H513">
        <v>17</v>
      </c>
      <c r="I513">
        <v>24</v>
      </c>
      <c r="J513">
        <v>20</v>
      </c>
      <c r="K513">
        <v>15</v>
      </c>
      <c r="M513" t="s">
        <v>193</v>
      </c>
      <c r="N513" t="s">
        <v>55</v>
      </c>
      <c r="O513">
        <v>2200</v>
      </c>
      <c r="P513">
        <v>2200</v>
      </c>
      <c r="Y513" s="41" t="s">
        <v>237</v>
      </c>
      <c r="Z513">
        <v>5</v>
      </c>
      <c r="AA513" t="s">
        <v>56</v>
      </c>
      <c r="AB513" t="s">
        <v>57</v>
      </c>
      <c r="AC513" t="s">
        <v>429</v>
      </c>
      <c r="AD513">
        <v>28863</v>
      </c>
      <c r="AK513">
        <v>4</v>
      </c>
      <c r="AL513">
        <v>4</v>
      </c>
      <c r="AO513" s="61">
        <v>4500</v>
      </c>
      <c r="AP513" s="69">
        <f t="shared" si="11"/>
        <v>-4500</v>
      </c>
    </row>
    <row r="514" spans="1:42" x14ac:dyDescent="0.55000000000000004">
      <c r="A514">
        <v>2022</v>
      </c>
      <c r="B514" t="s">
        <v>109</v>
      </c>
      <c r="C514" t="s">
        <v>110</v>
      </c>
      <c r="D514" t="s">
        <v>611</v>
      </c>
      <c r="E514" s="23" t="s">
        <v>1343</v>
      </c>
      <c r="F514" t="s">
        <v>112</v>
      </c>
      <c r="G514">
        <v>3</v>
      </c>
      <c r="H514">
        <v>22</v>
      </c>
      <c r="I514">
        <v>32</v>
      </c>
      <c r="J514">
        <v>25</v>
      </c>
      <c r="K514">
        <v>15</v>
      </c>
      <c r="M514" t="s">
        <v>193</v>
      </c>
      <c r="N514" t="s">
        <v>55</v>
      </c>
      <c r="O514">
        <v>1750</v>
      </c>
      <c r="P514">
        <v>1750</v>
      </c>
      <c r="Y514" s="41" t="s">
        <v>325</v>
      </c>
      <c r="Z514">
        <v>5</v>
      </c>
      <c r="AA514" t="s">
        <v>56</v>
      </c>
      <c r="AB514" t="s">
        <v>57</v>
      </c>
      <c r="AC514" t="s">
        <v>429</v>
      </c>
      <c r="AD514">
        <v>28862</v>
      </c>
      <c r="AK514">
        <v>5</v>
      </c>
      <c r="AL514">
        <v>5</v>
      </c>
      <c r="AO514" s="61">
        <v>2250</v>
      </c>
      <c r="AP514" s="69">
        <f t="shared" si="11"/>
        <v>-2250</v>
      </c>
    </row>
    <row r="515" spans="1:42" x14ac:dyDescent="0.55000000000000004">
      <c r="A515">
        <v>2022</v>
      </c>
      <c r="B515" t="s">
        <v>109</v>
      </c>
      <c r="C515" t="s">
        <v>110</v>
      </c>
      <c r="D515" t="s">
        <v>611</v>
      </c>
      <c r="E515" s="23" t="s">
        <v>1343</v>
      </c>
      <c r="F515" t="s">
        <v>112</v>
      </c>
      <c r="G515">
        <v>5</v>
      </c>
      <c r="H515">
        <v>18</v>
      </c>
      <c r="I515">
        <v>25</v>
      </c>
      <c r="J515">
        <v>20</v>
      </c>
      <c r="K515">
        <v>15</v>
      </c>
      <c r="M515" t="s">
        <v>193</v>
      </c>
      <c r="N515" t="s">
        <v>55</v>
      </c>
      <c r="O515">
        <v>2200</v>
      </c>
      <c r="P515">
        <v>2200</v>
      </c>
      <c r="Y515" s="41" t="s">
        <v>237</v>
      </c>
      <c r="Z515">
        <v>5</v>
      </c>
      <c r="AA515" t="s">
        <v>56</v>
      </c>
      <c r="AB515" t="s">
        <v>57</v>
      </c>
      <c r="AC515" t="s">
        <v>429</v>
      </c>
      <c r="AD515">
        <v>28864</v>
      </c>
      <c r="AK515">
        <v>4</v>
      </c>
      <c r="AL515">
        <v>4</v>
      </c>
      <c r="AO515" s="61">
        <v>4500</v>
      </c>
      <c r="AP515" s="69">
        <f t="shared" si="11"/>
        <v>-4500</v>
      </c>
    </row>
    <row r="516" spans="1:42" x14ac:dyDescent="0.55000000000000004">
      <c r="A516">
        <v>2022</v>
      </c>
      <c r="B516" t="s">
        <v>174</v>
      </c>
      <c r="C516" t="s">
        <v>211</v>
      </c>
      <c r="D516" t="s">
        <v>849</v>
      </c>
      <c r="E516" s="23" t="s">
        <v>1343</v>
      </c>
      <c r="F516" t="s">
        <v>177</v>
      </c>
      <c r="G516">
        <v>37</v>
      </c>
      <c r="H516">
        <v>25</v>
      </c>
      <c r="I516">
        <v>34</v>
      </c>
      <c r="J516">
        <v>28</v>
      </c>
      <c r="K516">
        <v>15</v>
      </c>
      <c r="M516" t="s">
        <v>204</v>
      </c>
      <c r="N516" t="s">
        <v>55</v>
      </c>
      <c r="O516">
        <v>1250</v>
      </c>
      <c r="P516">
        <v>1250</v>
      </c>
      <c r="Y516" s="41" t="s">
        <v>325</v>
      </c>
      <c r="Z516">
        <v>5</v>
      </c>
      <c r="AA516" t="s">
        <v>56</v>
      </c>
      <c r="AB516" t="s">
        <v>57</v>
      </c>
      <c r="AC516" t="s">
        <v>235</v>
      </c>
      <c r="AD516">
        <v>29831</v>
      </c>
      <c r="AK516">
        <v>6</v>
      </c>
      <c r="AL516">
        <v>6</v>
      </c>
      <c r="AN516" s="67">
        <v>250</v>
      </c>
    </row>
    <row r="517" spans="1:42" x14ac:dyDescent="0.55000000000000004">
      <c r="A517">
        <v>2022</v>
      </c>
      <c r="B517" t="s">
        <v>174</v>
      </c>
      <c r="C517" t="s">
        <v>211</v>
      </c>
      <c r="D517" t="s">
        <v>850</v>
      </c>
      <c r="E517" s="23" t="s">
        <v>1343</v>
      </c>
      <c r="F517" t="s">
        <v>177</v>
      </c>
      <c r="G517">
        <v>38</v>
      </c>
      <c r="H517">
        <v>43</v>
      </c>
      <c r="I517">
        <v>44</v>
      </c>
      <c r="J517">
        <v>44</v>
      </c>
      <c r="K517">
        <v>15</v>
      </c>
      <c r="M517" t="s">
        <v>204</v>
      </c>
      <c r="N517" t="s">
        <v>55</v>
      </c>
      <c r="O517">
        <v>800</v>
      </c>
      <c r="P517">
        <v>800</v>
      </c>
      <c r="Y517" s="41" t="s">
        <v>828</v>
      </c>
      <c r="Z517">
        <v>5</v>
      </c>
      <c r="AA517" t="s">
        <v>56</v>
      </c>
      <c r="AB517" t="s">
        <v>57</v>
      </c>
      <c r="AC517" t="s">
        <v>429</v>
      </c>
      <c r="AD517">
        <v>29832</v>
      </c>
      <c r="AE517">
        <v>1</v>
      </c>
      <c r="AF517" t="s">
        <v>59</v>
      </c>
      <c r="AH517">
        <v>259</v>
      </c>
      <c r="AI517">
        <v>4</v>
      </c>
      <c r="AJ517">
        <v>68.5</v>
      </c>
      <c r="AK517">
        <v>8</v>
      </c>
      <c r="AL517">
        <v>8</v>
      </c>
      <c r="AN517" s="67">
        <v>2500</v>
      </c>
    </row>
    <row r="518" spans="1:42" x14ac:dyDescent="0.55000000000000004">
      <c r="A518">
        <v>2022</v>
      </c>
      <c r="B518" t="s">
        <v>174</v>
      </c>
      <c r="C518" t="s">
        <v>211</v>
      </c>
      <c r="D518" t="s">
        <v>851</v>
      </c>
      <c r="E518" s="23" t="s">
        <v>1343</v>
      </c>
      <c r="F518" t="s">
        <v>177</v>
      </c>
      <c r="G518">
        <v>25</v>
      </c>
      <c r="H518">
        <v>22</v>
      </c>
      <c r="I518">
        <v>32</v>
      </c>
      <c r="J518">
        <v>26</v>
      </c>
      <c r="K518">
        <v>15</v>
      </c>
      <c r="M518" t="s">
        <v>204</v>
      </c>
      <c r="N518" t="s">
        <v>55</v>
      </c>
      <c r="O518">
        <v>1350</v>
      </c>
      <c r="P518">
        <v>1350</v>
      </c>
      <c r="Y518" s="41" t="s">
        <v>325</v>
      </c>
      <c r="Z518">
        <v>5</v>
      </c>
      <c r="AA518" t="s">
        <v>56</v>
      </c>
      <c r="AB518" t="s">
        <v>57</v>
      </c>
      <c r="AC518" t="s">
        <v>235</v>
      </c>
      <c r="AD518">
        <v>29793</v>
      </c>
      <c r="AK518">
        <v>5</v>
      </c>
      <c r="AL518">
        <v>5</v>
      </c>
      <c r="AO518" s="61">
        <v>250</v>
      </c>
      <c r="AP518" s="69">
        <f t="shared" ref="AP518:AP577" si="12">-AO518</f>
        <v>-250</v>
      </c>
    </row>
    <row r="519" spans="1:42" x14ac:dyDescent="0.55000000000000004">
      <c r="A519">
        <v>2022</v>
      </c>
      <c r="B519" t="s">
        <v>174</v>
      </c>
      <c r="C519" t="s">
        <v>211</v>
      </c>
      <c r="D519" t="s">
        <v>852</v>
      </c>
      <c r="E519" s="23" t="s">
        <v>1343</v>
      </c>
      <c r="F519" t="s">
        <v>177</v>
      </c>
      <c r="G519">
        <v>27</v>
      </c>
      <c r="H519">
        <v>22</v>
      </c>
      <c r="I519">
        <v>31</v>
      </c>
      <c r="J519">
        <v>25</v>
      </c>
      <c r="K519">
        <v>15</v>
      </c>
      <c r="M519" t="s">
        <v>204</v>
      </c>
      <c r="N519" t="s">
        <v>55</v>
      </c>
      <c r="O519">
        <v>1400</v>
      </c>
      <c r="P519">
        <v>1400</v>
      </c>
      <c r="Y519" s="41" t="s">
        <v>325</v>
      </c>
      <c r="Z519">
        <v>5</v>
      </c>
      <c r="AA519" t="s">
        <v>56</v>
      </c>
      <c r="AB519" t="s">
        <v>57</v>
      </c>
      <c r="AC519" t="s">
        <v>235</v>
      </c>
      <c r="AD519">
        <v>29794</v>
      </c>
      <c r="AK519">
        <v>5</v>
      </c>
      <c r="AL519">
        <v>5</v>
      </c>
      <c r="AO519" s="61">
        <v>500</v>
      </c>
      <c r="AP519" s="69">
        <f t="shared" si="12"/>
        <v>-500</v>
      </c>
    </row>
    <row r="520" spans="1:42" x14ac:dyDescent="0.55000000000000004">
      <c r="A520">
        <v>2022</v>
      </c>
      <c r="B520" t="s">
        <v>174</v>
      </c>
      <c r="C520" t="s">
        <v>211</v>
      </c>
      <c r="D520" t="s">
        <v>853</v>
      </c>
      <c r="E520" s="23" t="s">
        <v>1343</v>
      </c>
      <c r="F520" t="s">
        <v>177</v>
      </c>
      <c r="G520">
        <v>136</v>
      </c>
      <c r="H520">
        <v>18</v>
      </c>
      <c r="I520">
        <v>29</v>
      </c>
      <c r="J520">
        <v>22</v>
      </c>
      <c r="K520">
        <v>15</v>
      </c>
      <c r="M520" t="s">
        <v>224</v>
      </c>
      <c r="N520" t="s">
        <v>55</v>
      </c>
      <c r="O520">
        <v>2000</v>
      </c>
      <c r="P520">
        <v>2000</v>
      </c>
      <c r="Y520" s="41" t="s">
        <v>325</v>
      </c>
      <c r="Z520">
        <v>5</v>
      </c>
      <c r="AA520" t="s">
        <v>56</v>
      </c>
      <c r="AB520" t="s">
        <v>57</v>
      </c>
      <c r="AC520" t="s">
        <v>235</v>
      </c>
      <c r="AD520">
        <v>30544</v>
      </c>
      <c r="AK520">
        <v>5</v>
      </c>
      <c r="AL520">
        <v>5</v>
      </c>
      <c r="AO520" s="61">
        <v>3500</v>
      </c>
      <c r="AP520" s="69">
        <f t="shared" si="12"/>
        <v>-3500</v>
      </c>
    </row>
    <row r="521" spans="1:42" x14ac:dyDescent="0.55000000000000004">
      <c r="A521">
        <v>2022</v>
      </c>
      <c r="B521" t="s">
        <v>174</v>
      </c>
      <c r="C521" t="s">
        <v>211</v>
      </c>
      <c r="D521" t="s">
        <v>854</v>
      </c>
      <c r="E521" s="23" t="s">
        <v>1343</v>
      </c>
      <c r="F521" t="s">
        <v>177</v>
      </c>
      <c r="G521">
        <v>137</v>
      </c>
      <c r="H521">
        <v>17</v>
      </c>
      <c r="I521">
        <v>27</v>
      </c>
      <c r="J521">
        <v>21</v>
      </c>
      <c r="K521">
        <v>15</v>
      </c>
      <c r="M521" t="s">
        <v>224</v>
      </c>
      <c r="N521" t="s">
        <v>55</v>
      </c>
      <c r="O521">
        <v>2100</v>
      </c>
      <c r="P521">
        <v>2100</v>
      </c>
      <c r="Y521" s="41" t="s">
        <v>325</v>
      </c>
      <c r="Z521">
        <v>5</v>
      </c>
      <c r="AA521" t="s">
        <v>56</v>
      </c>
      <c r="AB521" t="s">
        <v>57</v>
      </c>
      <c r="AC521" t="s">
        <v>235</v>
      </c>
      <c r="AD521">
        <v>30545</v>
      </c>
      <c r="AK521">
        <v>4</v>
      </c>
      <c r="AL521">
        <v>4</v>
      </c>
      <c r="AO521" s="61">
        <v>4000</v>
      </c>
      <c r="AP521" s="69">
        <f t="shared" si="12"/>
        <v>-4000</v>
      </c>
    </row>
    <row r="522" spans="1:42" x14ac:dyDescent="0.55000000000000004">
      <c r="A522">
        <v>2022</v>
      </c>
      <c r="B522" t="s">
        <v>174</v>
      </c>
      <c r="C522" t="s">
        <v>211</v>
      </c>
      <c r="D522" t="s">
        <v>855</v>
      </c>
      <c r="E522" s="23" t="s">
        <v>1343</v>
      </c>
      <c r="F522" t="s">
        <v>177</v>
      </c>
      <c r="G522">
        <v>134</v>
      </c>
      <c r="H522">
        <v>22</v>
      </c>
      <c r="I522">
        <v>29</v>
      </c>
      <c r="J522">
        <v>25</v>
      </c>
      <c r="K522">
        <v>15</v>
      </c>
      <c r="M522" t="s">
        <v>224</v>
      </c>
      <c r="N522" t="s">
        <v>55</v>
      </c>
      <c r="O522">
        <v>1750</v>
      </c>
      <c r="P522">
        <v>1750</v>
      </c>
      <c r="Y522" s="41" t="s">
        <v>828</v>
      </c>
      <c r="Z522">
        <v>5</v>
      </c>
      <c r="AA522" t="s">
        <v>56</v>
      </c>
      <c r="AB522" t="s">
        <v>57</v>
      </c>
      <c r="AC522" t="s">
        <v>429</v>
      </c>
      <c r="AD522">
        <v>30543</v>
      </c>
      <c r="AE522">
        <v>1</v>
      </c>
      <c r="AF522" t="s">
        <v>59</v>
      </c>
      <c r="AH522">
        <v>311</v>
      </c>
      <c r="AI522">
        <v>3.6</v>
      </c>
      <c r="AJ522">
        <v>65.3</v>
      </c>
      <c r="AK522">
        <v>5</v>
      </c>
      <c r="AL522">
        <v>5</v>
      </c>
      <c r="AO522" s="61">
        <v>2250</v>
      </c>
      <c r="AP522" s="69">
        <f t="shared" si="12"/>
        <v>-2250</v>
      </c>
    </row>
    <row r="523" spans="1:42" x14ac:dyDescent="0.55000000000000004">
      <c r="A523">
        <v>2022</v>
      </c>
      <c r="B523" t="s">
        <v>174</v>
      </c>
      <c r="C523" t="s">
        <v>211</v>
      </c>
      <c r="D523" t="s">
        <v>1170</v>
      </c>
      <c r="E523" s="23" t="s">
        <v>1343</v>
      </c>
      <c r="F523" t="s">
        <v>177</v>
      </c>
      <c r="G523">
        <v>15</v>
      </c>
      <c r="H523">
        <v>29</v>
      </c>
      <c r="I523">
        <v>37</v>
      </c>
      <c r="J523">
        <v>32</v>
      </c>
      <c r="K523">
        <v>15</v>
      </c>
      <c r="M523" t="s">
        <v>204</v>
      </c>
      <c r="N523" t="s">
        <v>55</v>
      </c>
      <c r="O523">
        <v>1100</v>
      </c>
      <c r="P523">
        <v>1100</v>
      </c>
      <c r="Y523" s="41" t="s">
        <v>325</v>
      </c>
      <c r="Z523">
        <v>5</v>
      </c>
      <c r="AA523" t="s">
        <v>56</v>
      </c>
      <c r="AB523" t="s">
        <v>57</v>
      </c>
      <c r="AC523" t="s">
        <v>235</v>
      </c>
      <c r="AD523">
        <v>29791</v>
      </c>
      <c r="AK523">
        <v>7</v>
      </c>
      <c r="AL523">
        <v>7</v>
      </c>
      <c r="AN523" s="67">
        <v>1000</v>
      </c>
    </row>
    <row r="524" spans="1:42" x14ac:dyDescent="0.55000000000000004">
      <c r="A524">
        <v>2022</v>
      </c>
      <c r="B524" t="s">
        <v>631</v>
      </c>
      <c r="C524" t="s">
        <v>632</v>
      </c>
      <c r="D524" t="s">
        <v>636</v>
      </c>
      <c r="E524" s="23" t="s">
        <v>1343</v>
      </c>
      <c r="F524" t="s">
        <v>634</v>
      </c>
      <c r="G524">
        <v>36</v>
      </c>
      <c r="H524">
        <v>18</v>
      </c>
      <c r="I524">
        <v>25</v>
      </c>
      <c r="J524">
        <v>20</v>
      </c>
      <c r="K524">
        <v>10</v>
      </c>
      <c r="M524" t="s">
        <v>224</v>
      </c>
      <c r="N524" t="s">
        <v>55</v>
      </c>
      <c r="O524">
        <v>2200</v>
      </c>
      <c r="P524">
        <v>2200</v>
      </c>
      <c r="Y524" s="41" t="s">
        <v>237</v>
      </c>
      <c r="Z524">
        <v>5</v>
      </c>
      <c r="AA524" t="s">
        <v>56</v>
      </c>
      <c r="AB524" t="s">
        <v>57</v>
      </c>
      <c r="AC524" t="s">
        <v>235</v>
      </c>
      <c r="AD524">
        <v>29701</v>
      </c>
      <c r="AK524">
        <v>4</v>
      </c>
      <c r="AL524">
        <v>4</v>
      </c>
      <c r="AO524" s="61">
        <v>4500</v>
      </c>
      <c r="AP524" s="69">
        <f t="shared" si="12"/>
        <v>-4500</v>
      </c>
    </row>
    <row r="525" spans="1:42" x14ac:dyDescent="0.55000000000000004">
      <c r="A525">
        <v>2022</v>
      </c>
      <c r="B525" t="s">
        <v>631</v>
      </c>
      <c r="C525" t="s">
        <v>632</v>
      </c>
      <c r="D525" t="s">
        <v>637</v>
      </c>
      <c r="E525" s="23" t="s">
        <v>1343</v>
      </c>
      <c r="F525" t="s">
        <v>634</v>
      </c>
      <c r="G525">
        <v>35</v>
      </c>
      <c r="H525">
        <v>16</v>
      </c>
      <c r="I525">
        <v>24</v>
      </c>
      <c r="J525">
        <v>19</v>
      </c>
      <c r="K525">
        <v>10</v>
      </c>
      <c r="M525" t="s">
        <v>224</v>
      </c>
      <c r="N525" t="s">
        <v>55</v>
      </c>
      <c r="O525">
        <v>2350</v>
      </c>
      <c r="P525">
        <v>2350</v>
      </c>
      <c r="Y525" s="41" t="s">
        <v>237</v>
      </c>
      <c r="Z525">
        <v>5</v>
      </c>
      <c r="AA525" t="s">
        <v>56</v>
      </c>
      <c r="AB525" t="s">
        <v>57</v>
      </c>
      <c r="AC525" t="s">
        <v>357</v>
      </c>
      <c r="AD525">
        <v>29703</v>
      </c>
      <c r="AK525">
        <v>4</v>
      </c>
      <c r="AL525">
        <v>4</v>
      </c>
      <c r="AO525" s="61">
        <v>5250</v>
      </c>
      <c r="AP525" s="69">
        <f t="shared" si="12"/>
        <v>-5250</v>
      </c>
    </row>
    <row r="526" spans="1:42" x14ac:dyDescent="0.55000000000000004">
      <c r="A526">
        <v>2022</v>
      </c>
      <c r="B526" t="s">
        <v>631</v>
      </c>
      <c r="C526" t="s">
        <v>632</v>
      </c>
      <c r="D526" t="s">
        <v>638</v>
      </c>
      <c r="E526" s="23" t="s">
        <v>1343</v>
      </c>
      <c r="F526" t="s">
        <v>634</v>
      </c>
      <c r="G526">
        <v>38</v>
      </c>
      <c r="H526">
        <v>18</v>
      </c>
      <c r="I526">
        <v>25</v>
      </c>
      <c r="J526">
        <v>20</v>
      </c>
      <c r="K526">
        <v>10</v>
      </c>
      <c r="M526" t="s">
        <v>224</v>
      </c>
      <c r="N526" t="s">
        <v>55</v>
      </c>
      <c r="O526">
        <v>2200</v>
      </c>
      <c r="P526">
        <v>2200</v>
      </c>
      <c r="Y526" s="41" t="s">
        <v>237</v>
      </c>
      <c r="Z526">
        <v>5</v>
      </c>
      <c r="AA526" t="s">
        <v>56</v>
      </c>
      <c r="AB526" t="s">
        <v>57</v>
      </c>
      <c r="AC526" t="s">
        <v>235</v>
      </c>
      <c r="AD526">
        <v>29705</v>
      </c>
      <c r="AK526">
        <v>4</v>
      </c>
      <c r="AL526">
        <v>4</v>
      </c>
      <c r="AO526" s="61">
        <v>4500</v>
      </c>
      <c r="AP526" s="69">
        <f t="shared" si="12"/>
        <v>-4500</v>
      </c>
    </row>
    <row r="527" spans="1:42" x14ac:dyDescent="0.55000000000000004">
      <c r="A527">
        <v>2022</v>
      </c>
      <c r="B527" t="s">
        <v>631</v>
      </c>
      <c r="C527" t="s">
        <v>632</v>
      </c>
      <c r="D527" t="s">
        <v>639</v>
      </c>
      <c r="E527" s="23" t="s">
        <v>1343</v>
      </c>
      <c r="F527" t="s">
        <v>634</v>
      </c>
      <c r="G527">
        <v>32</v>
      </c>
      <c r="H527">
        <v>13</v>
      </c>
      <c r="I527">
        <v>20</v>
      </c>
      <c r="J527">
        <v>16</v>
      </c>
      <c r="K527">
        <v>10</v>
      </c>
      <c r="M527" t="s">
        <v>224</v>
      </c>
      <c r="N527" t="s">
        <v>55</v>
      </c>
      <c r="O527">
        <v>2750</v>
      </c>
      <c r="P527">
        <v>2750</v>
      </c>
      <c r="Y527" s="41" t="s">
        <v>237</v>
      </c>
      <c r="Z527">
        <v>5</v>
      </c>
      <c r="AA527" t="s">
        <v>56</v>
      </c>
      <c r="AB527" t="s">
        <v>57</v>
      </c>
      <c r="AC527" t="s">
        <v>235</v>
      </c>
      <c r="AD527">
        <v>29700</v>
      </c>
      <c r="AK527">
        <v>3</v>
      </c>
      <c r="AL527">
        <v>3</v>
      </c>
      <c r="AO527" s="61">
        <v>7250</v>
      </c>
      <c r="AP527" s="69">
        <f t="shared" si="12"/>
        <v>-7250</v>
      </c>
    </row>
    <row r="528" spans="1:42" x14ac:dyDescent="0.55000000000000004">
      <c r="A528">
        <v>2022</v>
      </c>
      <c r="B528" t="s">
        <v>651</v>
      </c>
      <c r="C528" t="s">
        <v>651</v>
      </c>
      <c r="D528" t="s">
        <v>652</v>
      </c>
      <c r="E528" s="23" t="s">
        <v>1343</v>
      </c>
      <c r="F528" t="s">
        <v>653</v>
      </c>
      <c r="G528">
        <v>313</v>
      </c>
      <c r="H528">
        <v>26</v>
      </c>
      <c r="I528">
        <v>34</v>
      </c>
      <c r="J528">
        <v>29</v>
      </c>
      <c r="K528">
        <v>10</v>
      </c>
      <c r="M528" t="s">
        <v>204</v>
      </c>
      <c r="N528" t="s">
        <v>55</v>
      </c>
      <c r="O528">
        <v>1200</v>
      </c>
      <c r="P528">
        <v>1200</v>
      </c>
      <c r="Y528" s="41" t="s">
        <v>237</v>
      </c>
      <c r="Z528">
        <v>5</v>
      </c>
      <c r="AA528" t="s">
        <v>56</v>
      </c>
      <c r="AB528" t="s">
        <v>57</v>
      </c>
      <c r="AC528" t="s">
        <v>235</v>
      </c>
      <c r="AD528">
        <v>30741</v>
      </c>
      <c r="AK528">
        <v>6</v>
      </c>
      <c r="AL528">
        <v>6</v>
      </c>
      <c r="AN528" s="67">
        <v>500</v>
      </c>
    </row>
    <row r="529" spans="1:42" x14ac:dyDescent="0.55000000000000004">
      <c r="A529">
        <v>2022</v>
      </c>
      <c r="B529" t="s">
        <v>651</v>
      </c>
      <c r="C529" t="s">
        <v>651</v>
      </c>
      <c r="D529" t="s">
        <v>652</v>
      </c>
      <c r="E529" s="23" t="s">
        <v>1343</v>
      </c>
      <c r="F529" t="s">
        <v>653</v>
      </c>
      <c r="G529">
        <v>312</v>
      </c>
      <c r="H529">
        <v>24</v>
      </c>
      <c r="I529">
        <v>33</v>
      </c>
      <c r="J529">
        <v>27</v>
      </c>
      <c r="K529">
        <v>10</v>
      </c>
      <c r="M529" t="s">
        <v>204</v>
      </c>
      <c r="N529" t="s">
        <v>55</v>
      </c>
      <c r="O529">
        <v>1300</v>
      </c>
      <c r="P529">
        <v>1300</v>
      </c>
      <c r="Y529" s="41" t="s">
        <v>237</v>
      </c>
      <c r="Z529">
        <v>5</v>
      </c>
      <c r="AA529" t="s">
        <v>56</v>
      </c>
      <c r="AB529" t="s">
        <v>57</v>
      </c>
      <c r="AC529" t="s">
        <v>235</v>
      </c>
      <c r="AD529">
        <v>30739</v>
      </c>
      <c r="AK529">
        <v>6</v>
      </c>
      <c r="AL529">
        <v>6</v>
      </c>
      <c r="AN529" s="67">
        <v>0</v>
      </c>
    </row>
    <row r="530" spans="1:42" x14ac:dyDescent="0.55000000000000004">
      <c r="A530">
        <v>2022</v>
      </c>
      <c r="B530" t="s">
        <v>651</v>
      </c>
      <c r="C530" t="s">
        <v>651</v>
      </c>
      <c r="D530" t="s">
        <v>654</v>
      </c>
      <c r="E530" s="23" t="s">
        <v>1343</v>
      </c>
      <c r="F530" t="s">
        <v>653</v>
      </c>
      <c r="G530">
        <v>314</v>
      </c>
      <c r="H530">
        <v>25</v>
      </c>
      <c r="I530">
        <v>31</v>
      </c>
      <c r="J530">
        <v>27</v>
      </c>
      <c r="K530">
        <v>10</v>
      </c>
      <c r="M530" t="s">
        <v>204</v>
      </c>
      <c r="N530" t="s">
        <v>55</v>
      </c>
      <c r="O530">
        <v>1300</v>
      </c>
      <c r="P530">
        <v>1300</v>
      </c>
      <c r="Y530" s="41" t="s">
        <v>237</v>
      </c>
      <c r="Z530">
        <v>5</v>
      </c>
      <c r="AA530" t="s">
        <v>56</v>
      </c>
      <c r="AB530" t="s">
        <v>57</v>
      </c>
      <c r="AC530" t="s">
        <v>235</v>
      </c>
      <c r="AD530">
        <v>30742</v>
      </c>
      <c r="AK530">
        <v>6</v>
      </c>
      <c r="AL530">
        <v>6</v>
      </c>
      <c r="AN530" s="67">
        <v>0</v>
      </c>
    </row>
    <row r="531" spans="1:42" x14ac:dyDescent="0.55000000000000004">
      <c r="A531">
        <v>2022</v>
      </c>
      <c r="B531" t="s">
        <v>651</v>
      </c>
      <c r="C531" t="s">
        <v>651</v>
      </c>
      <c r="D531" t="s">
        <v>654</v>
      </c>
      <c r="E531" s="23" t="s">
        <v>1343</v>
      </c>
      <c r="F531" t="s">
        <v>653</v>
      </c>
      <c r="G531">
        <v>316</v>
      </c>
      <c r="H531">
        <v>23</v>
      </c>
      <c r="I531">
        <v>31</v>
      </c>
      <c r="J531">
        <v>26</v>
      </c>
      <c r="K531">
        <v>10</v>
      </c>
      <c r="M531" t="s">
        <v>204</v>
      </c>
      <c r="N531" t="s">
        <v>55</v>
      </c>
      <c r="O531">
        <v>1350</v>
      </c>
      <c r="P531">
        <v>1350</v>
      </c>
      <c r="Y531" s="41" t="s">
        <v>237</v>
      </c>
      <c r="Z531">
        <v>5</v>
      </c>
      <c r="AA531" t="s">
        <v>56</v>
      </c>
      <c r="AB531" t="s">
        <v>57</v>
      </c>
      <c r="AC531" t="s">
        <v>235</v>
      </c>
      <c r="AD531">
        <v>30719</v>
      </c>
      <c r="AK531">
        <v>5</v>
      </c>
      <c r="AL531">
        <v>5</v>
      </c>
      <c r="AO531" s="61">
        <v>250</v>
      </c>
      <c r="AP531" s="69">
        <f t="shared" si="12"/>
        <v>-250</v>
      </c>
    </row>
    <row r="532" spans="1:42" x14ac:dyDescent="0.55000000000000004">
      <c r="A532">
        <v>2022</v>
      </c>
      <c r="B532" t="s">
        <v>118</v>
      </c>
      <c r="C532" t="s">
        <v>118</v>
      </c>
      <c r="D532" t="s">
        <v>1004</v>
      </c>
      <c r="E532" s="23" t="s">
        <v>1343</v>
      </c>
      <c r="F532" t="s">
        <v>120</v>
      </c>
      <c r="G532">
        <v>317</v>
      </c>
      <c r="H532">
        <v>21</v>
      </c>
      <c r="I532">
        <v>29</v>
      </c>
      <c r="J532">
        <v>24</v>
      </c>
      <c r="K532">
        <v>10</v>
      </c>
      <c r="M532" t="s">
        <v>224</v>
      </c>
      <c r="N532" t="s">
        <v>55</v>
      </c>
      <c r="O532">
        <v>1850</v>
      </c>
      <c r="P532">
        <v>1850</v>
      </c>
      <c r="Y532" s="41" t="s">
        <v>269</v>
      </c>
      <c r="Z532">
        <v>5</v>
      </c>
      <c r="AA532" t="s">
        <v>56</v>
      </c>
      <c r="AB532" t="s">
        <v>57</v>
      </c>
      <c r="AC532" t="s">
        <v>235</v>
      </c>
      <c r="AD532">
        <v>30548</v>
      </c>
      <c r="AE532">
        <v>1</v>
      </c>
      <c r="AF532" t="s">
        <v>59</v>
      </c>
      <c r="AH532">
        <v>48</v>
      </c>
      <c r="AI532">
        <v>20</v>
      </c>
      <c r="AJ532">
        <v>80</v>
      </c>
      <c r="AK532">
        <v>5</v>
      </c>
      <c r="AL532">
        <v>5</v>
      </c>
      <c r="AO532" s="61">
        <v>2750</v>
      </c>
      <c r="AP532" s="69">
        <f t="shared" si="12"/>
        <v>-2750</v>
      </c>
    </row>
    <row r="533" spans="1:42" x14ac:dyDescent="0.55000000000000004">
      <c r="A533">
        <v>2022</v>
      </c>
      <c r="B533" t="s">
        <v>118</v>
      </c>
      <c r="C533" t="s">
        <v>118</v>
      </c>
      <c r="D533" t="s">
        <v>671</v>
      </c>
      <c r="E533" s="23" t="s">
        <v>1343</v>
      </c>
      <c r="F533" t="s">
        <v>120</v>
      </c>
      <c r="G533">
        <v>301</v>
      </c>
      <c r="H533">
        <v>23</v>
      </c>
      <c r="I533">
        <v>31</v>
      </c>
      <c r="J533">
        <v>26</v>
      </c>
      <c r="K533">
        <v>10</v>
      </c>
      <c r="M533" t="s">
        <v>224</v>
      </c>
      <c r="N533" t="s">
        <v>55</v>
      </c>
      <c r="O533">
        <v>1700</v>
      </c>
      <c r="P533">
        <v>1700</v>
      </c>
      <c r="Y533" s="41" t="s">
        <v>237</v>
      </c>
      <c r="Z533">
        <v>5</v>
      </c>
      <c r="AA533" t="s">
        <v>56</v>
      </c>
      <c r="AB533" t="s">
        <v>57</v>
      </c>
      <c r="AC533" t="s">
        <v>357</v>
      </c>
      <c r="AD533">
        <v>30526</v>
      </c>
      <c r="AK533">
        <v>5</v>
      </c>
      <c r="AL533">
        <v>5</v>
      </c>
      <c r="AO533" s="61">
        <v>2000</v>
      </c>
      <c r="AP533" s="69">
        <f t="shared" si="12"/>
        <v>-2000</v>
      </c>
    </row>
    <row r="534" spans="1:42" x14ac:dyDescent="0.55000000000000004">
      <c r="A534">
        <v>2022</v>
      </c>
      <c r="B534" t="s">
        <v>118</v>
      </c>
      <c r="C534" t="s">
        <v>118</v>
      </c>
      <c r="D534" t="s">
        <v>672</v>
      </c>
      <c r="E534" s="23" t="s">
        <v>1343</v>
      </c>
      <c r="F534" t="s">
        <v>120</v>
      </c>
      <c r="G534">
        <v>306</v>
      </c>
      <c r="H534">
        <v>21</v>
      </c>
      <c r="I534">
        <v>29</v>
      </c>
      <c r="J534">
        <v>24</v>
      </c>
      <c r="K534">
        <v>10</v>
      </c>
      <c r="M534" t="s">
        <v>224</v>
      </c>
      <c r="N534" t="s">
        <v>55</v>
      </c>
      <c r="O534">
        <v>1850</v>
      </c>
      <c r="P534">
        <v>1850</v>
      </c>
      <c r="Y534" s="41" t="s">
        <v>237</v>
      </c>
      <c r="Z534">
        <v>5</v>
      </c>
      <c r="AA534" t="s">
        <v>56</v>
      </c>
      <c r="AB534" t="s">
        <v>57</v>
      </c>
      <c r="AC534" t="s">
        <v>357</v>
      </c>
      <c r="AD534">
        <v>30492</v>
      </c>
      <c r="AK534">
        <v>5</v>
      </c>
      <c r="AL534">
        <v>5</v>
      </c>
      <c r="AO534" s="61">
        <v>2750</v>
      </c>
      <c r="AP534" s="69">
        <f t="shared" si="12"/>
        <v>-2750</v>
      </c>
    </row>
    <row r="535" spans="1:42" x14ac:dyDescent="0.55000000000000004">
      <c r="A535">
        <v>2022</v>
      </c>
      <c r="B535" t="s">
        <v>118</v>
      </c>
      <c r="C535" t="s">
        <v>118</v>
      </c>
      <c r="D535" t="s">
        <v>673</v>
      </c>
      <c r="E535" s="23" t="s">
        <v>1343</v>
      </c>
      <c r="F535" t="s">
        <v>120</v>
      </c>
      <c r="G535">
        <v>302</v>
      </c>
      <c r="H535">
        <v>23</v>
      </c>
      <c r="I535">
        <v>30</v>
      </c>
      <c r="J535">
        <v>25</v>
      </c>
      <c r="K535">
        <v>10</v>
      </c>
      <c r="M535" t="s">
        <v>224</v>
      </c>
      <c r="N535" t="s">
        <v>55</v>
      </c>
      <c r="O535">
        <v>1750</v>
      </c>
      <c r="P535">
        <v>1750</v>
      </c>
      <c r="Y535" s="41" t="s">
        <v>269</v>
      </c>
      <c r="Z535">
        <v>5</v>
      </c>
      <c r="AA535" t="s">
        <v>56</v>
      </c>
      <c r="AB535" t="s">
        <v>57</v>
      </c>
      <c r="AC535" t="s">
        <v>235</v>
      </c>
      <c r="AD535">
        <v>30428</v>
      </c>
      <c r="AE535">
        <v>1</v>
      </c>
      <c r="AF535" t="s">
        <v>59</v>
      </c>
      <c r="AH535">
        <v>48</v>
      </c>
      <c r="AI535">
        <v>20</v>
      </c>
      <c r="AJ535">
        <v>80</v>
      </c>
      <c r="AK535">
        <v>5</v>
      </c>
      <c r="AL535">
        <v>5</v>
      </c>
      <c r="AO535" s="61">
        <v>2250</v>
      </c>
      <c r="AP535" s="69">
        <f t="shared" si="12"/>
        <v>-2250</v>
      </c>
    </row>
    <row r="536" spans="1:42" x14ac:dyDescent="0.55000000000000004">
      <c r="A536">
        <v>2022</v>
      </c>
      <c r="B536" t="s">
        <v>72</v>
      </c>
      <c r="C536" t="s">
        <v>125</v>
      </c>
      <c r="D536" t="s">
        <v>312</v>
      </c>
      <c r="E536" s="23" t="s">
        <v>1343</v>
      </c>
      <c r="F536" t="s">
        <v>74</v>
      </c>
      <c r="G536">
        <v>38</v>
      </c>
      <c r="H536">
        <v>26</v>
      </c>
      <c r="I536">
        <v>33</v>
      </c>
      <c r="J536">
        <v>29</v>
      </c>
      <c r="K536">
        <v>10</v>
      </c>
      <c r="M536" t="s">
        <v>193</v>
      </c>
      <c r="N536" t="s">
        <v>55</v>
      </c>
      <c r="O536">
        <v>1550</v>
      </c>
      <c r="P536">
        <v>1550</v>
      </c>
      <c r="Y536" s="41" t="s">
        <v>237</v>
      </c>
      <c r="Z536">
        <v>5</v>
      </c>
      <c r="AA536" t="s">
        <v>56</v>
      </c>
      <c r="AB536" t="s">
        <v>57</v>
      </c>
      <c r="AC536" t="s">
        <v>235</v>
      </c>
      <c r="AD536">
        <v>29021</v>
      </c>
      <c r="AK536">
        <v>6</v>
      </c>
      <c r="AL536">
        <v>6</v>
      </c>
      <c r="AO536" s="61">
        <v>1250</v>
      </c>
      <c r="AP536" s="69">
        <f t="shared" si="12"/>
        <v>-1250</v>
      </c>
    </row>
    <row r="537" spans="1:42" x14ac:dyDescent="0.55000000000000004">
      <c r="A537">
        <v>2022</v>
      </c>
      <c r="B537" t="s">
        <v>72</v>
      </c>
      <c r="C537" t="s">
        <v>125</v>
      </c>
      <c r="D537" t="s">
        <v>313</v>
      </c>
      <c r="E537" s="23" t="s">
        <v>1343</v>
      </c>
      <c r="F537" t="s">
        <v>74</v>
      </c>
      <c r="G537">
        <v>48</v>
      </c>
      <c r="H537">
        <v>23</v>
      </c>
      <c r="I537">
        <v>30</v>
      </c>
      <c r="J537">
        <v>26</v>
      </c>
      <c r="K537">
        <v>10</v>
      </c>
      <c r="M537" t="s">
        <v>193</v>
      </c>
      <c r="N537" t="s">
        <v>55</v>
      </c>
      <c r="O537">
        <v>1700</v>
      </c>
      <c r="P537">
        <v>1700</v>
      </c>
      <c r="Y537" s="41" t="s">
        <v>237</v>
      </c>
      <c r="Z537">
        <v>5</v>
      </c>
      <c r="AA537" t="s">
        <v>56</v>
      </c>
      <c r="AB537" t="s">
        <v>57</v>
      </c>
      <c r="AC537" t="s">
        <v>235</v>
      </c>
      <c r="AD537">
        <v>29022</v>
      </c>
      <c r="AK537">
        <v>5</v>
      </c>
      <c r="AL537">
        <v>5</v>
      </c>
      <c r="AO537" s="61">
        <v>2000</v>
      </c>
      <c r="AP537" s="69">
        <f t="shared" si="12"/>
        <v>-2000</v>
      </c>
    </row>
    <row r="538" spans="1:42" x14ac:dyDescent="0.55000000000000004">
      <c r="A538">
        <v>2022</v>
      </c>
      <c r="B538" t="s">
        <v>72</v>
      </c>
      <c r="C538" t="s">
        <v>125</v>
      </c>
      <c r="D538" t="s">
        <v>314</v>
      </c>
      <c r="E538" s="23" t="s">
        <v>1343</v>
      </c>
      <c r="F538" t="s">
        <v>74</v>
      </c>
      <c r="G538">
        <v>50</v>
      </c>
      <c r="H538">
        <v>25</v>
      </c>
      <c r="I538">
        <v>35</v>
      </c>
      <c r="J538">
        <v>29</v>
      </c>
      <c r="K538">
        <v>10</v>
      </c>
      <c r="M538" t="s">
        <v>193</v>
      </c>
      <c r="N538" t="s">
        <v>55</v>
      </c>
      <c r="O538">
        <v>1550</v>
      </c>
      <c r="P538">
        <v>1550</v>
      </c>
      <c r="Y538" s="41" t="s">
        <v>237</v>
      </c>
      <c r="Z538">
        <v>5</v>
      </c>
      <c r="AA538" t="s">
        <v>56</v>
      </c>
      <c r="AB538" t="s">
        <v>57</v>
      </c>
      <c r="AC538" t="s">
        <v>235</v>
      </c>
      <c r="AD538">
        <v>29092</v>
      </c>
      <c r="AK538">
        <v>6</v>
      </c>
      <c r="AL538">
        <v>6</v>
      </c>
      <c r="AO538" s="61">
        <v>1250</v>
      </c>
      <c r="AP538" s="69">
        <f t="shared" si="12"/>
        <v>-1250</v>
      </c>
    </row>
    <row r="539" spans="1:42" x14ac:dyDescent="0.55000000000000004">
      <c r="A539">
        <v>2022</v>
      </c>
      <c r="B539" t="s">
        <v>72</v>
      </c>
      <c r="C539" t="s">
        <v>125</v>
      </c>
      <c r="D539" t="s">
        <v>314</v>
      </c>
      <c r="E539" s="23" t="s">
        <v>1343</v>
      </c>
      <c r="F539" t="s">
        <v>74</v>
      </c>
      <c r="G539">
        <v>51</v>
      </c>
      <c r="H539">
        <v>23</v>
      </c>
      <c r="I539">
        <v>33</v>
      </c>
      <c r="J539">
        <v>26</v>
      </c>
      <c r="K539">
        <v>10</v>
      </c>
      <c r="M539" t="s">
        <v>193</v>
      </c>
      <c r="N539" t="s">
        <v>55</v>
      </c>
      <c r="O539">
        <v>1700</v>
      </c>
      <c r="P539">
        <v>1700</v>
      </c>
      <c r="Y539" s="41" t="s">
        <v>237</v>
      </c>
      <c r="Z539">
        <v>5</v>
      </c>
      <c r="AA539" t="s">
        <v>56</v>
      </c>
      <c r="AB539" t="s">
        <v>57</v>
      </c>
      <c r="AC539" t="s">
        <v>235</v>
      </c>
      <c r="AD539">
        <v>29027</v>
      </c>
      <c r="AK539">
        <v>5</v>
      </c>
      <c r="AL539">
        <v>5</v>
      </c>
      <c r="AO539" s="61">
        <v>2000</v>
      </c>
      <c r="AP539" s="69">
        <f t="shared" si="12"/>
        <v>-2000</v>
      </c>
    </row>
    <row r="540" spans="1:42" x14ac:dyDescent="0.55000000000000004">
      <c r="A540">
        <v>2022</v>
      </c>
      <c r="B540" t="s">
        <v>72</v>
      </c>
      <c r="C540" t="s">
        <v>125</v>
      </c>
      <c r="D540" t="s">
        <v>315</v>
      </c>
      <c r="E540" s="23" t="s">
        <v>1343</v>
      </c>
      <c r="F540" t="s">
        <v>74</v>
      </c>
      <c r="G540">
        <v>70</v>
      </c>
      <c r="H540">
        <v>23</v>
      </c>
      <c r="I540">
        <v>32</v>
      </c>
      <c r="J540">
        <v>26</v>
      </c>
      <c r="K540">
        <v>10</v>
      </c>
      <c r="M540" t="s">
        <v>193</v>
      </c>
      <c r="N540" t="s">
        <v>55</v>
      </c>
      <c r="O540">
        <v>1700</v>
      </c>
      <c r="P540">
        <v>1700</v>
      </c>
      <c r="Y540" s="41" t="s">
        <v>237</v>
      </c>
      <c r="Z540">
        <v>5</v>
      </c>
      <c r="AA540" t="s">
        <v>56</v>
      </c>
      <c r="AB540" t="s">
        <v>57</v>
      </c>
      <c r="AC540" t="s">
        <v>235</v>
      </c>
      <c r="AD540">
        <v>29078</v>
      </c>
      <c r="AK540">
        <v>5</v>
      </c>
      <c r="AL540">
        <v>5</v>
      </c>
      <c r="AO540" s="61">
        <v>2000</v>
      </c>
      <c r="AP540" s="69">
        <f t="shared" si="12"/>
        <v>-2000</v>
      </c>
    </row>
    <row r="541" spans="1:42" x14ac:dyDescent="0.55000000000000004">
      <c r="A541">
        <v>2022</v>
      </c>
      <c r="B541" t="s">
        <v>72</v>
      </c>
      <c r="C541" t="s">
        <v>125</v>
      </c>
      <c r="D541" t="s">
        <v>316</v>
      </c>
      <c r="E541" s="23" t="s">
        <v>1343</v>
      </c>
      <c r="F541" t="s">
        <v>74</v>
      </c>
      <c r="G541">
        <v>60</v>
      </c>
      <c r="H541">
        <v>24</v>
      </c>
      <c r="I541">
        <v>33</v>
      </c>
      <c r="J541">
        <v>28</v>
      </c>
      <c r="K541">
        <v>10</v>
      </c>
      <c r="M541" t="s">
        <v>193</v>
      </c>
      <c r="N541" t="s">
        <v>55</v>
      </c>
      <c r="O541">
        <v>1600</v>
      </c>
      <c r="P541">
        <v>1600</v>
      </c>
      <c r="Y541" s="41" t="s">
        <v>237</v>
      </c>
      <c r="Z541">
        <v>5</v>
      </c>
      <c r="AA541" t="s">
        <v>56</v>
      </c>
      <c r="AB541" t="s">
        <v>57</v>
      </c>
      <c r="AC541" t="s">
        <v>235</v>
      </c>
      <c r="AD541">
        <v>29111</v>
      </c>
      <c r="AK541">
        <v>6</v>
      </c>
      <c r="AL541">
        <v>6</v>
      </c>
      <c r="AO541" s="61">
        <v>1500</v>
      </c>
      <c r="AP541" s="69">
        <f t="shared" si="12"/>
        <v>-1500</v>
      </c>
    </row>
    <row r="542" spans="1:42" x14ac:dyDescent="0.55000000000000004">
      <c r="A542">
        <v>2022</v>
      </c>
      <c r="B542" t="s">
        <v>72</v>
      </c>
      <c r="C542" t="s">
        <v>125</v>
      </c>
      <c r="D542" t="s">
        <v>317</v>
      </c>
      <c r="E542" s="23" t="s">
        <v>1343</v>
      </c>
      <c r="F542" t="s">
        <v>74</v>
      </c>
      <c r="G542">
        <v>62</v>
      </c>
      <c r="H542">
        <v>23</v>
      </c>
      <c r="I542">
        <v>31</v>
      </c>
      <c r="J542">
        <v>26</v>
      </c>
      <c r="K542">
        <v>10</v>
      </c>
      <c r="M542" t="s">
        <v>193</v>
      </c>
      <c r="N542" t="s">
        <v>55</v>
      </c>
      <c r="O542">
        <v>1700</v>
      </c>
      <c r="P542">
        <v>1700</v>
      </c>
      <c r="Y542" s="41" t="s">
        <v>237</v>
      </c>
      <c r="Z542">
        <v>5</v>
      </c>
      <c r="AA542" t="s">
        <v>56</v>
      </c>
      <c r="AB542" t="s">
        <v>57</v>
      </c>
      <c r="AC542" t="s">
        <v>235</v>
      </c>
      <c r="AD542">
        <v>29080</v>
      </c>
      <c r="AK542">
        <v>5</v>
      </c>
      <c r="AL542">
        <v>5</v>
      </c>
      <c r="AO542" s="61">
        <v>2000</v>
      </c>
      <c r="AP542" s="69">
        <f t="shared" si="12"/>
        <v>-2000</v>
      </c>
    </row>
    <row r="543" spans="1:42" x14ac:dyDescent="0.55000000000000004">
      <c r="A543">
        <v>2022</v>
      </c>
      <c r="B543" t="s">
        <v>72</v>
      </c>
      <c r="C543" t="s">
        <v>125</v>
      </c>
      <c r="D543" t="s">
        <v>318</v>
      </c>
      <c r="E543" s="23" t="s">
        <v>1343</v>
      </c>
      <c r="F543" t="s">
        <v>74</v>
      </c>
      <c r="G543">
        <v>86</v>
      </c>
      <c r="H543">
        <v>23</v>
      </c>
      <c r="I543">
        <v>30</v>
      </c>
      <c r="J543">
        <v>26</v>
      </c>
      <c r="K543">
        <v>10</v>
      </c>
      <c r="M543" t="s">
        <v>193</v>
      </c>
      <c r="N543" t="s">
        <v>55</v>
      </c>
      <c r="O543">
        <v>1700</v>
      </c>
      <c r="P543">
        <v>1700</v>
      </c>
      <c r="Y543" s="41" t="s">
        <v>237</v>
      </c>
      <c r="Z543">
        <v>5</v>
      </c>
      <c r="AA543" t="s">
        <v>56</v>
      </c>
      <c r="AB543" t="s">
        <v>57</v>
      </c>
      <c r="AC543" t="s">
        <v>235</v>
      </c>
      <c r="AD543">
        <v>29081</v>
      </c>
      <c r="AK543">
        <v>5</v>
      </c>
      <c r="AL543">
        <v>5</v>
      </c>
      <c r="AO543" s="61">
        <v>2000</v>
      </c>
      <c r="AP543" s="69">
        <f t="shared" si="12"/>
        <v>-2000</v>
      </c>
    </row>
    <row r="544" spans="1:42" x14ac:dyDescent="0.55000000000000004">
      <c r="A544">
        <v>2022</v>
      </c>
      <c r="B544" t="s">
        <v>72</v>
      </c>
      <c r="C544" t="s">
        <v>125</v>
      </c>
      <c r="D544" t="s">
        <v>319</v>
      </c>
      <c r="E544" s="23" t="s">
        <v>1343</v>
      </c>
      <c r="F544" t="s">
        <v>74</v>
      </c>
      <c r="G544">
        <v>80</v>
      </c>
      <c r="H544">
        <v>23</v>
      </c>
      <c r="I544">
        <v>31</v>
      </c>
      <c r="J544">
        <v>26</v>
      </c>
      <c r="K544">
        <v>10</v>
      </c>
      <c r="M544" t="s">
        <v>193</v>
      </c>
      <c r="N544" t="s">
        <v>55</v>
      </c>
      <c r="O544">
        <v>1700</v>
      </c>
      <c r="P544">
        <v>1700</v>
      </c>
      <c r="Y544" s="41" t="s">
        <v>237</v>
      </c>
      <c r="Z544">
        <v>5</v>
      </c>
      <c r="AA544" t="s">
        <v>56</v>
      </c>
      <c r="AB544" t="s">
        <v>57</v>
      </c>
      <c r="AC544" t="s">
        <v>235</v>
      </c>
      <c r="AD544">
        <v>29079</v>
      </c>
      <c r="AK544">
        <v>5</v>
      </c>
      <c r="AL544">
        <v>5</v>
      </c>
      <c r="AO544" s="61">
        <v>2000</v>
      </c>
      <c r="AP544" s="69">
        <f t="shared" si="12"/>
        <v>-2000</v>
      </c>
    </row>
    <row r="545" spans="1:42" x14ac:dyDescent="0.55000000000000004">
      <c r="A545">
        <v>2022</v>
      </c>
      <c r="B545" t="s">
        <v>127</v>
      </c>
      <c r="C545" t="s">
        <v>128</v>
      </c>
      <c r="D545" t="s">
        <v>713</v>
      </c>
      <c r="E545" s="23" t="s">
        <v>1343</v>
      </c>
      <c r="F545" t="s">
        <v>130</v>
      </c>
      <c r="G545">
        <v>211</v>
      </c>
      <c r="H545">
        <v>28</v>
      </c>
      <c r="I545">
        <v>39</v>
      </c>
      <c r="J545">
        <v>32</v>
      </c>
      <c r="K545">
        <v>15</v>
      </c>
      <c r="M545" t="s">
        <v>204</v>
      </c>
      <c r="N545" t="s">
        <v>55</v>
      </c>
      <c r="O545">
        <v>1100</v>
      </c>
      <c r="P545">
        <v>1100</v>
      </c>
      <c r="Y545" s="41" t="s">
        <v>237</v>
      </c>
      <c r="Z545">
        <v>5</v>
      </c>
      <c r="AA545" t="s">
        <v>56</v>
      </c>
      <c r="AB545" t="s">
        <v>57</v>
      </c>
      <c r="AC545" t="s">
        <v>235</v>
      </c>
      <c r="AD545">
        <v>30247</v>
      </c>
      <c r="AK545">
        <v>7</v>
      </c>
      <c r="AL545">
        <v>7</v>
      </c>
      <c r="AN545" s="67">
        <v>1000</v>
      </c>
    </row>
    <row r="546" spans="1:42" x14ac:dyDescent="0.55000000000000004">
      <c r="A546">
        <v>2022</v>
      </c>
      <c r="B546" t="s">
        <v>127</v>
      </c>
      <c r="C546" t="s">
        <v>128</v>
      </c>
      <c r="D546" t="s">
        <v>714</v>
      </c>
      <c r="E546" s="23" t="s">
        <v>1343</v>
      </c>
      <c r="F546" t="s">
        <v>130</v>
      </c>
      <c r="G546">
        <v>213</v>
      </c>
      <c r="H546">
        <v>26</v>
      </c>
      <c r="I546">
        <v>36</v>
      </c>
      <c r="J546">
        <v>30</v>
      </c>
      <c r="K546">
        <v>15</v>
      </c>
      <c r="M546" t="s">
        <v>204</v>
      </c>
      <c r="N546" t="s">
        <v>55</v>
      </c>
      <c r="O546">
        <v>1200</v>
      </c>
      <c r="P546">
        <v>1200</v>
      </c>
      <c r="Y546" s="41" t="s">
        <v>237</v>
      </c>
      <c r="Z546">
        <v>5</v>
      </c>
      <c r="AA546" t="s">
        <v>56</v>
      </c>
      <c r="AB546" t="s">
        <v>57</v>
      </c>
      <c r="AC546" t="s">
        <v>235</v>
      </c>
      <c r="AD546">
        <v>30248</v>
      </c>
      <c r="AK546">
        <v>6</v>
      </c>
      <c r="AL546">
        <v>6</v>
      </c>
      <c r="AN546" s="67">
        <v>500</v>
      </c>
    </row>
    <row r="547" spans="1:42" x14ac:dyDescent="0.55000000000000004">
      <c r="A547">
        <v>2022</v>
      </c>
      <c r="B547" t="s">
        <v>127</v>
      </c>
      <c r="C547" t="s">
        <v>128</v>
      </c>
      <c r="D547" t="s">
        <v>1171</v>
      </c>
      <c r="E547" s="23" t="s">
        <v>1343</v>
      </c>
      <c r="F547" t="s">
        <v>130</v>
      </c>
      <c r="G547">
        <v>214</v>
      </c>
      <c r="H547">
        <v>25</v>
      </c>
      <c r="I547">
        <v>35</v>
      </c>
      <c r="J547">
        <v>29</v>
      </c>
      <c r="K547">
        <v>15</v>
      </c>
      <c r="M547" t="s">
        <v>204</v>
      </c>
      <c r="N547" t="s">
        <v>55</v>
      </c>
      <c r="O547">
        <v>1200</v>
      </c>
      <c r="P547">
        <v>1200</v>
      </c>
      <c r="Y547" s="41" t="s">
        <v>237</v>
      </c>
      <c r="Z547">
        <v>5</v>
      </c>
      <c r="AA547" t="s">
        <v>56</v>
      </c>
      <c r="AB547" t="s">
        <v>57</v>
      </c>
      <c r="AC547" t="s">
        <v>235</v>
      </c>
      <c r="AD547">
        <v>30249</v>
      </c>
      <c r="AK547">
        <v>6</v>
      </c>
      <c r="AL547">
        <v>6</v>
      </c>
      <c r="AN547" s="67">
        <v>500</v>
      </c>
    </row>
    <row r="548" spans="1:42" x14ac:dyDescent="0.55000000000000004">
      <c r="A548">
        <v>2022</v>
      </c>
      <c r="B548" t="s">
        <v>127</v>
      </c>
      <c r="C548" t="s">
        <v>128</v>
      </c>
      <c r="D548" t="s">
        <v>716</v>
      </c>
      <c r="E548" s="23" t="s">
        <v>1343</v>
      </c>
      <c r="F548" t="s">
        <v>130</v>
      </c>
      <c r="G548">
        <v>221</v>
      </c>
      <c r="H548">
        <v>25</v>
      </c>
      <c r="I548">
        <v>34</v>
      </c>
      <c r="J548">
        <v>29</v>
      </c>
      <c r="K548">
        <v>15</v>
      </c>
      <c r="M548" t="s">
        <v>204</v>
      </c>
      <c r="N548" t="s">
        <v>55</v>
      </c>
      <c r="O548">
        <v>1200</v>
      </c>
      <c r="P548">
        <v>1200</v>
      </c>
      <c r="Y548" s="41" t="s">
        <v>325</v>
      </c>
      <c r="Z548">
        <v>5</v>
      </c>
      <c r="AA548" t="s">
        <v>56</v>
      </c>
      <c r="AB548" t="s">
        <v>57</v>
      </c>
      <c r="AC548" t="s">
        <v>235</v>
      </c>
      <c r="AD548">
        <v>30204</v>
      </c>
      <c r="AK548">
        <v>6</v>
      </c>
      <c r="AL548">
        <v>6</v>
      </c>
      <c r="AN548" s="67">
        <v>500</v>
      </c>
    </row>
    <row r="549" spans="1:42" x14ac:dyDescent="0.55000000000000004">
      <c r="A549">
        <v>2022</v>
      </c>
      <c r="B549" t="s">
        <v>127</v>
      </c>
      <c r="C549" t="s">
        <v>128</v>
      </c>
      <c r="D549" t="s">
        <v>716</v>
      </c>
      <c r="E549" s="23" t="s">
        <v>1343</v>
      </c>
      <c r="F549" t="s">
        <v>130</v>
      </c>
      <c r="G549">
        <v>212</v>
      </c>
      <c r="H549">
        <v>27</v>
      </c>
      <c r="I549">
        <v>37</v>
      </c>
      <c r="J549">
        <v>31</v>
      </c>
      <c r="K549">
        <v>15</v>
      </c>
      <c r="M549" t="s">
        <v>204</v>
      </c>
      <c r="N549" t="s">
        <v>55</v>
      </c>
      <c r="O549">
        <v>1150</v>
      </c>
      <c r="P549">
        <v>1150</v>
      </c>
      <c r="Y549" s="41" t="s">
        <v>237</v>
      </c>
      <c r="Z549">
        <v>5</v>
      </c>
      <c r="AA549" t="s">
        <v>56</v>
      </c>
      <c r="AB549" t="s">
        <v>57</v>
      </c>
      <c r="AC549" t="s">
        <v>235</v>
      </c>
      <c r="AD549">
        <v>30250</v>
      </c>
      <c r="AK549">
        <v>7</v>
      </c>
      <c r="AL549">
        <v>7</v>
      </c>
      <c r="AN549" s="67">
        <v>750</v>
      </c>
    </row>
    <row r="550" spans="1:42" x14ac:dyDescent="0.55000000000000004">
      <c r="A550">
        <v>2022</v>
      </c>
      <c r="B550" t="s">
        <v>127</v>
      </c>
      <c r="C550" t="s">
        <v>128</v>
      </c>
      <c r="D550" t="s">
        <v>1172</v>
      </c>
      <c r="E550" s="23" t="s">
        <v>1343</v>
      </c>
      <c r="F550" t="s">
        <v>130</v>
      </c>
      <c r="G550">
        <v>215</v>
      </c>
      <c r="H550">
        <v>27</v>
      </c>
      <c r="I550">
        <v>37</v>
      </c>
      <c r="J550">
        <v>31</v>
      </c>
      <c r="K550">
        <v>15</v>
      </c>
      <c r="M550" t="s">
        <v>204</v>
      </c>
      <c r="N550" t="s">
        <v>55</v>
      </c>
      <c r="O550">
        <v>1150</v>
      </c>
      <c r="P550">
        <v>1150</v>
      </c>
      <c r="Y550" s="41" t="s">
        <v>237</v>
      </c>
      <c r="Z550">
        <v>5</v>
      </c>
      <c r="AA550" t="s">
        <v>56</v>
      </c>
      <c r="AB550" t="s">
        <v>57</v>
      </c>
      <c r="AC550" t="s">
        <v>235</v>
      </c>
      <c r="AD550">
        <v>30251</v>
      </c>
      <c r="AK550">
        <v>7</v>
      </c>
      <c r="AL550">
        <v>7</v>
      </c>
      <c r="AN550" s="67">
        <v>750</v>
      </c>
    </row>
    <row r="551" spans="1:42" x14ac:dyDescent="0.55000000000000004">
      <c r="A551">
        <v>2022</v>
      </c>
      <c r="B551" t="s">
        <v>127</v>
      </c>
      <c r="C551" t="s">
        <v>128</v>
      </c>
      <c r="D551" t="s">
        <v>717</v>
      </c>
      <c r="E551" s="23" t="s">
        <v>1343</v>
      </c>
      <c r="F551" t="s">
        <v>130</v>
      </c>
      <c r="G551">
        <v>106</v>
      </c>
      <c r="H551">
        <v>31</v>
      </c>
      <c r="I551">
        <v>36</v>
      </c>
      <c r="J551">
        <v>33</v>
      </c>
      <c r="K551">
        <v>10</v>
      </c>
      <c r="M551" t="s">
        <v>204</v>
      </c>
      <c r="N551" t="s">
        <v>55</v>
      </c>
      <c r="O551">
        <v>1050</v>
      </c>
      <c r="P551">
        <v>1050</v>
      </c>
      <c r="Y551" s="41"/>
      <c r="Z551">
        <v>5</v>
      </c>
      <c r="AA551" t="s">
        <v>56</v>
      </c>
      <c r="AB551" t="s">
        <v>57</v>
      </c>
      <c r="AC551" t="s">
        <v>235</v>
      </c>
      <c r="AD551">
        <v>30712</v>
      </c>
      <c r="AK551">
        <v>7</v>
      </c>
      <c r="AL551">
        <v>7</v>
      </c>
      <c r="AN551" s="67">
        <v>1250</v>
      </c>
    </row>
    <row r="552" spans="1:42" x14ac:dyDescent="0.55000000000000004">
      <c r="A552">
        <v>2022</v>
      </c>
      <c r="B552" t="s">
        <v>127</v>
      </c>
      <c r="C552" t="s">
        <v>128</v>
      </c>
      <c r="D552" t="s">
        <v>718</v>
      </c>
      <c r="E552" s="23" t="s">
        <v>1343</v>
      </c>
      <c r="F552" t="s">
        <v>130</v>
      </c>
      <c r="G552">
        <v>45</v>
      </c>
      <c r="H552">
        <v>20</v>
      </c>
      <c r="I552">
        <v>30</v>
      </c>
      <c r="J552">
        <v>24</v>
      </c>
      <c r="K552">
        <v>10</v>
      </c>
      <c r="M552" t="s">
        <v>193</v>
      </c>
      <c r="N552" t="s">
        <v>55</v>
      </c>
      <c r="O552">
        <v>1850</v>
      </c>
      <c r="P552">
        <v>1850</v>
      </c>
      <c r="Y552" s="41"/>
      <c r="Z552">
        <v>5</v>
      </c>
      <c r="AA552" t="s">
        <v>56</v>
      </c>
      <c r="AB552" t="s">
        <v>57</v>
      </c>
      <c r="AC552" t="s">
        <v>235</v>
      </c>
      <c r="AD552">
        <v>30302</v>
      </c>
      <c r="AK552">
        <v>5</v>
      </c>
      <c r="AL552">
        <v>5</v>
      </c>
      <c r="AO552" s="61">
        <v>2750</v>
      </c>
      <c r="AP552" s="69">
        <f t="shared" si="12"/>
        <v>-2750</v>
      </c>
    </row>
    <row r="553" spans="1:42" x14ac:dyDescent="0.55000000000000004">
      <c r="A553">
        <v>2022</v>
      </c>
      <c r="B553" t="s">
        <v>127</v>
      </c>
      <c r="C553" t="s">
        <v>128</v>
      </c>
      <c r="D553" t="s">
        <v>1173</v>
      </c>
      <c r="E553" s="23" t="s">
        <v>1343</v>
      </c>
      <c r="F553" t="s">
        <v>130</v>
      </c>
      <c r="G553">
        <v>205</v>
      </c>
      <c r="H553">
        <v>29</v>
      </c>
      <c r="I553">
        <v>39</v>
      </c>
      <c r="J553">
        <v>33</v>
      </c>
      <c r="K553">
        <v>10</v>
      </c>
      <c r="M553" t="s">
        <v>204</v>
      </c>
      <c r="N553" t="s">
        <v>55</v>
      </c>
      <c r="O553">
        <v>1050</v>
      </c>
      <c r="P553">
        <v>1050</v>
      </c>
      <c r="Y553" s="41" t="s">
        <v>237</v>
      </c>
      <c r="Z553">
        <v>5</v>
      </c>
      <c r="AA553" t="s">
        <v>56</v>
      </c>
      <c r="AB553" t="s">
        <v>57</v>
      </c>
      <c r="AC553" t="s">
        <v>235</v>
      </c>
      <c r="AD553">
        <v>30292</v>
      </c>
      <c r="AK553">
        <v>7</v>
      </c>
      <c r="AL553">
        <v>7</v>
      </c>
      <c r="AN553" s="67">
        <v>1250</v>
      </c>
    </row>
    <row r="554" spans="1:42" x14ac:dyDescent="0.55000000000000004">
      <c r="A554">
        <v>2022</v>
      </c>
      <c r="B554" t="s">
        <v>127</v>
      </c>
      <c r="C554" t="s">
        <v>128</v>
      </c>
      <c r="D554" t="s">
        <v>1174</v>
      </c>
      <c r="E554" s="23" t="s">
        <v>1343</v>
      </c>
      <c r="F554" t="s">
        <v>130</v>
      </c>
      <c r="G554">
        <v>206</v>
      </c>
      <c r="H554">
        <v>28</v>
      </c>
      <c r="I554">
        <v>37</v>
      </c>
      <c r="J554">
        <v>32</v>
      </c>
      <c r="K554">
        <v>10</v>
      </c>
      <c r="M554" t="s">
        <v>204</v>
      </c>
      <c r="N554" t="s">
        <v>55</v>
      </c>
      <c r="O554">
        <v>1100</v>
      </c>
      <c r="P554">
        <v>1100</v>
      </c>
      <c r="Y554" s="41" t="s">
        <v>237</v>
      </c>
      <c r="Z554">
        <v>5</v>
      </c>
      <c r="AA554" t="s">
        <v>56</v>
      </c>
      <c r="AB554" t="s">
        <v>57</v>
      </c>
      <c r="AC554" t="s">
        <v>235</v>
      </c>
      <c r="AD554">
        <v>30293</v>
      </c>
      <c r="AK554">
        <v>7</v>
      </c>
      <c r="AL554">
        <v>7</v>
      </c>
      <c r="AN554" s="67">
        <v>1000</v>
      </c>
    </row>
    <row r="555" spans="1:42" x14ac:dyDescent="0.55000000000000004">
      <c r="A555">
        <v>2022</v>
      </c>
      <c r="B555" t="s">
        <v>170</v>
      </c>
      <c r="C555" t="s">
        <v>170</v>
      </c>
      <c r="D555" t="s">
        <v>812</v>
      </c>
      <c r="E555" s="23" t="s">
        <v>1343</v>
      </c>
      <c r="F555" t="s">
        <v>172</v>
      </c>
      <c r="G555">
        <v>5</v>
      </c>
      <c r="H555">
        <v>28</v>
      </c>
      <c r="I555">
        <v>36</v>
      </c>
      <c r="J555">
        <v>32</v>
      </c>
      <c r="K555">
        <v>15</v>
      </c>
      <c r="M555" t="s">
        <v>204</v>
      </c>
      <c r="N555" t="s">
        <v>55</v>
      </c>
      <c r="O555">
        <v>1100</v>
      </c>
      <c r="P555">
        <v>1100</v>
      </c>
      <c r="Y555" s="41" t="s">
        <v>237</v>
      </c>
      <c r="Z555">
        <v>5</v>
      </c>
      <c r="AA555" t="s">
        <v>56</v>
      </c>
      <c r="AB555" t="s">
        <v>57</v>
      </c>
      <c r="AC555" t="s">
        <v>235</v>
      </c>
      <c r="AD555">
        <v>29262</v>
      </c>
      <c r="AK555">
        <v>7</v>
      </c>
      <c r="AL555">
        <v>7</v>
      </c>
      <c r="AN555" s="67">
        <v>1000</v>
      </c>
    </row>
    <row r="556" spans="1:42" x14ac:dyDescent="0.55000000000000004">
      <c r="A556">
        <v>2022</v>
      </c>
      <c r="B556" t="s">
        <v>170</v>
      </c>
      <c r="C556" t="s">
        <v>170</v>
      </c>
      <c r="D556" t="s">
        <v>812</v>
      </c>
      <c r="E556" s="23" t="s">
        <v>1343</v>
      </c>
      <c r="F556" t="s">
        <v>172</v>
      </c>
      <c r="G556">
        <v>3</v>
      </c>
      <c r="H556">
        <v>23</v>
      </c>
      <c r="I556">
        <v>31</v>
      </c>
      <c r="J556">
        <v>26</v>
      </c>
      <c r="K556">
        <v>15</v>
      </c>
      <c r="M556" t="s">
        <v>204</v>
      </c>
      <c r="N556" t="s">
        <v>55</v>
      </c>
      <c r="O556">
        <v>1350</v>
      </c>
      <c r="P556">
        <v>1350</v>
      </c>
      <c r="Y556" s="41" t="s">
        <v>237</v>
      </c>
      <c r="Z556">
        <v>5</v>
      </c>
      <c r="AA556" t="s">
        <v>56</v>
      </c>
      <c r="AB556" t="s">
        <v>57</v>
      </c>
      <c r="AC556" t="s">
        <v>235</v>
      </c>
      <c r="AD556">
        <v>29259</v>
      </c>
      <c r="AK556">
        <v>5</v>
      </c>
      <c r="AL556">
        <v>5</v>
      </c>
      <c r="AO556" s="61">
        <v>250</v>
      </c>
      <c r="AP556" s="69">
        <f t="shared" si="12"/>
        <v>-250</v>
      </c>
    </row>
    <row r="557" spans="1:42" x14ac:dyDescent="0.55000000000000004">
      <c r="A557">
        <v>2022</v>
      </c>
      <c r="B557" t="s">
        <v>170</v>
      </c>
      <c r="C557" t="s">
        <v>170</v>
      </c>
      <c r="D557" t="s">
        <v>1175</v>
      </c>
      <c r="E557" s="23" t="s">
        <v>1343</v>
      </c>
      <c r="F557" t="s">
        <v>172</v>
      </c>
      <c r="G557">
        <v>30</v>
      </c>
      <c r="H557">
        <v>27</v>
      </c>
      <c r="I557">
        <v>36</v>
      </c>
      <c r="J557">
        <v>30</v>
      </c>
      <c r="K557">
        <v>15</v>
      </c>
      <c r="M557" t="s">
        <v>204</v>
      </c>
      <c r="N557" t="s">
        <v>55</v>
      </c>
      <c r="O557">
        <v>1200</v>
      </c>
      <c r="P557">
        <v>1200</v>
      </c>
      <c r="Y557" s="41" t="s">
        <v>237</v>
      </c>
      <c r="Z557">
        <v>5</v>
      </c>
      <c r="AA557" t="s">
        <v>56</v>
      </c>
      <c r="AB557" t="s">
        <v>57</v>
      </c>
      <c r="AC557" t="s">
        <v>235</v>
      </c>
      <c r="AD557">
        <v>29267</v>
      </c>
      <c r="AK557">
        <v>6</v>
      </c>
      <c r="AL557">
        <v>6</v>
      </c>
      <c r="AN557" s="67">
        <v>500</v>
      </c>
    </row>
    <row r="558" spans="1:42" x14ac:dyDescent="0.55000000000000004">
      <c r="A558">
        <v>2022</v>
      </c>
      <c r="B558" t="s">
        <v>170</v>
      </c>
      <c r="C558" t="s">
        <v>170</v>
      </c>
      <c r="D558" t="s">
        <v>1176</v>
      </c>
      <c r="E558" s="23" t="s">
        <v>1343</v>
      </c>
      <c r="F558" t="s">
        <v>172</v>
      </c>
      <c r="G558">
        <v>25</v>
      </c>
      <c r="H558">
        <v>19</v>
      </c>
      <c r="I558">
        <v>25</v>
      </c>
      <c r="J558">
        <v>21</v>
      </c>
      <c r="K558">
        <v>15</v>
      </c>
      <c r="M558" t="s">
        <v>193</v>
      </c>
      <c r="N558" t="s">
        <v>55</v>
      </c>
      <c r="O558">
        <v>2100</v>
      </c>
      <c r="P558">
        <v>2100</v>
      </c>
      <c r="Y558" s="41" t="s">
        <v>237</v>
      </c>
      <c r="Z558">
        <v>5</v>
      </c>
      <c r="AA558" t="s">
        <v>56</v>
      </c>
      <c r="AB558" t="s">
        <v>57</v>
      </c>
      <c r="AC558" t="s">
        <v>235</v>
      </c>
      <c r="AD558">
        <v>30685</v>
      </c>
      <c r="AK558">
        <v>4</v>
      </c>
      <c r="AL558">
        <v>4</v>
      </c>
      <c r="AO558" s="61">
        <v>4000</v>
      </c>
      <c r="AP558" s="69">
        <f t="shared" si="12"/>
        <v>-4000</v>
      </c>
    </row>
    <row r="559" spans="1:42" x14ac:dyDescent="0.55000000000000004">
      <c r="A559">
        <v>2022</v>
      </c>
      <c r="B559" t="s">
        <v>170</v>
      </c>
      <c r="C559" t="s">
        <v>170</v>
      </c>
      <c r="D559" t="s">
        <v>1176</v>
      </c>
      <c r="E559" s="23" t="s">
        <v>1343</v>
      </c>
      <c r="F559" t="s">
        <v>172</v>
      </c>
      <c r="G559">
        <v>24</v>
      </c>
      <c r="H559">
        <v>19</v>
      </c>
      <c r="I559">
        <v>26</v>
      </c>
      <c r="J559">
        <v>22</v>
      </c>
      <c r="K559">
        <v>15</v>
      </c>
      <c r="M559" t="s">
        <v>193</v>
      </c>
      <c r="N559" t="s">
        <v>55</v>
      </c>
      <c r="O559">
        <v>2000</v>
      </c>
      <c r="P559">
        <v>2000</v>
      </c>
      <c r="Y559" s="41" t="s">
        <v>237</v>
      </c>
      <c r="Z559">
        <v>5</v>
      </c>
      <c r="AA559" t="s">
        <v>56</v>
      </c>
      <c r="AB559" t="s">
        <v>57</v>
      </c>
      <c r="AC559" t="s">
        <v>235</v>
      </c>
      <c r="AD559">
        <v>30684</v>
      </c>
      <c r="AK559">
        <v>5</v>
      </c>
      <c r="AL559">
        <v>5</v>
      </c>
      <c r="AO559" s="61">
        <v>3500</v>
      </c>
      <c r="AP559" s="69">
        <f t="shared" si="12"/>
        <v>-3500</v>
      </c>
    </row>
    <row r="560" spans="1:42" x14ac:dyDescent="0.55000000000000004">
      <c r="A560">
        <v>2022</v>
      </c>
      <c r="B560" t="s">
        <v>174</v>
      </c>
      <c r="C560" t="s">
        <v>175</v>
      </c>
      <c r="D560" t="s">
        <v>1177</v>
      </c>
      <c r="E560" s="23" t="s">
        <v>1343</v>
      </c>
      <c r="F560" t="s">
        <v>177</v>
      </c>
      <c r="G560">
        <v>29</v>
      </c>
      <c r="H560">
        <v>22</v>
      </c>
      <c r="I560">
        <v>31</v>
      </c>
      <c r="J560">
        <v>25</v>
      </c>
      <c r="K560">
        <v>15</v>
      </c>
      <c r="M560" t="s">
        <v>204</v>
      </c>
      <c r="N560" t="s">
        <v>55</v>
      </c>
      <c r="O560">
        <v>1400</v>
      </c>
      <c r="P560">
        <v>1400</v>
      </c>
      <c r="Y560" s="41" t="s">
        <v>325</v>
      </c>
      <c r="Z560">
        <v>5</v>
      </c>
      <c r="AA560" t="s">
        <v>56</v>
      </c>
      <c r="AB560" t="s">
        <v>57</v>
      </c>
      <c r="AC560" t="s">
        <v>235</v>
      </c>
      <c r="AD560">
        <v>29872</v>
      </c>
      <c r="AK560">
        <v>5</v>
      </c>
      <c r="AL560">
        <v>5</v>
      </c>
      <c r="AO560" s="61">
        <v>500</v>
      </c>
      <c r="AP560" s="69">
        <f t="shared" si="12"/>
        <v>-500</v>
      </c>
    </row>
    <row r="561" spans="1:48" x14ac:dyDescent="0.55000000000000004">
      <c r="A561">
        <v>2022</v>
      </c>
      <c r="B561" t="s">
        <v>174</v>
      </c>
      <c r="C561" t="s">
        <v>175</v>
      </c>
      <c r="D561" t="s">
        <v>1178</v>
      </c>
      <c r="E561" s="23" t="s">
        <v>1343</v>
      </c>
      <c r="F561" t="s">
        <v>177</v>
      </c>
      <c r="G561">
        <v>39</v>
      </c>
      <c r="H561">
        <v>43</v>
      </c>
      <c r="I561">
        <v>43</v>
      </c>
      <c r="J561">
        <v>43</v>
      </c>
      <c r="K561">
        <v>15</v>
      </c>
      <c r="M561" t="s">
        <v>204</v>
      </c>
      <c r="N561" t="s">
        <v>55</v>
      </c>
      <c r="O561">
        <v>800</v>
      </c>
      <c r="P561">
        <v>800</v>
      </c>
      <c r="Y561" s="41" t="s">
        <v>828</v>
      </c>
      <c r="Z561">
        <v>5</v>
      </c>
      <c r="AA561" t="s">
        <v>56</v>
      </c>
      <c r="AB561" t="s">
        <v>57</v>
      </c>
      <c r="AC561" t="s">
        <v>429</v>
      </c>
      <c r="AD561">
        <v>29796</v>
      </c>
      <c r="AE561">
        <v>1</v>
      </c>
      <c r="AF561" t="s">
        <v>59</v>
      </c>
      <c r="AH561">
        <v>259</v>
      </c>
      <c r="AI561">
        <v>4</v>
      </c>
      <c r="AJ561">
        <v>68.5</v>
      </c>
      <c r="AK561">
        <v>8</v>
      </c>
      <c r="AL561">
        <v>8</v>
      </c>
      <c r="AN561" s="67">
        <v>2500</v>
      </c>
    </row>
    <row r="562" spans="1:48" x14ac:dyDescent="0.55000000000000004">
      <c r="A562">
        <v>2022</v>
      </c>
      <c r="B562" t="s">
        <v>174</v>
      </c>
      <c r="C562" t="s">
        <v>175</v>
      </c>
      <c r="D562" t="s">
        <v>1179</v>
      </c>
      <c r="E562" s="23" t="s">
        <v>1343</v>
      </c>
      <c r="F562" t="s">
        <v>177</v>
      </c>
      <c r="G562">
        <v>40</v>
      </c>
      <c r="H562">
        <v>43</v>
      </c>
      <c r="I562">
        <v>44</v>
      </c>
      <c r="J562">
        <v>44</v>
      </c>
      <c r="K562">
        <v>15</v>
      </c>
      <c r="M562" t="s">
        <v>204</v>
      </c>
      <c r="N562" t="s">
        <v>55</v>
      </c>
      <c r="O562">
        <v>800</v>
      </c>
      <c r="P562">
        <v>800</v>
      </c>
      <c r="Y562" s="41" t="s">
        <v>828</v>
      </c>
      <c r="Z562">
        <v>5</v>
      </c>
      <c r="AA562" t="s">
        <v>56</v>
      </c>
      <c r="AB562" t="s">
        <v>57</v>
      </c>
      <c r="AC562" t="s">
        <v>429</v>
      </c>
      <c r="AD562">
        <v>29830</v>
      </c>
      <c r="AE562">
        <v>1</v>
      </c>
      <c r="AF562" t="s">
        <v>59</v>
      </c>
      <c r="AH562">
        <v>259</v>
      </c>
      <c r="AI562">
        <v>4</v>
      </c>
      <c r="AJ562">
        <v>68.5</v>
      </c>
      <c r="AK562">
        <v>8</v>
      </c>
      <c r="AL562">
        <v>8</v>
      </c>
      <c r="AN562" s="67">
        <v>2500</v>
      </c>
    </row>
    <row r="563" spans="1:48" x14ac:dyDescent="0.55000000000000004">
      <c r="A563">
        <v>2022</v>
      </c>
      <c r="B563" t="s">
        <v>174</v>
      </c>
      <c r="C563" t="s">
        <v>175</v>
      </c>
      <c r="D563" t="s">
        <v>1180</v>
      </c>
      <c r="E563" s="23" t="s">
        <v>1343</v>
      </c>
      <c r="F563" t="s">
        <v>177</v>
      </c>
      <c r="G563">
        <v>26</v>
      </c>
      <c r="H563">
        <v>22</v>
      </c>
      <c r="I563">
        <v>32</v>
      </c>
      <c r="J563">
        <v>26</v>
      </c>
      <c r="K563">
        <v>15</v>
      </c>
      <c r="M563" t="s">
        <v>204</v>
      </c>
      <c r="N563" t="s">
        <v>55</v>
      </c>
      <c r="O563">
        <v>1350</v>
      </c>
      <c r="P563">
        <v>1350</v>
      </c>
      <c r="Y563" s="41" t="s">
        <v>325</v>
      </c>
      <c r="Z563">
        <v>5</v>
      </c>
      <c r="AA563" t="s">
        <v>56</v>
      </c>
      <c r="AB563" t="s">
        <v>57</v>
      </c>
      <c r="AC563" t="s">
        <v>235</v>
      </c>
      <c r="AD563">
        <v>29873</v>
      </c>
      <c r="AK563">
        <v>5</v>
      </c>
      <c r="AL563">
        <v>5</v>
      </c>
      <c r="AO563" s="61">
        <v>250</v>
      </c>
      <c r="AP563" s="69">
        <f t="shared" si="12"/>
        <v>-250</v>
      </c>
    </row>
    <row r="564" spans="1:48" x14ac:dyDescent="0.55000000000000004">
      <c r="A564">
        <v>2022</v>
      </c>
      <c r="B564" t="s">
        <v>174</v>
      </c>
      <c r="C564" t="s">
        <v>175</v>
      </c>
      <c r="D564" t="s">
        <v>857</v>
      </c>
      <c r="E564" s="23" t="s">
        <v>1343</v>
      </c>
      <c r="F564" t="s">
        <v>177</v>
      </c>
      <c r="G564">
        <v>50</v>
      </c>
      <c r="H564">
        <v>22</v>
      </c>
      <c r="I564">
        <v>33</v>
      </c>
      <c r="J564">
        <v>26</v>
      </c>
      <c r="K564">
        <v>15</v>
      </c>
      <c r="M564" t="s">
        <v>204</v>
      </c>
      <c r="N564" t="s">
        <v>55</v>
      </c>
      <c r="O564">
        <v>1350</v>
      </c>
      <c r="P564">
        <v>1350</v>
      </c>
      <c r="Y564" s="41" t="s">
        <v>325</v>
      </c>
      <c r="Z564">
        <v>5</v>
      </c>
      <c r="AA564" t="s">
        <v>56</v>
      </c>
      <c r="AB564" t="s">
        <v>57</v>
      </c>
      <c r="AC564" t="s">
        <v>235</v>
      </c>
      <c r="AD564">
        <v>29795</v>
      </c>
      <c r="AK564">
        <v>5</v>
      </c>
      <c r="AL564">
        <v>5</v>
      </c>
      <c r="AO564" s="61">
        <v>250</v>
      </c>
      <c r="AP564" s="69">
        <f t="shared" si="12"/>
        <v>-250</v>
      </c>
    </row>
    <row r="565" spans="1:48" x14ac:dyDescent="0.55000000000000004">
      <c r="A565">
        <v>2022</v>
      </c>
      <c r="B565" t="s">
        <v>174</v>
      </c>
      <c r="C565" t="s">
        <v>175</v>
      </c>
      <c r="D565" t="s">
        <v>858</v>
      </c>
      <c r="E565" s="23" t="s">
        <v>1343</v>
      </c>
      <c r="F565" t="s">
        <v>177</v>
      </c>
      <c r="G565">
        <v>68</v>
      </c>
      <c r="H565">
        <v>25</v>
      </c>
      <c r="I565">
        <v>34</v>
      </c>
      <c r="J565">
        <v>29</v>
      </c>
      <c r="K565">
        <v>15</v>
      </c>
      <c r="M565" t="s">
        <v>204</v>
      </c>
      <c r="N565" t="s">
        <v>55</v>
      </c>
      <c r="O565">
        <v>1200</v>
      </c>
      <c r="P565">
        <v>1200</v>
      </c>
      <c r="Y565" s="41" t="s">
        <v>325</v>
      </c>
      <c r="Z565">
        <v>5</v>
      </c>
      <c r="AA565" t="s">
        <v>56</v>
      </c>
      <c r="AB565" t="s">
        <v>57</v>
      </c>
      <c r="AC565" t="s">
        <v>235</v>
      </c>
      <c r="AD565">
        <v>29829</v>
      </c>
      <c r="AK565">
        <v>6</v>
      </c>
      <c r="AL565">
        <v>6</v>
      </c>
      <c r="AN565" s="67">
        <v>500</v>
      </c>
    </row>
    <row r="566" spans="1:48" x14ac:dyDescent="0.55000000000000004">
      <c r="A566">
        <v>2022</v>
      </c>
      <c r="B566" t="s">
        <v>174</v>
      </c>
      <c r="C566" t="s">
        <v>175</v>
      </c>
      <c r="D566" t="s">
        <v>859</v>
      </c>
      <c r="E566" s="23" t="s">
        <v>1343</v>
      </c>
      <c r="F566" t="s">
        <v>177</v>
      </c>
      <c r="G566">
        <v>69</v>
      </c>
      <c r="H566">
        <v>25</v>
      </c>
      <c r="I566">
        <v>34</v>
      </c>
      <c r="J566">
        <v>28</v>
      </c>
      <c r="K566">
        <v>15</v>
      </c>
      <c r="M566" t="s">
        <v>204</v>
      </c>
      <c r="N566" t="s">
        <v>55</v>
      </c>
      <c r="O566">
        <v>1250</v>
      </c>
      <c r="P566">
        <v>1250</v>
      </c>
      <c r="Y566" s="41" t="s">
        <v>325</v>
      </c>
      <c r="Z566">
        <v>5</v>
      </c>
      <c r="AA566" t="s">
        <v>56</v>
      </c>
      <c r="AB566" t="s">
        <v>57</v>
      </c>
      <c r="AC566" t="s">
        <v>235</v>
      </c>
      <c r="AD566">
        <v>29835</v>
      </c>
      <c r="AK566">
        <v>6</v>
      </c>
      <c r="AL566">
        <v>6</v>
      </c>
      <c r="AN566" s="67">
        <v>250</v>
      </c>
    </row>
    <row r="567" spans="1:48" x14ac:dyDescent="0.55000000000000004">
      <c r="A567">
        <v>2022</v>
      </c>
      <c r="B567" t="s">
        <v>174</v>
      </c>
      <c r="C567" t="s">
        <v>175</v>
      </c>
      <c r="D567" t="s">
        <v>860</v>
      </c>
      <c r="E567" s="23" t="s">
        <v>1343</v>
      </c>
      <c r="F567" t="s">
        <v>177</v>
      </c>
      <c r="G567">
        <v>80</v>
      </c>
      <c r="H567">
        <v>51</v>
      </c>
      <c r="I567">
        <v>53</v>
      </c>
      <c r="J567">
        <v>52</v>
      </c>
      <c r="K567">
        <v>15</v>
      </c>
      <c r="M567" t="s">
        <v>204</v>
      </c>
      <c r="N567" t="s">
        <v>55</v>
      </c>
      <c r="O567">
        <v>700</v>
      </c>
      <c r="P567">
        <v>700</v>
      </c>
      <c r="Y567" s="41" t="s">
        <v>828</v>
      </c>
      <c r="Z567">
        <v>5</v>
      </c>
      <c r="AA567" t="s">
        <v>56</v>
      </c>
      <c r="AB567" t="s">
        <v>57</v>
      </c>
      <c r="AC567" t="s">
        <v>429</v>
      </c>
      <c r="AD567">
        <v>29805</v>
      </c>
      <c r="AE567">
        <v>1</v>
      </c>
      <c r="AF567" t="s">
        <v>59</v>
      </c>
      <c r="AH567">
        <v>259</v>
      </c>
      <c r="AI567">
        <v>4</v>
      </c>
      <c r="AJ567">
        <v>68.5</v>
      </c>
      <c r="AK567">
        <v>9</v>
      </c>
      <c r="AL567">
        <v>9</v>
      </c>
      <c r="AN567" s="67">
        <v>3000</v>
      </c>
    </row>
    <row r="568" spans="1:48" x14ac:dyDescent="0.55000000000000004">
      <c r="A568">
        <v>2022</v>
      </c>
      <c r="B568" t="s">
        <v>174</v>
      </c>
      <c r="C568" t="s">
        <v>175</v>
      </c>
      <c r="D568" t="s">
        <v>861</v>
      </c>
      <c r="E568" s="23" t="s">
        <v>1343</v>
      </c>
      <c r="F568" t="s">
        <v>177</v>
      </c>
      <c r="G568">
        <v>81</v>
      </c>
      <c r="H568">
        <v>44</v>
      </c>
      <c r="I568">
        <v>47</v>
      </c>
      <c r="J568">
        <v>46</v>
      </c>
      <c r="K568">
        <v>15</v>
      </c>
      <c r="M568" t="s">
        <v>204</v>
      </c>
      <c r="N568" t="s">
        <v>55</v>
      </c>
      <c r="O568">
        <v>750</v>
      </c>
      <c r="P568">
        <v>750</v>
      </c>
      <c r="Y568" s="41" t="s">
        <v>828</v>
      </c>
      <c r="Z568">
        <v>5</v>
      </c>
      <c r="AA568" t="s">
        <v>56</v>
      </c>
      <c r="AB568" t="s">
        <v>57</v>
      </c>
      <c r="AC568" t="s">
        <v>429</v>
      </c>
      <c r="AD568">
        <v>29833</v>
      </c>
      <c r="AE568">
        <v>1</v>
      </c>
      <c r="AF568" t="s">
        <v>59</v>
      </c>
      <c r="AH568">
        <v>259</v>
      </c>
      <c r="AI568">
        <v>4</v>
      </c>
      <c r="AJ568">
        <v>68.5</v>
      </c>
      <c r="AK568">
        <v>9</v>
      </c>
      <c r="AL568">
        <v>9</v>
      </c>
      <c r="AN568" s="67">
        <v>2750</v>
      </c>
    </row>
    <row r="569" spans="1:48" x14ac:dyDescent="0.55000000000000004">
      <c r="A569">
        <v>2022</v>
      </c>
      <c r="B569" t="s">
        <v>174</v>
      </c>
      <c r="C569" t="s">
        <v>175</v>
      </c>
      <c r="D569" t="s">
        <v>862</v>
      </c>
      <c r="E569" s="23" t="s">
        <v>1343</v>
      </c>
      <c r="F569" t="s">
        <v>177</v>
      </c>
      <c r="G569">
        <v>70</v>
      </c>
      <c r="H569">
        <v>28</v>
      </c>
      <c r="I569">
        <v>39</v>
      </c>
      <c r="J569">
        <v>32</v>
      </c>
      <c r="K569">
        <v>15</v>
      </c>
      <c r="M569" t="s">
        <v>204</v>
      </c>
      <c r="N569" t="s">
        <v>55</v>
      </c>
      <c r="O569">
        <v>1100</v>
      </c>
      <c r="P569">
        <v>1100</v>
      </c>
      <c r="Y569" s="41" t="s">
        <v>325</v>
      </c>
      <c r="Z569">
        <v>5</v>
      </c>
      <c r="AA569" t="s">
        <v>56</v>
      </c>
      <c r="AB569" t="s">
        <v>57</v>
      </c>
      <c r="AC569" t="s">
        <v>235</v>
      </c>
      <c r="AD569">
        <v>29834</v>
      </c>
      <c r="AK569">
        <v>7</v>
      </c>
      <c r="AL569">
        <v>7</v>
      </c>
      <c r="AN569" s="67">
        <v>1000</v>
      </c>
    </row>
    <row r="570" spans="1:48" x14ac:dyDescent="0.55000000000000004">
      <c r="A570">
        <v>2022</v>
      </c>
      <c r="B570" t="s">
        <v>174</v>
      </c>
      <c r="C570" t="s">
        <v>175</v>
      </c>
      <c r="D570" t="s">
        <v>863</v>
      </c>
      <c r="E570" s="23" t="s">
        <v>1343</v>
      </c>
      <c r="F570" t="s">
        <v>177</v>
      </c>
      <c r="G570">
        <v>57</v>
      </c>
      <c r="H570">
        <v>22</v>
      </c>
      <c r="I570">
        <v>31</v>
      </c>
      <c r="J570">
        <v>25</v>
      </c>
      <c r="K570">
        <v>15</v>
      </c>
      <c r="M570" t="s">
        <v>204</v>
      </c>
      <c r="N570" t="s">
        <v>55</v>
      </c>
      <c r="O570">
        <v>1400</v>
      </c>
      <c r="P570">
        <v>1400</v>
      </c>
      <c r="Y570" s="41" t="s">
        <v>325</v>
      </c>
      <c r="Z570">
        <v>5</v>
      </c>
      <c r="AA570" t="s">
        <v>56</v>
      </c>
      <c r="AB570" t="s">
        <v>57</v>
      </c>
      <c r="AC570" t="s">
        <v>235</v>
      </c>
      <c r="AD570">
        <v>29799</v>
      </c>
      <c r="AK570">
        <v>5</v>
      </c>
      <c r="AL570">
        <v>5</v>
      </c>
      <c r="AO570" s="61">
        <v>500</v>
      </c>
      <c r="AP570" s="69">
        <f t="shared" si="12"/>
        <v>-500</v>
      </c>
    </row>
    <row r="571" spans="1:48" x14ac:dyDescent="0.55000000000000004">
      <c r="A571">
        <v>2022</v>
      </c>
      <c r="B571" t="s">
        <v>174</v>
      </c>
      <c r="C571" t="s">
        <v>175</v>
      </c>
      <c r="D571" t="s">
        <v>864</v>
      </c>
      <c r="E571" s="23" t="s">
        <v>1343</v>
      </c>
      <c r="F571" t="s">
        <v>177</v>
      </c>
      <c r="G571">
        <v>71</v>
      </c>
      <c r="H571">
        <v>27</v>
      </c>
      <c r="I571">
        <v>38</v>
      </c>
      <c r="J571">
        <v>31</v>
      </c>
      <c r="K571">
        <v>15</v>
      </c>
      <c r="M571" t="s">
        <v>204</v>
      </c>
      <c r="N571" t="s">
        <v>55</v>
      </c>
      <c r="O571">
        <v>1150</v>
      </c>
      <c r="P571">
        <v>1150</v>
      </c>
      <c r="Y571" s="41" t="s">
        <v>325</v>
      </c>
      <c r="Z571">
        <v>5</v>
      </c>
      <c r="AA571" t="s">
        <v>56</v>
      </c>
      <c r="AB571" t="s">
        <v>57</v>
      </c>
      <c r="AC571" t="s">
        <v>235</v>
      </c>
      <c r="AD571">
        <v>29836</v>
      </c>
      <c r="AK571">
        <v>7</v>
      </c>
      <c r="AL571">
        <v>7</v>
      </c>
      <c r="AN571" s="67">
        <v>750</v>
      </c>
    </row>
    <row r="572" spans="1:48" x14ac:dyDescent="0.55000000000000004">
      <c r="A572">
        <v>2022</v>
      </c>
      <c r="B572" t="s">
        <v>174</v>
      </c>
      <c r="C572" t="s">
        <v>175</v>
      </c>
      <c r="D572" t="s">
        <v>865</v>
      </c>
      <c r="E572" s="23" t="s">
        <v>1343</v>
      </c>
      <c r="F572" t="s">
        <v>177</v>
      </c>
      <c r="G572">
        <v>62</v>
      </c>
      <c r="H572">
        <v>22</v>
      </c>
      <c r="I572">
        <v>32</v>
      </c>
      <c r="J572">
        <v>26</v>
      </c>
      <c r="K572">
        <v>15</v>
      </c>
      <c r="M572" t="s">
        <v>204</v>
      </c>
      <c r="N572" t="s">
        <v>55</v>
      </c>
      <c r="O572">
        <v>1350</v>
      </c>
      <c r="P572">
        <v>1350</v>
      </c>
      <c r="Y572" s="41" t="s">
        <v>325</v>
      </c>
      <c r="Z572">
        <v>5</v>
      </c>
      <c r="AA572" t="s">
        <v>56</v>
      </c>
      <c r="AB572" t="s">
        <v>57</v>
      </c>
      <c r="AC572" t="s">
        <v>235</v>
      </c>
      <c r="AD572">
        <v>29802</v>
      </c>
      <c r="AK572">
        <v>5</v>
      </c>
      <c r="AL572">
        <v>5</v>
      </c>
      <c r="AO572" s="61">
        <v>250</v>
      </c>
      <c r="AP572" s="69">
        <f t="shared" si="12"/>
        <v>-250</v>
      </c>
    </row>
    <row r="573" spans="1:48" x14ac:dyDescent="0.55000000000000004">
      <c r="A573" s="23">
        <v>2022</v>
      </c>
      <c r="B573" s="23" t="s">
        <v>174</v>
      </c>
      <c r="C573" s="23" t="s">
        <v>175</v>
      </c>
      <c r="D573" s="23" t="s">
        <v>1181</v>
      </c>
      <c r="E573" s="23" t="s">
        <v>1343</v>
      </c>
      <c r="F573" s="23" t="s">
        <v>177</v>
      </c>
      <c r="G573" s="23">
        <v>5</v>
      </c>
      <c r="H573" s="23">
        <v>54</v>
      </c>
      <c r="I573" s="23">
        <v>50</v>
      </c>
      <c r="J573" s="23">
        <v>52</v>
      </c>
      <c r="K573" s="23">
        <v>15</v>
      </c>
      <c r="L573" s="23"/>
      <c r="M573" s="23" t="s">
        <v>204</v>
      </c>
      <c r="N573" s="23" t="s">
        <v>55</v>
      </c>
      <c r="O573" s="23">
        <v>700</v>
      </c>
      <c r="P573" s="23">
        <v>700</v>
      </c>
      <c r="Q573" s="23"/>
      <c r="R573" s="23"/>
      <c r="S573" s="23"/>
      <c r="T573" s="23"/>
      <c r="U573" s="23"/>
      <c r="V573" s="23"/>
      <c r="W573" s="23"/>
      <c r="X573" s="23"/>
      <c r="Y573" s="31" t="s">
        <v>847</v>
      </c>
      <c r="Z573" s="23">
        <v>5</v>
      </c>
      <c r="AA573" s="23" t="s">
        <v>56</v>
      </c>
      <c r="AB573" s="23" t="s">
        <v>57</v>
      </c>
      <c r="AC573" s="23" t="s">
        <v>429</v>
      </c>
      <c r="AD573" s="23">
        <v>29457</v>
      </c>
      <c r="AE573" s="23">
        <v>1</v>
      </c>
      <c r="AF573" s="23" t="s">
        <v>60</v>
      </c>
      <c r="AG573" s="23" t="s">
        <v>891</v>
      </c>
      <c r="AH573" s="23">
        <v>207</v>
      </c>
      <c r="AI573" s="23">
        <v>4</v>
      </c>
      <c r="AJ573" s="23">
        <v>68.5</v>
      </c>
      <c r="AK573" s="23">
        <v>9</v>
      </c>
      <c r="AL573" s="23">
        <v>9</v>
      </c>
      <c r="AM573" s="23"/>
      <c r="AN573" s="66">
        <v>3000</v>
      </c>
      <c r="AO573" s="63"/>
      <c r="AQ573" s="23"/>
      <c r="AR573" s="23"/>
      <c r="AS573" s="23"/>
      <c r="AT573" s="23"/>
      <c r="AU573" s="23"/>
      <c r="AV573" s="23"/>
    </row>
    <row r="574" spans="1:48" x14ac:dyDescent="0.55000000000000004">
      <c r="A574" s="23">
        <v>2022</v>
      </c>
      <c r="B574" s="23" t="s">
        <v>174</v>
      </c>
      <c r="C574" s="23" t="s">
        <v>175</v>
      </c>
      <c r="D574" s="23" t="s">
        <v>1182</v>
      </c>
      <c r="E574" s="23" t="s">
        <v>1343</v>
      </c>
      <c r="F574" s="23" t="s">
        <v>177</v>
      </c>
      <c r="G574" s="23">
        <v>6</v>
      </c>
      <c r="H574" s="23">
        <v>51</v>
      </c>
      <c r="I574" s="23">
        <v>47</v>
      </c>
      <c r="J574" s="23">
        <v>49</v>
      </c>
      <c r="K574" s="23">
        <v>15</v>
      </c>
      <c r="L574" s="23"/>
      <c r="M574" s="23" t="s">
        <v>204</v>
      </c>
      <c r="N574" s="23" t="s">
        <v>55</v>
      </c>
      <c r="O574" s="23">
        <v>700</v>
      </c>
      <c r="P574" s="23">
        <v>700</v>
      </c>
      <c r="Q574" s="23"/>
      <c r="R574" s="23"/>
      <c r="S574" s="23"/>
      <c r="T574" s="23"/>
      <c r="U574" s="23"/>
      <c r="V574" s="23"/>
      <c r="W574" s="23"/>
      <c r="X574" s="23"/>
      <c r="Y574" s="31" t="s">
        <v>847</v>
      </c>
      <c r="Z574" s="23">
        <v>5</v>
      </c>
      <c r="AA574" s="23" t="s">
        <v>56</v>
      </c>
      <c r="AB574" s="23" t="s">
        <v>57</v>
      </c>
      <c r="AC574" s="23" t="s">
        <v>429</v>
      </c>
      <c r="AD574" s="23">
        <v>29456</v>
      </c>
      <c r="AE574" s="23">
        <v>1</v>
      </c>
      <c r="AF574" s="23" t="s">
        <v>60</v>
      </c>
      <c r="AG574" s="23" t="s">
        <v>891</v>
      </c>
      <c r="AH574" s="23">
        <v>207</v>
      </c>
      <c r="AI574" s="23">
        <v>4</v>
      </c>
      <c r="AJ574" s="23">
        <v>68.5</v>
      </c>
      <c r="AK574" s="23">
        <v>9</v>
      </c>
      <c r="AL574" s="23">
        <v>9</v>
      </c>
      <c r="AM574" s="23"/>
      <c r="AN574" s="66">
        <v>3000</v>
      </c>
      <c r="AO574" s="63"/>
      <c r="AQ574" s="23"/>
      <c r="AR574" s="23"/>
      <c r="AS574" s="23"/>
      <c r="AT574" s="23"/>
      <c r="AU574" s="23"/>
      <c r="AV574" s="23"/>
    </row>
    <row r="575" spans="1:48" x14ac:dyDescent="0.55000000000000004">
      <c r="A575" s="23">
        <v>2022</v>
      </c>
      <c r="B575" s="23" t="s">
        <v>174</v>
      </c>
      <c r="C575" s="23" t="s">
        <v>175</v>
      </c>
      <c r="D575" s="23" t="s">
        <v>1183</v>
      </c>
      <c r="E575" s="23" t="s">
        <v>1343</v>
      </c>
      <c r="F575" s="23" t="s">
        <v>177</v>
      </c>
      <c r="G575" s="23">
        <v>7</v>
      </c>
      <c r="H575" s="23">
        <v>58</v>
      </c>
      <c r="I575" s="23">
        <v>53</v>
      </c>
      <c r="J575" s="23">
        <v>56</v>
      </c>
      <c r="K575" s="23">
        <v>15</v>
      </c>
      <c r="L575" s="23"/>
      <c r="M575" s="23" t="s">
        <v>204</v>
      </c>
      <c r="N575" s="23" t="s">
        <v>55</v>
      </c>
      <c r="O575" s="23">
        <v>650</v>
      </c>
      <c r="P575" s="23">
        <v>650</v>
      </c>
      <c r="Q575" s="23"/>
      <c r="R575" s="23"/>
      <c r="S575" s="23"/>
      <c r="T575" s="23"/>
      <c r="U575" s="23"/>
      <c r="V575" s="23"/>
      <c r="W575" s="23"/>
      <c r="X575" s="23"/>
      <c r="Y575" s="31" t="s">
        <v>847</v>
      </c>
      <c r="Z575" s="23">
        <v>5</v>
      </c>
      <c r="AA575" s="23" t="s">
        <v>56</v>
      </c>
      <c r="AB575" s="23" t="s">
        <v>57</v>
      </c>
      <c r="AC575" s="23" t="s">
        <v>429</v>
      </c>
      <c r="AD575" s="23">
        <v>29461</v>
      </c>
      <c r="AE575" s="23">
        <v>1</v>
      </c>
      <c r="AF575" s="23" t="s">
        <v>60</v>
      </c>
      <c r="AG575" s="23" t="s">
        <v>891</v>
      </c>
      <c r="AH575" s="23">
        <v>207</v>
      </c>
      <c r="AI575" s="23">
        <v>4</v>
      </c>
      <c r="AJ575" s="23">
        <v>68.5</v>
      </c>
      <c r="AK575" s="23">
        <v>9</v>
      </c>
      <c r="AL575" s="23">
        <v>9</v>
      </c>
      <c r="AM575" s="23"/>
      <c r="AN575" s="66">
        <v>3250</v>
      </c>
      <c r="AO575" s="63"/>
      <c r="AQ575" s="23"/>
      <c r="AR575" s="23"/>
      <c r="AS575" s="23"/>
      <c r="AT575" s="23"/>
      <c r="AU575" s="23"/>
      <c r="AV575" s="23"/>
    </row>
    <row r="576" spans="1:48" x14ac:dyDescent="0.55000000000000004">
      <c r="A576">
        <v>2022</v>
      </c>
      <c r="B576" t="s">
        <v>50</v>
      </c>
      <c r="C576" t="s">
        <v>181</v>
      </c>
      <c r="D576" t="s">
        <v>936</v>
      </c>
      <c r="E576" s="23" t="s">
        <v>1343</v>
      </c>
      <c r="F576" t="s">
        <v>53</v>
      </c>
      <c r="G576">
        <v>64</v>
      </c>
      <c r="H576">
        <v>23</v>
      </c>
      <c r="I576">
        <v>30</v>
      </c>
      <c r="J576">
        <v>26</v>
      </c>
      <c r="K576">
        <v>15</v>
      </c>
      <c r="M576" t="s">
        <v>193</v>
      </c>
      <c r="N576" t="s">
        <v>55</v>
      </c>
      <c r="O576">
        <v>1700</v>
      </c>
      <c r="P576">
        <v>1700</v>
      </c>
      <c r="Y576" s="41" t="s">
        <v>237</v>
      </c>
      <c r="Z576">
        <v>5</v>
      </c>
      <c r="AA576" t="s">
        <v>56</v>
      </c>
      <c r="AB576" t="s">
        <v>57</v>
      </c>
      <c r="AC576" t="s">
        <v>429</v>
      </c>
      <c r="AD576">
        <v>29899</v>
      </c>
      <c r="AK576">
        <v>5</v>
      </c>
      <c r="AL576">
        <v>5</v>
      </c>
      <c r="AO576" s="61">
        <v>2000</v>
      </c>
      <c r="AP576" s="69">
        <f t="shared" si="12"/>
        <v>-2000</v>
      </c>
    </row>
    <row r="577" spans="1:48" x14ac:dyDescent="0.55000000000000004">
      <c r="A577">
        <v>2022</v>
      </c>
      <c r="B577" t="s">
        <v>50</v>
      </c>
      <c r="C577" t="s">
        <v>181</v>
      </c>
      <c r="D577" t="s">
        <v>936</v>
      </c>
      <c r="E577" s="23" t="s">
        <v>1343</v>
      </c>
      <c r="F577" t="s">
        <v>53</v>
      </c>
      <c r="G577">
        <v>65</v>
      </c>
      <c r="H577">
        <v>20</v>
      </c>
      <c r="I577">
        <v>28</v>
      </c>
      <c r="J577">
        <v>23</v>
      </c>
      <c r="K577">
        <v>15</v>
      </c>
      <c r="M577" t="s">
        <v>193</v>
      </c>
      <c r="N577" t="s">
        <v>55</v>
      </c>
      <c r="O577">
        <v>1900</v>
      </c>
      <c r="P577">
        <v>1900</v>
      </c>
      <c r="Y577" s="41" t="s">
        <v>237</v>
      </c>
      <c r="Z577">
        <v>5</v>
      </c>
      <c r="AA577" t="s">
        <v>56</v>
      </c>
      <c r="AB577" t="s">
        <v>57</v>
      </c>
      <c r="AC577" t="s">
        <v>429</v>
      </c>
      <c r="AD577">
        <v>29898</v>
      </c>
      <c r="AK577">
        <v>5</v>
      </c>
      <c r="AL577">
        <v>5</v>
      </c>
      <c r="AO577" s="61">
        <v>3000</v>
      </c>
      <c r="AP577" s="69">
        <f t="shared" si="12"/>
        <v>-3000</v>
      </c>
    </row>
    <row r="578" spans="1:48" x14ac:dyDescent="0.55000000000000004">
      <c r="A578">
        <v>2022</v>
      </c>
      <c r="B578" t="s">
        <v>50</v>
      </c>
      <c r="C578" t="s">
        <v>181</v>
      </c>
      <c r="D578" t="s">
        <v>937</v>
      </c>
      <c r="E578" s="23" t="s">
        <v>1343</v>
      </c>
      <c r="F578" t="s">
        <v>53</v>
      </c>
      <c r="G578">
        <v>62</v>
      </c>
      <c r="H578">
        <v>25</v>
      </c>
      <c r="I578">
        <v>34</v>
      </c>
      <c r="J578">
        <v>28</v>
      </c>
      <c r="K578">
        <v>15</v>
      </c>
      <c r="M578" t="s">
        <v>204</v>
      </c>
      <c r="N578" t="s">
        <v>55</v>
      </c>
      <c r="O578">
        <v>1250</v>
      </c>
      <c r="P578">
        <v>1250</v>
      </c>
      <c r="Y578" s="41" t="s">
        <v>237</v>
      </c>
      <c r="Z578">
        <v>5</v>
      </c>
      <c r="AA578" t="s">
        <v>56</v>
      </c>
      <c r="AB578" t="s">
        <v>57</v>
      </c>
      <c r="AC578" t="s">
        <v>429</v>
      </c>
      <c r="AD578">
        <v>30198</v>
      </c>
      <c r="AK578">
        <v>6</v>
      </c>
      <c r="AL578">
        <v>6</v>
      </c>
      <c r="AN578" s="67">
        <v>250</v>
      </c>
    </row>
    <row r="579" spans="1:48" x14ac:dyDescent="0.55000000000000004">
      <c r="A579">
        <v>2022</v>
      </c>
      <c r="B579" t="s">
        <v>50</v>
      </c>
      <c r="C579" t="s">
        <v>181</v>
      </c>
      <c r="D579" t="s">
        <v>937</v>
      </c>
      <c r="E579" s="23" t="s">
        <v>1343</v>
      </c>
      <c r="F579" t="s">
        <v>53</v>
      </c>
      <c r="G579">
        <v>63</v>
      </c>
      <c r="H579">
        <v>24</v>
      </c>
      <c r="I579">
        <v>34</v>
      </c>
      <c r="J579">
        <v>28</v>
      </c>
      <c r="K579">
        <v>15</v>
      </c>
      <c r="M579" t="s">
        <v>204</v>
      </c>
      <c r="N579" t="s">
        <v>55</v>
      </c>
      <c r="O579">
        <v>1250</v>
      </c>
      <c r="P579">
        <v>1250</v>
      </c>
      <c r="Y579" s="41" t="s">
        <v>237</v>
      </c>
      <c r="Z579">
        <v>5</v>
      </c>
      <c r="AA579" t="s">
        <v>56</v>
      </c>
      <c r="AB579" t="s">
        <v>57</v>
      </c>
      <c r="AC579" t="s">
        <v>429</v>
      </c>
      <c r="AD579">
        <v>29943</v>
      </c>
      <c r="AK579">
        <v>6</v>
      </c>
      <c r="AL579">
        <v>6</v>
      </c>
      <c r="AN579" s="67">
        <v>250</v>
      </c>
    </row>
    <row r="580" spans="1:48" x14ac:dyDescent="0.55000000000000004">
      <c r="A580">
        <v>2022</v>
      </c>
      <c r="B580" t="s">
        <v>50</v>
      </c>
      <c r="C580" t="s">
        <v>181</v>
      </c>
      <c r="D580" t="s">
        <v>1184</v>
      </c>
      <c r="E580" s="23" t="s">
        <v>1343</v>
      </c>
      <c r="F580" t="s">
        <v>53</v>
      </c>
      <c r="G580">
        <v>30</v>
      </c>
      <c r="H580">
        <v>24</v>
      </c>
      <c r="I580">
        <v>36</v>
      </c>
      <c r="J580">
        <v>28</v>
      </c>
      <c r="K580">
        <v>15</v>
      </c>
      <c r="M580" t="s">
        <v>204</v>
      </c>
      <c r="N580" t="s">
        <v>55</v>
      </c>
      <c r="O580">
        <v>1250</v>
      </c>
      <c r="P580">
        <v>1250</v>
      </c>
      <c r="Y580" s="41" t="s">
        <v>237</v>
      </c>
      <c r="Z580">
        <v>5</v>
      </c>
      <c r="AA580" t="s">
        <v>56</v>
      </c>
      <c r="AB580" t="s">
        <v>57</v>
      </c>
      <c r="AC580" t="s">
        <v>235</v>
      </c>
      <c r="AD580">
        <v>29534</v>
      </c>
      <c r="AK580">
        <v>6</v>
      </c>
      <c r="AL580">
        <v>6</v>
      </c>
      <c r="AN580" s="67">
        <v>250</v>
      </c>
    </row>
    <row r="581" spans="1:48" x14ac:dyDescent="0.55000000000000004">
      <c r="A581">
        <v>2022</v>
      </c>
      <c r="B581" t="s">
        <v>163</v>
      </c>
      <c r="C581" t="s">
        <v>188</v>
      </c>
      <c r="D581" t="s">
        <v>986</v>
      </c>
      <c r="E581" s="23" t="s">
        <v>1343</v>
      </c>
      <c r="F581" t="s">
        <v>166</v>
      </c>
      <c r="G581">
        <v>217</v>
      </c>
      <c r="H581">
        <v>23</v>
      </c>
      <c r="I581">
        <v>31</v>
      </c>
      <c r="J581">
        <v>26</v>
      </c>
      <c r="K581">
        <v>10</v>
      </c>
      <c r="M581" t="s">
        <v>224</v>
      </c>
      <c r="N581" t="s">
        <v>55</v>
      </c>
      <c r="O581">
        <v>1700</v>
      </c>
      <c r="P581">
        <v>1700</v>
      </c>
      <c r="Y581" s="41" t="s">
        <v>237</v>
      </c>
      <c r="Z581">
        <v>5</v>
      </c>
      <c r="AA581" t="s">
        <v>56</v>
      </c>
      <c r="AB581" t="s">
        <v>57</v>
      </c>
      <c r="AC581" t="s">
        <v>235</v>
      </c>
      <c r="AD581">
        <v>29697</v>
      </c>
      <c r="AK581">
        <v>5</v>
      </c>
      <c r="AL581">
        <v>5</v>
      </c>
      <c r="AO581" s="61">
        <v>2000</v>
      </c>
      <c r="AP581" s="69">
        <f t="shared" ref="AP581:AP644" si="13">-AO581</f>
        <v>-2000</v>
      </c>
    </row>
    <row r="582" spans="1:48" x14ac:dyDescent="0.55000000000000004">
      <c r="A582">
        <v>2022</v>
      </c>
      <c r="B582" t="s">
        <v>50</v>
      </c>
      <c r="C582" t="s">
        <v>51</v>
      </c>
      <c r="D582" t="s">
        <v>1185</v>
      </c>
      <c r="E582" s="23" t="s">
        <v>1343</v>
      </c>
      <c r="F582" t="s">
        <v>53</v>
      </c>
      <c r="G582">
        <v>84</v>
      </c>
      <c r="H582">
        <v>19</v>
      </c>
      <c r="I582">
        <v>28</v>
      </c>
      <c r="J582">
        <v>22</v>
      </c>
      <c r="K582">
        <v>15</v>
      </c>
      <c r="M582" t="s">
        <v>193</v>
      </c>
      <c r="N582" t="s">
        <v>55</v>
      </c>
      <c r="O582">
        <v>2000</v>
      </c>
      <c r="P582">
        <v>2000</v>
      </c>
      <c r="Y582" s="41" t="s">
        <v>269</v>
      </c>
      <c r="Z582">
        <v>6</v>
      </c>
      <c r="AA582" t="s">
        <v>79</v>
      </c>
      <c r="AB582" t="s">
        <v>57</v>
      </c>
      <c r="AC582" t="s">
        <v>429</v>
      </c>
      <c r="AD582">
        <v>30278</v>
      </c>
      <c r="AE582">
        <v>1</v>
      </c>
      <c r="AF582" t="s">
        <v>59</v>
      </c>
      <c r="AH582">
        <v>48</v>
      </c>
      <c r="AI582">
        <v>9.5</v>
      </c>
      <c r="AJ582">
        <v>50</v>
      </c>
      <c r="AK582">
        <v>5</v>
      </c>
      <c r="AL582">
        <v>5</v>
      </c>
      <c r="AO582" s="61">
        <v>3500</v>
      </c>
      <c r="AP582" s="69">
        <f t="shared" si="13"/>
        <v>-3500</v>
      </c>
    </row>
    <row r="583" spans="1:48" x14ac:dyDescent="0.55000000000000004">
      <c r="A583" s="23">
        <v>2022</v>
      </c>
      <c r="B583" s="23" t="s">
        <v>50</v>
      </c>
      <c r="C583" s="23" t="s">
        <v>51</v>
      </c>
      <c r="D583" s="23" t="s">
        <v>952</v>
      </c>
      <c r="E583" s="23" t="s">
        <v>1343</v>
      </c>
      <c r="F583" s="23" t="s">
        <v>53</v>
      </c>
      <c r="G583" s="23">
        <v>87</v>
      </c>
      <c r="H583" s="23">
        <v>14</v>
      </c>
      <c r="I583" s="23">
        <v>23</v>
      </c>
      <c r="J583" s="23">
        <v>17</v>
      </c>
      <c r="K583" s="23">
        <v>15</v>
      </c>
      <c r="L583" s="23"/>
      <c r="M583" s="23" t="s">
        <v>193</v>
      </c>
      <c r="N583" s="23" t="s">
        <v>55</v>
      </c>
      <c r="O583" s="23">
        <v>2600</v>
      </c>
      <c r="P583" s="23">
        <v>2600</v>
      </c>
      <c r="Q583" s="23"/>
      <c r="R583" s="23"/>
      <c r="S583" s="23"/>
      <c r="T583" s="23"/>
      <c r="U583" s="23"/>
      <c r="V583" s="23"/>
      <c r="W583" s="23"/>
      <c r="X583" s="23"/>
      <c r="Y583" s="31" t="s">
        <v>269</v>
      </c>
      <c r="Z583" s="23">
        <v>6</v>
      </c>
      <c r="AA583" s="23" t="s">
        <v>79</v>
      </c>
      <c r="AB583" s="23" t="s">
        <v>57</v>
      </c>
      <c r="AC583" s="23" t="s">
        <v>429</v>
      </c>
      <c r="AD583" s="23">
        <v>30418</v>
      </c>
      <c r="AE583" s="23">
        <v>1</v>
      </c>
      <c r="AF583" s="23" t="s">
        <v>59</v>
      </c>
      <c r="AG583" s="23"/>
      <c r="AH583" s="23">
        <v>48</v>
      </c>
      <c r="AI583" s="23">
        <v>5.2</v>
      </c>
      <c r="AJ583" s="23">
        <v>50.1</v>
      </c>
      <c r="AK583" s="23">
        <v>3</v>
      </c>
      <c r="AL583" s="23">
        <v>3</v>
      </c>
      <c r="AM583" s="23"/>
      <c r="AN583" s="66"/>
      <c r="AO583" s="63">
        <v>6500</v>
      </c>
      <c r="AP583" s="69">
        <f t="shared" si="13"/>
        <v>-6500</v>
      </c>
      <c r="AQ583" s="23"/>
      <c r="AR583" s="23"/>
      <c r="AS583" s="23"/>
      <c r="AT583" s="23"/>
      <c r="AU583" s="23"/>
      <c r="AV583" s="23"/>
    </row>
    <row r="584" spans="1:48" x14ac:dyDescent="0.55000000000000004">
      <c r="A584">
        <v>2022</v>
      </c>
      <c r="B584" t="s">
        <v>72</v>
      </c>
      <c r="C584" t="s">
        <v>72</v>
      </c>
      <c r="D584" t="s">
        <v>320</v>
      </c>
      <c r="E584" s="23" t="s">
        <v>1343</v>
      </c>
      <c r="F584" t="s">
        <v>74</v>
      </c>
      <c r="G584">
        <v>741</v>
      </c>
      <c r="H584">
        <v>22</v>
      </c>
      <c r="I584">
        <v>29</v>
      </c>
      <c r="J584">
        <v>25</v>
      </c>
      <c r="K584">
        <v>10</v>
      </c>
      <c r="M584" t="s">
        <v>193</v>
      </c>
      <c r="N584" t="s">
        <v>55</v>
      </c>
      <c r="O584">
        <v>1750</v>
      </c>
      <c r="P584">
        <v>1750</v>
      </c>
      <c r="Y584" s="41" t="s">
        <v>237</v>
      </c>
      <c r="Z584">
        <v>6</v>
      </c>
      <c r="AA584" t="s">
        <v>79</v>
      </c>
      <c r="AB584" t="s">
        <v>57</v>
      </c>
      <c r="AC584" t="s">
        <v>235</v>
      </c>
      <c r="AD584">
        <v>29129</v>
      </c>
      <c r="AK584">
        <v>5</v>
      </c>
      <c r="AL584">
        <v>5</v>
      </c>
      <c r="AO584" s="61">
        <v>2250</v>
      </c>
      <c r="AP584" s="69">
        <f t="shared" si="13"/>
        <v>-2250</v>
      </c>
    </row>
    <row r="585" spans="1:48" x14ac:dyDescent="0.55000000000000004">
      <c r="A585">
        <v>2022</v>
      </c>
      <c r="B585" t="s">
        <v>72</v>
      </c>
      <c r="C585" t="s">
        <v>72</v>
      </c>
      <c r="D585" t="s">
        <v>1186</v>
      </c>
      <c r="E585" s="23" t="s">
        <v>1343</v>
      </c>
      <c r="F585" t="s">
        <v>74</v>
      </c>
      <c r="G585">
        <v>742</v>
      </c>
      <c r="H585">
        <v>20</v>
      </c>
      <c r="I585">
        <v>27</v>
      </c>
      <c r="J585">
        <v>23</v>
      </c>
      <c r="K585">
        <v>10</v>
      </c>
      <c r="M585" t="s">
        <v>193</v>
      </c>
      <c r="N585" t="s">
        <v>55</v>
      </c>
      <c r="O585">
        <v>1900</v>
      </c>
      <c r="P585">
        <v>1900</v>
      </c>
      <c r="Y585" s="41" t="s">
        <v>237</v>
      </c>
      <c r="Z585">
        <v>6</v>
      </c>
      <c r="AA585" t="s">
        <v>79</v>
      </c>
      <c r="AB585" t="s">
        <v>57</v>
      </c>
      <c r="AC585" t="s">
        <v>235</v>
      </c>
      <c r="AD585">
        <v>29133</v>
      </c>
      <c r="AK585">
        <v>5</v>
      </c>
      <c r="AL585">
        <v>5</v>
      </c>
      <c r="AO585" s="61">
        <v>3000</v>
      </c>
      <c r="AP585" s="69">
        <f t="shared" si="13"/>
        <v>-3000</v>
      </c>
    </row>
    <row r="586" spans="1:48" x14ac:dyDescent="0.55000000000000004">
      <c r="A586">
        <v>2022</v>
      </c>
      <c r="B586" t="s">
        <v>72</v>
      </c>
      <c r="C586" t="s">
        <v>72</v>
      </c>
      <c r="D586" t="s">
        <v>1187</v>
      </c>
      <c r="E586" s="23" t="s">
        <v>1343</v>
      </c>
      <c r="F586" t="s">
        <v>74</v>
      </c>
      <c r="G586">
        <v>753</v>
      </c>
      <c r="H586">
        <v>17</v>
      </c>
      <c r="I586">
        <v>24</v>
      </c>
      <c r="J586">
        <v>19</v>
      </c>
      <c r="K586">
        <v>10</v>
      </c>
      <c r="M586" t="s">
        <v>193</v>
      </c>
      <c r="N586" t="s">
        <v>55</v>
      </c>
      <c r="O586">
        <v>2350</v>
      </c>
      <c r="P586">
        <v>2350</v>
      </c>
      <c r="Y586" s="41" t="s">
        <v>237</v>
      </c>
      <c r="Z586">
        <v>6</v>
      </c>
      <c r="AA586" t="s">
        <v>79</v>
      </c>
      <c r="AB586" t="s">
        <v>57</v>
      </c>
      <c r="AC586" t="s">
        <v>235</v>
      </c>
      <c r="AD586">
        <v>29041</v>
      </c>
      <c r="AK586">
        <v>4</v>
      </c>
      <c r="AL586">
        <v>4</v>
      </c>
      <c r="AO586" s="61">
        <v>5250</v>
      </c>
      <c r="AP586" s="69">
        <f t="shared" si="13"/>
        <v>-5250</v>
      </c>
    </row>
    <row r="587" spans="1:48" x14ac:dyDescent="0.55000000000000004">
      <c r="A587">
        <v>2022</v>
      </c>
      <c r="B587" t="s">
        <v>72</v>
      </c>
      <c r="C587" t="s">
        <v>72</v>
      </c>
      <c r="D587" t="s">
        <v>1188</v>
      </c>
      <c r="E587" s="23" t="s">
        <v>1343</v>
      </c>
      <c r="F587" t="s">
        <v>74</v>
      </c>
      <c r="G587">
        <v>757</v>
      </c>
      <c r="H587">
        <v>17</v>
      </c>
      <c r="I587">
        <v>24</v>
      </c>
      <c r="J587">
        <v>19</v>
      </c>
      <c r="K587">
        <v>10</v>
      </c>
      <c r="M587" t="s">
        <v>193</v>
      </c>
      <c r="N587" t="s">
        <v>55</v>
      </c>
      <c r="O587">
        <v>2350</v>
      </c>
      <c r="P587">
        <v>2350</v>
      </c>
      <c r="Y587" s="41" t="s">
        <v>237</v>
      </c>
      <c r="Z587">
        <v>6</v>
      </c>
      <c r="AA587" t="s">
        <v>79</v>
      </c>
      <c r="AB587" t="s">
        <v>57</v>
      </c>
      <c r="AC587" t="s">
        <v>235</v>
      </c>
      <c r="AD587">
        <v>29040</v>
      </c>
      <c r="AK587">
        <v>4</v>
      </c>
      <c r="AL587">
        <v>4</v>
      </c>
      <c r="AO587" s="61">
        <v>5250</v>
      </c>
      <c r="AP587" s="69">
        <f t="shared" si="13"/>
        <v>-5250</v>
      </c>
    </row>
    <row r="588" spans="1:48" x14ac:dyDescent="0.55000000000000004">
      <c r="A588">
        <v>2022</v>
      </c>
      <c r="B588" t="s">
        <v>72</v>
      </c>
      <c r="C588" t="s">
        <v>72</v>
      </c>
      <c r="D588" t="s">
        <v>1189</v>
      </c>
      <c r="E588" s="23" t="s">
        <v>1343</v>
      </c>
      <c r="F588" t="s">
        <v>74</v>
      </c>
      <c r="G588">
        <v>760</v>
      </c>
      <c r="H588">
        <v>13</v>
      </c>
      <c r="I588">
        <v>20</v>
      </c>
      <c r="J588">
        <v>16</v>
      </c>
      <c r="K588">
        <v>10</v>
      </c>
      <c r="M588" t="s">
        <v>193</v>
      </c>
      <c r="N588" t="s">
        <v>55</v>
      </c>
      <c r="O588">
        <v>2750</v>
      </c>
      <c r="P588">
        <v>2750</v>
      </c>
      <c r="Y588" s="41" t="s">
        <v>237</v>
      </c>
      <c r="Z588">
        <v>6</v>
      </c>
      <c r="AA588" t="s">
        <v>79</v>
      </c>
      <c r="AB588" t="s">
        <v>57</v>
      </c>
      <c r="AC588" t="s">
        <v>235</v>
      </c>
      <c r="AD588">
        <v>29173</v>
      </c>
      <c r="AK588">
        <v>3</v>
      </c>
      <c r="AL588">
        <v>3</v>
      </c>
      <c r="AO588" s="61">
        <v>7250</v>
      </c>
      <c r="AP588" s="69">
        <f t="shared" si="13"/>
        <v>-7250</v>
      </c>
    </row>
    <row r="589" spans="1:48" x14ac:dyDescent="0.55000000000000004">
      <c r="A589">
        <v>2022</v>
      </c>
      <c r="B589" t="s">
        <v>72</v>
      </c>
      <c r="C589" t="s">
        <v>72</v>
      </c>
      <c r="D589" t="s">
        <v>1190</v>
      </c>
      <c r="E589" s="23" t="s">
        <v>1343</v>
      </c>
      <c r="F589" t="s">
        <v>74</v>
      </c>
      <c r="G589">
        <v>152</v>
      </c>
      <c r="H589">
        <v>24</v>
      </c>
      <c r="I589">
        <v>33</v>
      </c>
      <c r="J589">
        <v>27</v>
      </c>
      <c r="K589">
        <v>10</v>
      </c>
      <c r="M589" t="s">
        <v>193</v>
      </c>
      <c r="N589" t="s">
        <v>55</v>
      </c>
      <c r="O589">
        <v>1650</v>
      </c>
      <c r="P589">
        <v>1650</v>
      </c>
      <c r="Y589" s="41" t="s">
        <v>237</v>
      </c>
      <c r="Z589">
        <v>6</v>
      </c>
      <c r="AA589" t="s">
        <v>79</v>
      </c>
      <c r="AB589" t="s">
        <v>57</v>
      </c>
      <c r="AC589" t="s">
        <v>235</v>
      </c>
      <c r="AD589">
        <v>30460</v>
      </c>
      <c r="AK589">
        <v>6</v>
      </c>
      <c r="AL589">
        <v>6</v>
      </c>
      <c r="AO589" s="61">
        <v>1750</v>
      </c>
      <c r="AP589" s="69">
        <f t="shared" si="13"/>
        <v>-1750</v>
      </c>
    </row>
    <row r="590" spans="1:48" x14ac:dyDescent="0.55000000000000004">
      <c r="A590">
        <v>2022</v>
      </c>
      <c r="B590" t="s">
        <v>72</v>
      </c>
      <c r="C590" t="s">
        <v>72</v>
      </c>
      <c r="D590" t="s">
        <v>324</v>
      </c>
      <c r="E590" s="23" t="s">
        <v>1343</v>
      </c>
      <c r="F590" t="s">
        <v>74</v>
      </c>
      <c r="G590">
        <v>150</v>
      </c>
      <c r="H590">
        <v>23</v>
      </c>
      <c r="I590">
        <v>31</v>
      </c>
      <c r="J590">
        <v>26</v>
      </c>
      <c r="K590">
        <v>10</v>
      </c>
      <c r="M590" t="s">
        <v>193</v>
      </c>
      <c r="N590" t="s">
        <v>55</v>
      </c>
      <c r="O590">
        <v>1700</v>
      </c>
      <c r="P590">
        <v>1700</v>
      </c>
      <c r="Y590" s="41" t="s">
        <v>237</v>
      </c>
      <c r="Z590">
        <v>6</v>
      </c>
      <c r="AA590" t="s">
        <v>79</v>
      </c>
      <c r="AB590" t="s">
        <v>57</v>
      </c>
      <c r="AC590" t="s">
        <v>235</v>
      </c>
      <c r="AD590">
        <v>30461</v>
      </c>
      <c r="AK590">
        <v>5</v>
      </c>
      <c r="AL590">
        <v>5</v>
      </c>
      <c r="AO590" s="61">
        <v>2000</v>
      </c>
      <c r="AP590" s="69">
        <f t="shared" si="13"/>
        <v>-2000</v>
      </c>
    </row>
    <row r="591" spans="1:48" x14ac:dyDescent="0.55000000000000004">
      <c r="A591">
        <v>2022</v>
      </c>
      <c r="B591" t="s">
        <v>200</v>
      </c>
      <c r="C591" t="s">
        <v>201</v>
      </c>
      <c r="D591">
        <v>300</v>
      </c>
      <c r="E591" s="23" t="s">
        <v>1343</v>
      </c>
      <c r="F591" t="s">
        <v>203</v>
      </c>
      <c r="G591">
        <v>14</v>
      </c>
      <c r="H591">
        <v>19</v>
      </c>
      <c r="I591">
        <v>30</v>
      </c>
      <c r="J591">
        <v>23</v>
      </c>
      <c r="K591">
        <v>10</v>
      </c>
      <c r="M591" t="s">
        <v>204</v>
      </c>
      <c r="N591" t="s">
        <v>55</v>
      </c>
      <c r="O591">
        <v>1550</v>
      </c>
      <c r="P591">
        <v>1550</v>
      </c>
      <c r="Y591" s="41"/>
      <c r="Z591">
        <v>6</v>
      </c>
      <c r="AA591" t="s">
        <v>79</v>
      </c>
      <c r="AB591" t="s">
        <v>57</v>
      </c>
      <c r="AC591" t="s">
        <v>235</v>
      </c>
      <c r="AD591">
        <v>30834</v>
      </c>
      <c r="AK591">
        <v>5</v>
      </c>
      <c r="AL591">
        <v>5</v>
      </c>
      <c r="AO591" s="61">
        <v>1250</v>
      </c>
      <c r="AP591" s="69">
        <f t="shared" si="13"/>
        <v>-1250</v>
      </c>
    </row>
    <row r="592" spans="1:48" x14ac:dyDescent="0.55000000000000004">
      <c r="A592">
        <v>2022</v>
      </c>
      <c r="B592" t="s">
        <v>200</v>
      </c>
      <c r="C592" t="s">
        <v>201</v>
      </c>
      <c r="D592">
        <v>300</v>
      </c>
      <c r="E592" s="23" t="s">
        <v>1343</v>
      </c>
      <c r="F592" t="s">
        <v>203</v>
      </c>
      <c r="G592">
        <v>15</v>
      </c>
      <c r="H592">
        <v>16</v>
      </c>
      <c r="I592">
        <v>25</v>
      </c>
      <c r="J592">
        <v>19</v>
      </c>
      <c r="K592">
        <v>10</v>
      </c>
      <c r="M592" t="s">
        <v>364</v>
      </c>
      <c r="N592" t="s">
        <v>55</v>
      </c>
      <c r="O592">
        <v>2150</v>
      </c>
      <c r="P592">
        <v>2150</v>
      </c>
      <c r="Y592" s="41"/>
      <c r="Z592">
        <v>6</v>
      </c>
      <c r="AA592" t="s">
        <v>79</v>
      </c>
      <c r="AB592" t="s">
        <v>57</v>
      </c>
      <c r="AC592" t="s">
        <v>235</v>
      </c>
      <c r="AD592">
        <v>30839</v>
      </c>
      <c r="AK592">
        <v>4</v>
      </c>
      <c r="AL592">
        <v>4</v>
      </c>
      <c r="AO592" s="61">
        <v>4250</v>
      </c>
      <c r="AP592" s="69">
        <f t="shared" si="13"/>
        <v>-4250</v>
      </c>
    </row>
    <row r="593" spans="1:42" x14ac:dyDescent="0.55000000000000004">
      <c r="A593">
        <v>2022</v>
      </c>
      <c r="B593" t="s">
        <v>200</v>
      </c>
      <c r="C593" t="s">
        <v>201</v>
      </c>
      <c r="D593" t="s">
        <v>1191</v>
      </c>
      <c r="E593" s="23" t="s">
        <v>1343</v>
      </c>
      <c r="F593" t="s">
        <v>203</v>
      </c>
      <c r="G593">
        <v>24</v>
      </c>
      <c r="H593">
        <v>18</v>
      </c>
      <c r="I593">
        <v>27</v>
      </c>
      <c r="J593">
        <v>21</v>
      </c>
      <c r="K593">
        <v>10</v>
      </c>
      <c r="M593" t="s">
        <v>204</v>
      </c>
      <c r="N593" t="s">
        <v>55</v>
      </c>
      <c r="O593">
        <v>1700</v>
      </c>
      <c r="P593">
        <v>1700</v>
      </c>
      <c r="Y593" s="41"/>
      <c r="Z593">
        <v>6</v>
      </c>
      <c r="AA593" t="s">
        <v>79</v>
      </c>
      <c r="AB593" t="s">
        <v>57</v>
      </c>
      <c r="AC593" t="s">
        <v>235</v>
      </c>
      <c r="AD593">
        <v>30836</v>
      </c>
      <c r="AK593">
        <v>4</v>
      </c>
      <c r="AL593">
        <v>4</v>
      </c>
      <c r="AO593" s="61">
        <v>2000</v>
      </c>
      <c r="AP593" s="69">
        <f t="shared" si="13"/>
        <v>-2000</v>
      </c>
    </row>
    <row r="594" spans="1:42" x14ac:dyDescent="0.55000000000000004">
      <c r="A594">
        <v>2022</v>
      </c>
      <c r="B594" t="s">
        <v>200</v>
      </c>
      <c r="C594" t="s">
        <v>362</v>
      </c>
      <c r="D594" t="s">
        <v>1192</v>
      </c>
      <c r="E594" s="23" t="s">
        <v>1343</v>
      </c>
      <c r="F594" t="s">
        <v>203</v>
      </c>
      <c r="G594">
        <v>5</v>
      </c>
      <c r="H594">
        <v>19</v>
      </c>
      <c r="I594">
        <v>30</v>
      </c>
      <c r="J594">
        <v>23</v>
      </c>
      <c r="K594">
        <v>10</v>
      </c>
      <c r="M594" t="s">
        <v>204</v>
      </c>
      <c r="N594" t="s">
        <v>55</v>
      </c>
      <c r="O594">
        <v>1550</v>
      </c>
      <c r="P594">
        <v>1550</v>
      </c>
      <c r="Y594" s="41"/>
      <c r="Z594">
        <v>6</v>
      </c>
      <c r="AA594" t="s">
        <v>79</v>
      </c>
      <c r="AB594" t="s">
        <v>57</v>
      </c>
      <c r="AC594" t="s">
        <v>235</v>
      </c>
      <c r="AD594">
        <v>30831</v>
      </c>
      <c r="AK594">
        <v>5</v>
      </c>
      <c r="AL594">
        <v>5</v>
      </c>
      <c r="AO594" s="61">
        <v>1250</v>
      </c>
      <c r="AP594" s="69">
        <f t="shared" si="13"/>
        <v>-1250</v>
      </c>
    </row>
    <row r="595" spans="1:42" x14ac:dyDescent="0.55000000000000004">
      <c r="A595">
        <v>2022</v>
      </c>
      <c r="B595" t="s">
        <v>200</v>
      </c>
      <c r="C595" t="s">
        <v>362</v>
      </c>
      <c r="D595" t="s">
        <v>1192</v>
      </c>
      <c r="E595" s="23" t="s">
        <v>1343</v>
      </c>
      <c r="F595" t="s">
        <v>203</v>
      </c>
      <c r="G595">
        <v>6</v>
      </c>
      <c r="H595">
        <v>16</v>
      </c>
      <c r="I595">
        <v>25</v>
      </c>
      <c r="J595">
        <v>19</v>
      </c>
      <c r="K595">
        <v>10</v>
      </c>
      <c r="M595" t="s">
        <v>364</v>
      </c>
      <c r="N595" t="s">
        <v>55</v>
      </c>
      <c r="O595">
        <v>2150</v>
      </c>
      <c r="P595">
        <v>2150</v>
      </c>
      <c r="Y595" s="41"/>
      <c r="Z595">
        <v>6</v>
      </c>
      <c r="AA595" t="s">
        <v>79</v>
      </c>
      <c r="AB595" t="s">
        <v>57</v>
      </c>
      <c r="AC595" t="s">
        <v>235</v>
      </c>
      <c r="AD595">
        <v>30837</v>
      </c>
      <c r="AK595">
        <v>4</v>
      </c>
      <c r="AL595">
        <v>4</v>
      </c>
      <c r="AO595" s="61">
        <v>4250</v>
      </c>
      <c r="AP595" s="69">
        <f t="shared" si="13"/>
        <v>-4250</v>
      </c>
    </row>
    <row r="596" spans="1:42" x14ac:dyDescent="0.55000000000000004">
      <c r="A596">
        <v>2022</v>
      </c>
      <c r="B596" t="s">
        <v>200</v>
      </c>
      <c r="C596" t="s">
        <v>362</v>
      </c>
      <c r="D596" t="s">
        <v>1192</v>
      </c>
      <c r="E596" s="23" t="s">
        <v>1343</v>
      </c>
      <c r="F596" t="s">
        <v>203</v>
      </c>
      <c r="G596">
        <v>7</v>
      </c>
      <c r="H596">
        <v>15</v>
      </c>
      <c r="I596">
        <v>24</v>
      </c>
      <c r="J596">
        <v>18</v>
      </c>
      <c r="K596">
        <v>10</v>
      </c>
      <c r="M596" t="s">
        <v>193</v>
      </c>
      <c r="N596" t="s">
        <v>55</v>
      </c>
      <c r="O596">
        <v>2450</v>
      </c>
      <c r="P596">
        <v>2450</v>
      </c>
      <c r="Y596" s="41"/>
      <c r="Z596">
        <v>6</v>
      </c>
      <c r="AA596" t="s">
        <v>79</v>
      </c>
      <c r="AB596" t="s">
        <v>57</v>
      </c>
      <c r="AC596" t="s">
        <v>235</v>
      </c>
      <c r="AD596">
        <v>30862</v>
      </c>
      <c r="AK596">
        <v>3</v>
      </c>
      <c r="AL596">
        <v>3</v>
      </c>
      <c r="AO596" s="61">
        <v>5750</v>
      </c>
      <c r="AP596" s="69">
        <f t="shared" si="13"/>
        <v>-5750</v>
      </c>
    </row>
    <row r="597" spans="1:42" x14ac:dyDescent="0.55000000000000004">
      <c r="A597">
        <v>2022</v>
      </c>
      <c r="B597" t="s">
        <v>200</v>
      </c>
      <c r="C597" t="s">
        <v>362</v>
      </c>
      <c r="D597" t="s">
        <v>1193</v>
      </c>
      <c r="E597" s="23" t="s">
        <v>1343</v>
      </c>
      <c r="F597" t="s">
        <v>203</v>
      </c>
      <c r="G597">
        <v>26</v>
      </c>
      <c r="H597">
        <v>18</v>
      </c>
      <c r="I597">
        <v>27</v>
      </c>
      <c r="J597">
        <v>21</v>
      </c>
      <c r="K597">
        <v>10</v>
      </c>
      <c r="M597" t="s">
        <v>204</v>
      </c>
      <c r="N597" t="s">
        <v>55</v>
      </c>
      <c r="O597">
        <v>1700</v>
      </c>
      <c r="P597">
        <v>1700</v>
      </c>
      <c r="Y597" s="41"/>
      <c r="Z597">
        <v>6</v>
      </c>
      <c r="AA597" t="s">
        <v>79</v>
      </c>
      <c r="AB597" t="s">
        <v>57</v>
      </c>
      <c r="AC597" t="s">
        <v>235</v>
      </c>
      <c r="AD597">
        <v>30832</v>
      </c>
      <c r="AK597">
        <v>4</v>
      </c>
      <c r="AL597">
        <v>4</v>
      </c>
      <c r="AO597" s="61">
        <v>2000</v>
      </c>
      <c r="AP597" s="69">
        <f t="shared" si="13"/>
        <v>-2000</v>
      </c>
    </row>
    <row r="598" spans="1:42" x14ac:dyDescent="0.55000000000000004">
      <c r="A598">
        <v>2022</v>
      </c>
      <c r="B598" t="s">
        <v>200</v>
      </c>
      <c r="C598" t="s">
        <v>362</v>
      </c>
      <c r="D598" t="s">
        <v>1194</v>
      </c>
      <c r="E598" s="23" t="s">
        <v>1343</v>
      </c>
      <c r="F598" t="s">
        <v>203</v>
      </c>
      <c r="G598">
        <v>22</v>
      </c>
      <c r="H598">
        <v>12</v>
      </c>
      <c r="I598">
        <v>21</v>
      </c>
      <c r="J598">
        <v>15</v>
      </c>
      <c r="K598">
        <v>10</v>
      </c>
      <c r="M598" t="s">
        <v>193</v>
      </c>
      <c r="N598" t="s">
        <v>55</v>
      </c>
      <c r="O598">
        <v>2950</v>
      </c>
      <c r="P598">
        <v>2950</v>
      </c>
      <c r="Y598" s="41"/>
      <c r="Z598">
        <v>6</v>
      </c>
      <c r="AA598" t="s">
        <v>79</v>
      </c>
      <c r="AB598" t="s">
        <v>57</v>
      </c>
      <c r="AC598" t="s">
        <v>235</v>
      </c>
      <c r="AD598">
        <v>30853</v>
      </c>
      <c r="AK598">
        <v>2</v>
      </c>
      <c r="AL598">
        <v>2</v>
      </c>
      <c r="AO598" s="61">
        <v>8250</v>
      </c>
      <c r="AP598" s="69">
        <f t="shared" si="13"/>
        <v>-8250</v>
      </c>
    </row>
    <row r="599" spans="1:42" x14ac:dyDescent="0.55000000000000004">
      <c r="A599">
        <v>2022</v>
      </c>
      <c r="B599" t="s">
        <v>200</v>
      </c>
      <c r="C599" t="s">
        <v>362</v>
      </c>
      <c r="D599" t="s">
        <v>1195</v>
      </c>
      <c r="E599" s="23" t="s">
        <v>1343</v>
      </c>
      <c r="F599" t="s">
        <v>203</v>
      </c>
      <c r="G599">
        <v>23</v>
      </c>
      <c r="H599">
        <v>15</v>
      </c>
      <c r="I599">
        <v>24</v>
      </c>
      <c r="J599">
        <v>18</v>
      </c>
      <c r="K599">
        <v>10</v>
      </c>
      <c r="M599" t="s">
        <v>193</v>
      </c>
      <c r="N599" t="s">
        <v>55</v>
      </c>
      <c r="O599">
        <v>2450</v>
      </c>
      <c r="P599">
        <v>2450</v>
      </c>
      <c r="Y599" s="41"/>
      <c r="Z599">
        <v>6</v>
      </c>
      <c r="AA599" t="s">
        <v>79</v>
      </c>
      <c r="AB599" t="s">
        <v>57</v>
      </c>
      <c r="AC599" t="s">
        <v>235</v>
      </c>
      <c r="AD599">
        <v>30863</v>
      </c>
      <c r="AK599">
        <v>3</v>
      </c>
      <c r="AL599">
        <v>3</v>
      </c>
      <c r="AO599" s="61">
        <v>5750</v>
      </c>
      <c r="AP599" s="69">
        <f t="shared" si="13"/>
        <v>-5750</v>
      </c>
    </row>
    <row r="600" spans="1:42" x14ac:dyDescent="0.55000000000000004">
      <c r="A600">
        <v>2022</v>
      </c>
      <c r="B600" t="s">
        <v>95</v>
      </c>
      <c r="C600" t="s">
        <v>96</v>
      </c>
      <c r="D600" t="s">
        <v>541</v>
      </c>
      <c r="E600" s="23" t="s">
        <v>1343</v>
      </c>
      <c r="F600" t="s">
        <v>98</v>
      </c>
      <c r="G600">
        <v>34</v>
      </c>
      <c r="H600">
        <v>22</v>
      </c>
      <c r="I600">
        <v>30</v>
      </c>
      <c r="J600">
        <v>25</v>
      </c>
      <c r="K600">
        <v>15</v>
      </c>
      <c r="M600" t="s">
        <v>193</v>
      </c>
      <c r="N600" t="s">
        <v>55</v>
      </c>
      <c r="O600">
        <v>1750</v>
      </c>
      <c r="P600">
        <v>1750</v>
      </c>
      <c r="Y600" s="41" t="s">
        <v>325</v>
      </c>
      <c r="Z600">
        <v>6</v>
      </c>
      <c r="AA600" t="s">
        <v>79</v>
      </c>
      <c r="AB600" t="s">
        <v>57</v>
      </c>
      <c r="AC600" t="s">
        <v>357</v>
      </c>
      <c r="AD600">
        <v>29310</v>
      </c>
      <c r="AK600">
        <v>5</v>
      </c>
      <c r="AL600">
        <v>5</v>
      </c>
      <c r="AO600" s="61">
        <v>2250</v>
      </c>
      <c r="AP600" s="69">
        <f t="shared" si="13"/>
        <v>-2250</v>
      </c>
    </row>
    <row r="601" spans="1:42" x14ac:dyDescent="0.55000000000000004">
      <c r="A601">
        <v>2022</v>
      </c>
      <c r="B601" t="s">
        <v>95</v>
      </c>
      <c r="C601" t="s">
        <v>96</v>
      </c>
      <c r="D601" t="s">
        <v>541</v>
      </c>
      <c r="E601" s="23" t="s">
        <v>1343</v>
      </c>
      <c r="F601" t="s">
        <v>98</v>
      </c>
      <c r="G601">
        <v>59</v>
      </c>
      <c r="H601">
        <v>17</v>
      </c>
      <c r="I601">
        <v>26</v>
      </c>
      <c r="J601">
        <v>20</v>
      </c>
      <c r="K601">
        <v>15</v>
      </c>
      <c r="M601" t="s">
        <v>193</v>
      </c>
      <c r="N601" t="s">
        <v>55</v>
      </c>
      <c r="O601">
        <v>2200</v>
      </c>
      <c r="P601">
        <v>2200</v>
      </c>
      <c r="Y601" s="41" t="s">
        <v>325</v>
      </c>
      <c r="Z601">
        <v>6</v>
      </c>
      <c r="AA601" t="s">
        <v>79</v>
      </c>
      <c r="AB601" t="s">
        <v>57</v>
      </c>
      <c r="AC601" t="s">
        <v>429</v>
      </c>
      <c r="AD601">
        <v>29848</v>
      </c>
      <c r="AK601">
        <v>4</v>
      </c>
      <c r="AL601">
        <v>4</v>
      </c>
      <c r="AO601" s="61">
        <v>4500</v>
      </c>
      <c r="AP601" s="69">
        <f t="shared" si="13"/>
        <v>-4500</v>
      </c>
    </row>
    <row r="602" spans="1:42" x14ac:dyDescent="0.55000000000000004">
      <c r="A602">
        <v>2022</v>
      </c>
      <c r="B602" t="s">
        <v>95</v>
      </c>
      <c r="C602" t="s">
        <v>96</v>
      </c>
      <c r="D602" t="s">
        <v>542</v>
      </c>
      <c r="E602" s="23" t="s">
        <v>1343</v>
      </c>
      <c r="F602" t="s">
        <v>98</v>
      </c>
      <c r="G602">
        <v>35</v>
      </c>
      <c r="H602">
        <v>23</v>
      </c>
      <c r="I602">
        <v>32</v>
      </c>
      <c r="J602">
        <v>26</v>
      </c>
      <c r="K602">
        <v>15</v>
      </c>
      <c r="M602" t="s">
        <v>193</v>
      </c>
      <c r="N602" t="s">
        <v>55</v>
      </c>
      <c r="O602">
        <v>1700</v>
      </c>
      <c r="P602">
        <v>1700</v>
      </c>
      <c r="Y602" s="41" t="s">
        <v>325</v>
      </c>
      <c r="Z602">
        <v>6</v>
      </c>
      <c r="AA602" t="s">
        <v>79</v>
      </c>
      <c r="AB602" t="s">
        <v>57</v>
      </c>
      <c r="AC602" t="s">
        <v>357</v>
      </c>
      <c r="AD602">
        <v>29325</v>
      </c>
      <c r="AK602">
        <v>5</v>
      </c>
      <c r="AL602">
        <v>5</v>
      </c>
      <c r="AO602" s="61">
        <v>2000</v>
      </c>
      <c r="AP602" s="69">
        <f t="shared" si="13"/>
        <v>-2000</v>
      </c>
    </row>
    <row r="603" spans="1:42" x14ac:dyDescent="0.55000000000000004">
      <c r="A603">
        <v>2022</v>
      </c>
      <c r="B603" t="s">
        <v>95</v>
      </c>
      <c r="C603" t="s">
        <v>96</v>
      </c>
      <c r="D603" t="s">
        <v>543</v>
      </c>
      <c r="E603" s="23" t="s">
        <v>1343</v>
      </c>
      <c r="F603" t="s">
        <v>98</v>
      </c>
      <c r="G603">
        <v>18</v>
      </c>
      <c r="H603">
        <v>17</v>
      </c>
      <c r="I603">
        <v>24</v>
      </c>
      <c r="J603">
        <v>20</v>
      </c>
      <c r="K603">
        <v>15</v>
      </c>
      <c r="M603" t="s">
        <v>193</v>
      </c>
      <c r="N603" t="s">
        <v>55</v>
      </c>
      <c r="O603">
        <v>2200</v>
      </c>
      <c r="P603">
        <v>2200</v>
      </c>
      <c r="Y603" s="41" t="s">
        <v>237</v>
      </c>
      <c r="Z603">
        <v>6</v>
      </c>
      <c r="AA603" t="s">
        <v>79</v>
      </c>
      <c r="AB603" t="s">
        <v>57</v>
      </c>
      <c r="AC603" t="s">
        <v>235</v>
      </c>
      <c r="AD603">
        <v>29107</v>
      </c>
      <c r="AK603">
        <v>4</v>
      </c>
      <c r="AL603">
        <v>4</v>
      </c>
      <c r="AO603" s="61">
        <v>4500</v>
      </c>
      <c r="AP603" s="69">
        <f t="shared" si="13"/>
        <v>-4500</v>
      </c>
    </row>
    <row r="604" spans="1:42" x14ac:dyDescent="0.55000000000000004">
      <c r="A604">
        <v>2022</v>
      </c>
      <c r="B604" t="s">
        <v>95</v>
      </c>
      <c r="C604" t="s">
        <v>96</v>
      </c>
      <c r="D604" t="s">
        <v>543</v>
      </c>
      <c r="E604" s="23" t="s">
        <v>1343</v>
      </c>
      <c r="F604" t="s">
        <v>98</v>
      </c>
      <c r="G604">
        <v>20</v>
      </c>
      <c r="H604">
        <v>16</v>
      </c>
      <c r="I604">
        <v>23</v>
      </c>
      <c r="J604">
        <v>18</v>
      </c>
      <c r="K604">
        <v>15</v>
      </c>
      <c r="M604" t="s">
        <v>193</v>
      </c>
      <c r="N604" t="s">
        <v>55</v>
      </c>
      <c r="O604">
        <v>2450</v>
      </c>
      <c r="P604">
        <v>2450</v>
      </c>
      <c r="Y604" s="41" t="s">
        <v>237</v>
      </c>
      <c r="Z604">
        <v>6</v>
      </c>
      <c r="AA604" t="s">
        <v>79</v>
      </c>
      <c r="AB604" t="s">
        <v>57</v>
      </c>
      <c r="AC604" t="s">
        <v>235</v>
      </c>
      <c r="AD604">
        <v>29109</v>
      </c>
      <c r="AK604">
        <v>3</v>
      </c>
      <c r="AL604">
        <v>3</v>
      </c>
      <c r="AO604" s="61">
        <v>5750</v>
      </c>
      <c r="AP604" s="69">
        <f t="shared" si="13"/>
        <v>-5750</v>
      </c>
    </row>
    <row r="605" spans="1:42" x14ac:dyDescent="0.55000000000000004">
      <c r="A605">
        <v>2022</v>
      </c>
      <c r="B605" t="s">
        <v>95</v>
      </c>
      <c r="C605" t="s">
        <v>96</v>
      </c>
      <c r="D605" t="s">
        <v>1196</v>
      </c>
      <c r="E605" s="23" t="s">
        <v>1343</v>
      </c>
      <c r="F605" t="s">
        <v>98</v>
      </c>
      <c r="G605">
        <v>19</v>
      </c>
      <c r="H605">
        <v>17</v>
      </c>
      <c r="I605">
        <v>24</v>
      </c>
      <c r="J605">
        <v>19</v>
      </c>
      <c r="K605">
        <v>15</v>
      </c>
      <c r="M605" t="s">
        <v>193</v>
      </c>
      <c r="N605" t="s">
        <v>55</v>
      </c>
      <c r="O605">
        <v>2350</v>
      </c>
      <c r="P605">
        <v>2350</v>
      </c>
      <c r="Y605" s="41" t="s">
        <v>237</v>
      </c>
      <c r="Z605">
        <v>6</v>
      </c>
      <c r="AA605" t="s">
        <v>79</v>
      </c>
      <c r="AB605" t="s">
        <v>57</v>
      </c>
      <c r="AC605" t="s">
        <v>235</v>
      </c>
      <c r="AD605">
        <v>29108</v>
      </c>
      <c r="AK605">
        <v>4</v>
      </c>
      <c r="AL605">
        <v>4</v>
      </c>
      <c r="AO605" s="61">
        <v>5250</v>
      </c>
      <c r="AP605" s="69">
        <f t="shared" si="13"/>
        <v>-5250</v>
      </c>
    </row>
    <row r="606" spans="1:42" x14ac:dyDescent="0.55000000000000004">
      <c r="A606">
        <v>2022</v>
      </c>
      <c r="B606" t="s">
        <v>95</v>
      </c>
      <c r="C606" t="s">
        <v>96</v>
      </c>
      <c r="D606" t="s">
        <v>1196</v>
      </c>
      <c r="E606" s="23" t="s">
        <v>1343</v>
      </c>
      <c r="F606" t="s">
        <v>98</v>
      </c>
      <c r="G606">
        <v>21</v>
      </c>
      <c r="H606">
        <v>16</v>
      </c>
      <c r="I606">
        <v>24</v>
      </c>
      <c r="J606">
        <v>19</v>
      </c>
      <c r="K606">
        <v>15</v>
      </c>
      <c r="M606" t="s">
        <v>193</v>
      </c>
      <c r="N606" t="s">
        <v>55</v>
      </c>
      <c r="O606">
        <v>2350</v>
      </c>
      <c r="P606">
        <v>2350</v>
      </c>
      <c r="Y606" s="41" t="s">
        <v>237</v>
      </c>
      <c r="Z606">
        <v>6</v>
      </c>
      <c r="AA606" t="s">
        <v>79</v>
      </c>
      <c r="AB606" t="s">
        <v>57</v>
      </c>
      <c r="AC606" t="s">
        <v>235</v>
      </c>
      <c r="AD606">
        <v>29110</v>
      </c>
      <c r="AK606">
        <v>4</v>
      </c>
      <c r="AL606">
        <v>4</v>
      </c>
      <c r="AO606" s="61">
        <v>5250</v>
      </c>
      <c r="AP606" s="69">
        <f t="shared" si="13"/>
        <v>-5250</v>
      </c>
    </row>
    <row r="607" spans="1:42" x14ac:dyDescent="0.55000000000000004">
      <c r="A607">
        <v>2022</v>
      </c>
      <c r="B607" t="s">
        <v>506</v>
      </c>
      <c r="C607" t="s">
        <v>506</v>
      </c>
      <c r="D607" t="s">
        <v>1197</v>
      </c>
      <c r="E607" s="23" t="s">
        <v>1343</v>
      </c>
      <c r="F607" t="s">
        <v>509</v>
      </c>
      <c r="G607">
        <v>101</v>
      </c>
      <c r="H607">
        <v>30</v>
      </c>
      <c r="I607">
        <v>38</v>
      </c>
      <c r="J607">
        <v>33</v>
      </c>
      <c r="K607">
        <v>10</v>
      </c>
      <c r="M607" t="s">
        <v>204</v>
      </c>
      <c r="N607" t="s">
        <v>55</v>
      </c>
      <c r="O607">
        <v>1050</v>
      </c>
      <c r="P607">
        <v>1050</v>
      </c>
      <c r="Y607" s="41" t="s">
        <v>237</v>
      </c>
      <c r="Z607">
        <v>6</v>
      </c>
      <c r="AA607" t="s">
        <v>79</v>
      </c>
      <c r="AB607" t="s">
        <v>57</v>
      </c>
      <c r="AC607" t="s">
        <v>235</v>
      </c>
      <c r="AD607">
        <v>30138</v>
      </c>
      <c r="AK607">
        <v>7</v>
      </c>
      <c r="AL607">
        <v>7</v>
      </c>
      <c r="AN607" s="67">
        <v>1250</v>
      </c>
    </row>
    <row r="608" spans="1:42" x14ac:dyDescent="0.55000000000000004">
      <c r="A608">
        <v>2022</v>
      </c>
      <c r="B608" t="s">
        <v>506</v>
      </c>
      <c r="C608" t="s">
        <v>506</v>
      </c>
      <c r="D608" t="s">
        <v>1197</v>
      </c>
      <c r="E608" s="23" t="s">
        <v>1343</v>
      </c>
      <c r="F608" t="s">
        <v>509</v>
      </c>
      <c r="G608">
        <v>121</v>
      </c>
      <c r="H608">
        <v>48</v>
      </c>
      <c r="I608">
        <v>47</v>
      </c>
      <c r="J608">
        <v>47</v>
      </c>
      <c r="K608">
        <v>10</v>
      </c>
      <c r="M608" t="s">
        <v>204</v>
      </c>
      <c r="N608" t="s">
        <v>55</v>
      </c>
      <c r="O608">
        <v>750</v>
      </c>
      <c r="P608">
        <v>750</v>
      </c>
      <c r="Y608" s="41" t="s">
        <v>847</v>
      </c>
      <c r="Z608">
        <v>6</v>
      </c>
      <c r="AA608" t="s">
        <v>79</v>
      </c>
      <c r="AB608" t="s">
        <v>57</v>
      </c>
      <c r="AC608" t="s">
        <v>429</v>
      </c>
      <c r="AD608">
        <v>30129</v>
      </c>
      <c r="AE608">
        <v>1</v>
      </c>
      <c r="AF608" t="s">
        <v>59</v>
      </c>
      <c r="AH608">
        <v>259</v>
      </c>
      <c r="AI608">
        <v>4.25</v>
      </c>
      <c r="AJ608">
        <v>69.8</v>
      </c>
      <c r="AK608">
        <v>9</v>
      </c>
      <c r="AL608">
        <v>9</v>
      </c>
      <c r="AN608" s="67">
        <v>2750</v>
      </c>
    </row>
    <row r="609" spans="1:42" x14ac:dyDescent="0.55000000000000004">
      <c r="A609">
        <v>2022</v>
      </c>
      <c r="B609" t="s">
        <v>506</v>
      </c>
      <c r="C609" t="s">
        <v>506</v>
      </c>
      <c r="D609" t="s">
        <v>1198</v>
      </c>
      <c r="E609" s="23" t="s">
        <v>1343</v>
      </c>
      <c r="F609" t="s">
        <v>509</v>
      </c>
      <c r="G609">
        <v>102</v>
      </c>
      <c r="H609">
        <v>29</v>
      </c>
      <c r="I609">
        <v>35</v>
      </c>
      <c r="J609">
        <v>32</v>
      </c>
      <c r="K609">
        <v>10</v>
      </c>
      <c r="M609" t="s">
        <v>204</v>
      </c>
      <c r="N609" t="s">
        <v>55</v>
      </c>
      <c r="O609">
        <v>1100</v>
      </c>
      <c r="P609">
        <v>1100</v>
      </c>
      <c r="Y609" s="41" t="s">
        <v>237</v>
      </c>
      <c r="Z609">
        <v>6</v>
      </c>
      <c r="AA609" t="s">
        <v>79</v>
      </c>
      <c r="AB609" t="s">
        <v>57</v>
      </c>
      <c r="AC609" t="s">
        <v>235</v>
      </c>
      <c r="AD609">
        <v>30131</v>
      </c>
      <c r="AK609">
        <v>7</v>
      </c>
      <c r="AL609">
        <v>7</v>
      </c>
      <c r="AN609" s="67">
        <v>1000</v>
      </c>
    </row>
    <row r="610" spans="1:42" x14ac:dyDescent="0.55000000000000004">
      <c r="A610">
        <v>2022</v>
      </c>
      <c r="B610" t="s">
        <v>506</v>
      </c>
      <c r="C610" t="s">
        <v>506</v>
      </c>
      <c r="D610" t="s">
        <v>1198</v>
      </c>
      <c r="E610" s="23" t="s">
        <v>1343</v>
      </c>
      <c r="F610" t="s">
        <v>509</v>
      </c>
      <c r="G610">
        <v>122</v>
      </c>
      <c r="H610">
        <v>44</v>
      </c>
      <c r="I610">
        <v>41</v>
      </c>
      <c r="J610">
        <v>43</v>
      </c>
      <c r="K610">
        <v>10</v>
      </c>
      <c r="M610" t="s">
        <v>204</v>
      </c>
      <c r="N610" t="s">
        <v>55</v>
      </c>
      <c r="O610">
        <v>800</v>
      </c>
      <c r="P610">
        <v>800</v>
      </c>
      <c r="Y610" s="41" t="s">
        <v>847</v>
      </c>
      <c r="Z610">
        <v>6</v>
      </c>
      <c r="AA610" t="s">
        <v>79</v>
      </c>
      <c r="AB610" t="s">
        <v>57</v>
      </c>
      <c r="AC610" t="s">
        <v>429</v>
      </c>
      <c r="AD610">
        <v>30130</v>
      </c>
      <c r="AE610">
        <v>1</v>
      </c>
      <c r="AF610" t="s">
        <v>59</v>
      </c>
      <c r="AH610">
        <v>259</v>
      </c>
      <c r="AI610">
        <v>4.25</v>
      </c>
      <c r="AJ610">
        <v>69.8</v>
      </c>
      <c r="AK610">
        <v>8</v>
      </c>
      <c r="AL610">
        <v>8</v>
      </c>
      <c r="AN610" s="67">
        <v>2500</v>
      </c>
    </row>
    <row r="611" spans="1:42" x14ac:dyDescent="0.55000000000000004">
      <c r="A611">
        <v>2022</v>
      </c>
      <c r="B611" t="s">
        <v>506</v>
      </c>
      <c r="C611" t="s">
        <v>506</v>
      </c>
      <c r="D611" t="s">
        <v>1198</v>
      </c>
      <c r="E611" s="23" t="s">
        <v>1343</v>
      </c>
      <c r="F611" t="s">
        <v>509</v>
      </c>
      <c r="G611">
        <v>111</v>
      </c>
      <c r="H611">
        <v>22</v>
      </c>
      <c r="I611">
        <v>32</v>
      </c>
      <c r="J611">
        <v>26</v>
      </c>
      <c r="K611">
        <v>10</v>
      </c>
      <c r="M611" t="s">
        <v>204</v>
      </c>
      <c r="N611" t="s">
        <v>55</v>
      </c>
      <c r="O611">
        <v>1350</v>
      </c>
      <c r="P611">
        <v>1350</v>
      </c>
      <c r="Y611" s="41" t="s">
        <v>237</v>
      </c>
      <c r="Z611">
        <v>6</v>
      </c>
      <c r="AA611" t="s">
        <v>79</v>
      </c>
      <c r="AB611" t="s">
        <v>57</v>
      </c>
      <c r="AC611" t="s">
        <v>235</v>
      </c>
      <c r="AD611">
        <v>30128</v>
      </c>
      <c r="AK611">
        <v>5</v>
      </c>
      <c r="AL611">
        <v>5</v>
      </c>
      <c r="AO611" s="61">
        <v>250</v>
      </c>
      <c r="AP611" s="69">
        <f t="shared" si="13"/>
        <v>-250</v>
      </c>
    </row>
    <row r="612" spans="1:42" x14ac:dyDescent="0.55000000000000004">
      <c r="A612">
        <v>2022</v>
      </c>
      <c r="B612" t="s">
        <v>506</v>
      </c>
      <c r="C612" t="s">
        <v>506</v>
      </c>
      <c r="D612" t="s">
        <v>518</v>
      </c>
      <c r="E612" s="23" t="s">
        <v>1343</v>
      </c>
      <c r="F612" t="s">
        <v>509</v>
      </c>
      <c r="G612">
        <v>21</v>
      </c>
      <c r="H612">
        <v>31</v>
      </c>
      <c r="I612">
        <v>39</v>
      </c>
      <c r="J612">
        <v>35</v>
      </c>
      <c r="K612">
        <v>10</v>
      </c>
      <c r="M612" t="s">
        <v>204</v>
      </c>
      <c r="N612" t="s">
        <v>55</v>
      </c>
      <c r="O612">
        <v>1000</v>
      </c>
      <c r="P612">
        <v>1000</v>
      </c>
      <c r="Y612" s="41" t="s">
        <v>237</v>
      </c>
      <c r="Z612">
        <v>6</v>
      </c>
      <c r="AA612" t="s">
        <v>79</v>
      </c>
      <c r="AB612" t="s">
        <v>57</v>
      </c>
      <c r="AC612" t="s">
        <v>235</v>
      </c>
      <c r="AD612">
        <v>30045</v>
      </c>
      <c r="AK612">
        <v>7</v>
      </c>
      <c r="AL612">
        <v>7</v>
      </c>
      <c r="AN612" s="67">
        <v>1500</v>
      </c>
    </row>
    <row r="613" spans="1:42" x14ac:dyDescent="0.55000000000000004">
      <c r="A613">
        <v>2022</v>
      </c>
      <c r="B613" t="s">
        <v>506</v>
      </c>
      <c r="C613" t="s">
        <v>506</v>
      </c>
      <c r="D613" t="s">
        <v>518</v>
      </c>
      <c r="E613" s="23" t="s">
        <v>1343</v>
      </c>
      <c r="F613" t="s">
        <v>509</v>
      </c>
      <c r="G613">
        <v>22</v>
      </c>
      <c r="H613">
        <v>30</v>
      </c>
      <c r="I613">
        <v>37</v>
      </c>
      <c r="J613">
        <v>33</v>
      </c>
      <c r="K613">
        <v>10</v>
      </c>
      <c r="M613" t="s">
        <v>204</v>
      </c>
      <c r="N613" t="s">
        <v>55</v>
      </c>
      <c r="O613">
        <v>1050</v>
      </c>
      <c r="P613">
        <v>1050</v>
      </c>
      <c r="Y613" s="41" t="s">
        <v>237</v>
      </c>
      <c r="Z613">
        <v>6</v>
      </c>
      <c r="AA613" t="s">
        <v>79</v>
      </c>
      <c r="AB613" t="s">
        <v>57</v>
      </c>
      <c r="AC613" t="s">
        <v>235</v>
      </c>
      <c r="AD613">
        <v>30046</v>
      </c>
      <c r="AK613">
        <v>7</v>
      </c>
      <c r="AL613">
        <v>7</v>
      </c>
      <c r="AN613" s="67">
        <v>1250</v>
      </c>
    </row>
    <row r="614" spans="1:42" x14ac:dyDescent="0.55000000000000004">
      <c r="A614">
        <v>2022</v>
      </c>
      <c r="B614" t="s">
        <v>506</v>
      </c>
      <c r="C614" t="s">
        <v>506</v>
      </c>
      <c r="D614" t="s">
        <v>518</v>
      </c>
      <c r="E614" s="23" t="s">
        <v>1343</v>
      </c>
      <c r="F614" t="s">
        <v>509</v>
      </c>
      <c r="G614">
        <v>23</v>
      </c>
      <c r="H614">
        <v>28</v>
      </c>
      <c r="I614">
        <v>37</v>
      </c>
      <c r="J614">
        <v>31</v>
      </c>
      <c r="K614">
        <v>10</v>
      </c>
      <c r="M614" t="s">
        <v>204</v>
      </c>
      <c r="N614" t="s">
        <v>55</v>
      </c>
      <c r="O614">
        <v>1150</v>
      </c>
      <c r="P614">
        <v>1150</v>
      </c>
      <c r="Y614" s="41" t="s">
        <v>237</v>
      </c>
      <c r="Z614">
        <v>6</v>
      </c>
      <c r="AA614" t="s">
        <v>79</v>
      </c>
      <c r="AB614" t="s">
        <v>57</v>
      </c>
      <c r="AC614" t="s">
        <v>235</v>
      </c>
      <c r="AD614">
        <v>30044</v>
      </c>
      <c r="AK614">
        <v>7</v>
      </c>
      <c r="AL614">
        <v>7</v>
      </c>
      <c r="AN614" s="67">
        <v>750</v>
      </c>
    </row>
    <row r="615" spans="1:42" x14ac:dyDescent="0.55000000000000004">
      <c r="A615">
        <v>2022</v>
      </c>
      <c r="B615" t="s">
        <v>506</v>
      </c>
      <c r="C615" t="s">
        <v>506</v>
      </c>
      <c r="D615" t="s">
        <v>518</v>
      </c>
      <c r="E615" s="23" t="s">
        <v>1343</v>
      </c>
      <c r="F615" t="s">
        <v>509</v>
      </c>
      <c r="G615">
        <v>31</v>
      </c>
      <c r="H615">
        <v>30</v>
      </c>
      <c r="I615">
        <v>38</v>
      </c>
      <c r="J615">
        <v>33</v>
      </c>
      <c r="K615">
        <v>10</v>
      </c>
      <c r="M615" t="s">
        <v>204</v>
      </c>
      <c r="N615" t="s">
        <v>55</v>
      </c>
      <c r="O615">
        <v>1050</v>
      </c>
      <c r="P615">
        <v>1050</v>
      </c>
      <c r="Y615" s="41"/>
      <c r="Z615">
        <v>6</v>
      </c>
      <c r="AA615" t="s">
        <v>79</v>
      </c>
      <c r="AB615" t="s">
        <v>57</v>
      </c>
      <c r="AC615" t="s">
        <v>235</v>
      </c>
      <c r="AD615">
        <v>30133</v>
      </c>
      <c r="AK615">
        <v>7</v>
      </c>
      <c r="AL615">
        <v>7</v>
      </c>
      <c r="AN615" s="67">
        <v>1250</v>
      </c>
    </row>
    <row r="616" spans="1:42" x14ac:dyDescent="0.55000000000000004">
      <c r="A616">
        <v>2022</v>
      </c>
      <c r="B616" t="s">
        <v>506</v>
      </c>
      <c r="C616" t="s">
        <v>506</v>
      </c>
      <c r="D616" t="s">
        <v>518</v>
      </c>
      <c r="E616" s="23" t="s">
        <v>1343</v>
      </c>
      <c r="F616" t="s">
        <v>509</v>
      </c>
      <c r="G616">
        <v>32</v>
      </c>
      <c r="H616">
        <v>29</v>
      </c>
      <c r="I616">
        <v>37</v>
      </c>
      <c r="J616">
        <v>32</v>
      </c>
      <c r="K616">
        <v>10</v>
      </c>
      <c r="M616" t="s">
        <v>204</v>
      </c>
      <c r="N616" t="s">
        <v>55</v>
      </c>
      <c r="O616">
        <v>1100</v>
      </c>
      <c r="P616">
        <v>1100</v>
      </c>
      <c r="Y616" s="41"/>
      <c r="Z616">
        <v>6</v>
      </c>
      <c r="AA616" t="s">
        <v>79</v>
      </c>
      <c r="AB616" t="s">
        <v>57</v>
      </c>
      <c r="AC616" t="s">
        <v>235</v>
      </c>
      <c r="AD616">
        <v>30134</v>
      </c>
      <c r="AK616">
        <v>7</v>
      </c>
      <c r="AL616">
        <v>7</v>
      </c>
      <c r="AN616" s="67">
        <v>1000</v>
      </c>
    </row>
    <row r="617" spans="1:42" x14ac:dyDescent="0.55000000000000004">
      <c r="A617">
        <v>2022</v>
      </c>
      <c r="B617" t="s">
        <v>506</v>
      </c>
      <c r="C617" t="s">
        <v>506</v>
      </c>
      <c r="D617" t="s">
        <v>518</v>
      </c>
      <c r="E617" s="23" t="s">
        <v>1343</v>
      </c>
      <c r="F617" t="s">
        <v>509</v>
      </c>
      <c r="G617">
        <v>33</v>
      </c>
      <c r="H617">
        <v>26</v>
      </c>
      <c r="I617">
        <v>36</v>
      </c>
      <c r="J617">
        <v>29</v>
      </c>
      <c r="K617">
        <v>10</v>
      </c>
      <c r="M617" t="s">
        <v>204</v>
      </c>
      <c r="N617" t="s">
        <v>55</v>
      </c>
      <c r="O617">
        <v>1200</v>
      </c>
      <c r="P617">
        <v>1200</v>
      </c>
      <c r="Y617" s="41"/>
      <c r="Z617">
        <v>6</v>
      </c>
      <c r="AA617" t="s">
        <v>79</v>
      </c>
      <c r="AB617" t="s">
        <v>57</v>
      </c>
      <c r="AC617" t="s">
        <v>235</v>
      </c>
      <c r="AD617">
        <v>30132</v>
      </c>
      <c r="AK617">
        <v>6</v>
      </c>
      <c r="AL617">
        <v>6</v>
      </c>
      <c r="AN617" s="67">
        <v>500</v>
      </c>
    </row>
    <row r="618" spans="1:42" x14ac:dyDescent="0.55000000000000004">
      <c r="A618">
        <v>2022</v>
      </c>
      <c r="B618" t="s">
        <v>95</v>
      </c>
      <c r="C618" t="s">
        <v>101</v>
      </c>
      <c r="D618" t="s">
        <v>1199</v>
      </c>
      <c r="E618" s="23" t="s">
        <v>1343</v>
      </c>
      <c r="F618" t="s">
        <v>98</v>
      </c>
      <c r="G618">
        <v>54</v>
      </c>
      <c r="H618">
        <v>54</v>
      </c>
      <c r="I618">
        <v>57</v>
      </c>
      <c r="J618">
        <v>55</v>
      </c>
      <c r="K618">
        <v>15</v>
      </c>
      <c r="M618" t="s">
        <v>204</v>
      </c>
      <c r="N618" t="s">
        <v>55</v>
      </c>
      <c r="O618">
        <v>650</v>
      </c>
      <c r="P618">
        <v>650</v>
      </c>
      <c r="Y618" s="41" t="s">
        <v>403</v>
      </c>
      <c r="Z618">
        <v>6</v>
      </c>
      <c r="AA618" t="s">
        <v>79</v>
      </c>
      <c r="AB618" t="s">
        <v>57</v>
      </c>
      <c r="AC618" t="s">
        <v>429</v>
      </c>
      <c r="AD618">
        <v>29537</v>
      </c>
      <c r="AE618">
        <v>1</v>
      </c>
      <c r="AF618" t="s">
        <v>59</v>
      </c>
      <c r="AH618">
        <v>240</v>
      </c>
      <c r="AI618">
        <v>6.5</v>
      </c>
      <c r="AJ618">
        <v>40.4</v>
      </c>
      <c r="AK618">
        <v>9</v>
      </c>
      <c r="AL618">
        <v>9</v>
      </c>
      <c r="AN618" s="67">
        <v>3250</v>
      </c>
    </row>
    <row r="619" spans="1:42" x14ac:dyDescent="0.55000000000000004">
      <c r="A619">
        <v>2022</v>
      </c>
      <c r="B619" t="s">
        <v>95</v>
      </c>
      <c r="C619" t="s">
        <v>101</v>
      </c>
      <c r="D619" t="s">
        <v>1200</v>
      </c>
      <c r="E619" s="23" t="s">
        <v>1343</v>
      </c>
      <c r="F619" t="s">
        <v>98</v>
      </c>
      <c r="G619">
        <v>55</v>
      </c>
      <c r="H619">
        <v>58</v>
      </c>
      <c r="I619">
        <v>60</v>
      </c>
      <c r="J619">
        <v>59</v>
      </c>
      <c r="K619">
        <v>15</v>
      </c>
      <c r="M619" t="s">
        <v>204</v>
      </c>
      <c r="N619" t="s">
        <v>55</v>
      </c>
      <c r="O619">
        <v>600</v>
      </c>
      <c r="P619">
        <v>600</v>
      </c>
      <c r="Y619" s="41" t="s">
        <v>403</v>
      </c>
      <c r="Z619">
        <v>6</v>
      </c>
      <c r="AA619" t="s">
        <v>79</v>
      </c>
      <c r="AB619" t="s">
        <v>57</v>
      </c>
      <c r="AC619" t="s">
        <v>429</v>
      </c>
      <c r="AD619">
        <v>29588</v>
      </c>
      <c r="AE619">
        <v>1</v>
      </c>
      <c r="AF619" t="s">
        <v>59</v>
      </c>
      <c r="AH619">
        <v>240</v>
      </c>
      <c r="AI619">
        <v>6.5</v>
      </c>
      <c r="AJ619">
        <v>40.4</v>
      </c>
      <c r="AK619">
        <v>10</v>
      </c>
      <c r="AL619">
        <v>10</v>
      </c>
      <c r="AN619" s="67">
        <v>3500</v>
      </c>
    </row>
    <row r="620" spans="1:42" x14ac:dyDescent="0.55000000000000004">
      <c r="A620">
        <v>2022</v>
      </c>
      <c r="B620" t="s">
        <v>95</v>
      </c>
      <c r="C620" t="s">
        <v>101</v>
      </c>
      <c r="D620" t="s">
        <v>545</v>
      </c>
      <c r="E620" s="23" t="s">
        <v>1343</v>
      </c>
      <c r="F620" t="s">
        <v>98</v>
      </c>
      <c r="G620">
        <v>36</v>
      </c>
      <c r="H620">
        <v>27</v>
      </c>
      <c r="I620">
        <v>37</v>
      </c>
      <c r="J620">
        <v>31</v>
      </c>
      <c r="K620">
        <v>15</v>
      </c>
      <c r="M620" t="s">
        <v>204</v>
      </c>
      <c r="N620" t="s">
        <v>55</v>
      </c>
      <c r="O620">
        <v>1150</v>
      </c>
      <c r="P620">
        <v>1150</v>
      </c>
      <c r="Y620" s="41" t="s">
        <v>237</v>
      </c>
      <c r="Z620">
        <v>6</v>
      </c>
      <c r="AA620" t="s">
        <v>79</v>
      </c>
      <c r="AB620" t="s">
        <v>57</v>
      </c>
      <c r="AC620" t="s">
        <v>235</v>
      </c>
      <c r="AD620">
        <v>29394</v>
      </c>
      <c r="AK620">
        <v>7</v>
      </c>
      <c r="AL620">
        <v>7</v>
      </c>
      <c r="AN620" s="67">
        <v>750</v>
      </c>
    </row>
    <row r="621" spans="1:42" x14ac:dyDescent="0.55000000000000004">
      <c r="A621">
        <v>2022</v>
      </c>
      <c r="B621" t="s">
        <v>95</v>
      </c>
      <c r="C621" t="s">
        <v>101</v>
      </c>
      <c r="D621" t="s">
        <v>545</v>
      </c>
      <c r="E621" s="23" t="s">
        <v>1343</v>
      </c>
      <c r="F621" t="s">
        <v>98</v>
      </c>
      <c r="G621">
        <v>39</v>
      </c>
      <c r="H621">
        <v>23</v>
      </c>
      <c r="I621">
        <v>33</v>
      </c>
      <c r="J621">
        <v>27</v>
      </c>
      <c r="K621">
        <v>15</v>
      </c>
      <c r="M621" t="s">
        <v>204</v>
      </c>
      <c r="N621" t="s">
        <v>55</v>
      </c>
      <c r="O621">
        <v>1300</v>
      </c>
      <c r="P621">
        <v>1300</v>
      </c>
      <c r="Y621" s="41" t="s">
        <v>325</v>
      </c>
      <c r="Z621">
        <v>6</v>
      </c>
      <c r="AA621" t="s">
        <v>79</v>
      </c>
      <c r="AB621" t="s">
        <v>57</v>
      </c>
      <c r="AC621" t="s">
        <v>429</v>
      </c>
      <c r="AD621">
        <v>29324</v>
      </c>
      <c r="AK621">
        <v>6</v>
      </c>
      <c r="AL621">
        <v>6</v>
      </c>
      <c r="AN621" s="67">
        <v>0</v>
      </c>
    </row>
    <row r="622" spans="1:42" x14ac:dyDescent="0.55000000000000004">
      <c r="A622">
        <v>2022</v>
      </c>
      <c r="B622" t="s">
        <v>95</v>
      </c>
      <c r="C622" t="s">
        <v>101</v>
      </c>
      <c r="D622" t="s">
        <v>545</v>
      </c>
      <c r="E622" s="23" t="s">
        <v>1343</v>
      </c>
      <c r="F622" t="s">
        <v>98</v>
      </c>
      <c r="G622">
        <v>38</v>
      </c>
      <c r="H622">
        <v>28</v>
      </c>
      <c r="I622">
        <v>38</v>
      </c>
      <c r="J622">
        <v>32</v>
      </c>
      <c r="K622">
        <v>15</v>
      </c>
      <c r="M622" t="s">
        <v>204</v>
      </c>
      <c r="N622" t="s">
        <v>55</v>
      </c>
      <c r="O622">
        <v>1100</v>
      </c>
      <c r="P622">
        <v>1100</v>
      </c>
      <c r="Y622" s="41" t="s">
        <v>1201</v>
      </c>
      <c r="Z622">
        <v>6</v>
      </c>
      <c r="AA622" t="s">
        <v>79</v>
      </c>
      <c r="AB622" t="s">
        <v>57</v>
      </c>
      <c r="AC622" t="s">
        <v>235</v>
      </c>
      <c r="AD622">
        <v>29323</v>
      </c>
      <c r="AK622">
        <v>7</v>
      </c>
      <c r="AL622">
        <v>7</v>
      </c>
      <c r="AN622" s="67">
        <v>1000</v>
      </c>
    </row>
    <row r="623" spans="1:42" x14ac:dyDescent="0.55000000000000004">
      <c r="A623">
        <v>2022</v>
      </c>
      <c r="B623" t="s">
        <v>95</v>
      </c>
      <c r="C623" t="s">
        <v>101</v>
      </c>
      <c r="D623" t="s">
        <v>545</v>
      </c>
      <c r="E623" s="23" t="s">
        <v>1343</v>
      </c>
      <c r="F623" t="s">
        <v>98</v>
      </c>
      <c r="G623">
        <v>37</v>
      </c>
      <c r="H623">
        <v>27</v>
      </c>
      <c r="I623">
        <v>37</v>
      </c>
      <c r="J623">
        <v>31</v>
      </c>
      <c r="K623">
        <v>15</v>
      </c>
      <c r="M623" t="s">
        <v>204</v>
      </c>
      <c r="N623" t="s">
        <v>55</v>
      </c>
      <c r="O623">
        <v>1150</v>
      </c>
      <c r="P623">
        <v>1150</v>
      </c>
      <c r="Y623" s="41" t="s">
        <v>325</v>
      </c>
      <c r="Z623">
        <v>6</v>
      </c>
      <c r="AA623" t="s">
        <v>79</v>
      </c>
      <c r="AB623" t="s">
        <v>57</v>
      </c>
      <c r="AC623" t="s">
        <v>235</v>
      </c>
      <c r="AD623">
        <v>29322</v>
      </c>
      <c r="AK623">
        <v>7</v>
      </c>
      <c r="AL623">
        <v>7</v>
      </c>
      <c r="AN623" s="67">
        <v>750</v>
      </c>
    </row>
    <row r="624" spans="1:42" x14ac:dyDescent="0.55000000000000004">
      <c r="A624">
        <v>2022</v>
      </c>
      <c r="B624" t="s">
        <v>95</v>
      </c>
      <c r="C624" t="s">
        <v>101</v>
      </c>
      <c r="D624" t="s">
        <v>546</v>
      </c>
      <c r="E624" s="23" t="s">
        <v>1343</v>
      </c>
      <c r="F624" t="s">
        <v>98</v>
      </c>
      <c r="G624">
        <v>30</v>
      </c>
      <c r="H624">
        <v>45</v>
      </c>
      <c r="I624">
        <v>51</v>
      </c>
      <c r="J624">
        <v>47</v>
      </c>
      <c r="K624">
        <v>15</v>
      </c>
      <c r="M624" t="s">
        <v>204</v>
      </c>
      <c r="N624" t="s">
        <v>55</v>
      </c>
      <c r="O624">
        <v>750</v>
      </c>
      <c r="P624">
        <v>750</v>
      </c>
      <c r="Y624" s="41" t="s">
        <v>403</v>
      </c>
      <c r="Z624">
        <v>6</v>
      </c>
      <c r="AA624" t="s">
        <v>79</v>
      </c>
      <c r="AB624" t="s">
        <v>57</v>
      </c>
      <c r="AC624" t="s">
        <v>429</v>
      </c>
      <c r="AD624">
        <v>29307</v>
      </c>
      <c r="AE624">
        <v>1</v>
      </c>
      <c r="AF624" t="s">
        <v>59</v>
      </c>
      <c r="AH624">
        <v>270</v>
      </c>
      <c r="AI624">
        <v>5.5</v>
      </c>
      <c r="AJ624">
        <v>41.3</v>
      </c>
      <c r="AK624">
        <v>9</v>
      </c>
      <c r="AL624">
        <v>9</v>
      </c>
      <c r="AN624" s="67">
        <v>2750</v>
      </c>
    </row>
    <row r="625" spans="1:42" x14ac:dyDescent="0.55000000000000004">
      <c r="A625">
        <v>2022</v>
      </c>
      <c r="B625" t="s">
        <v>95</v>
      </c>
      <c r="C625" t="s">
        <v>101</v>
      </c>
      <c r="D625" t="s">
        <v>547</v>
      </c>
      <c r="E625" s="23" t="s">
        <v>1343</v>
      </c>
      <c r="F625" t="s">
        <v>98</v>
      </c>
      <c r="G625">
        <v>31</v>
      </c>
      <c r="H625">
        <v>50</v>
      </c>
      <c r="I625">
        <v>54</v>
      </c>
      <c r="J625">
        <v>52</v>
      </c>
      <c r="K625">
        <v>15</v>
      </c>
      <c r="M625" t="s">
        <v>204</v>
      </c>
      <c r="N625" t="s">
        <v>55</v>
      </c>
      <c r="O625">
        <v>700</v>
      </c>
      <c r="P625">
        <v>700</v>
      </c>
      <c r="Y625" s="41" t="s">
        <v>403</v>
      </c>
      <c r="Z625">
        <v>6</v>
      </c>
      <c r="AA625" t="s">
        <v>79</v>
      </c>
      <c r="AB625" t="s">
        <v>57</v>
      </c>
      <c r="AC625" t="s">
        <v>429</v>
      </c>
      <c r="AD625">
        <v>29308</v>
      </c>
      <c r="AE625">
        <v>1</v>
      </c>
      <c r="AF625" t="s">
        <v>59</v>
      </c>
      <c r="AH625">
        <v>270</v>
      </c>
      <c r="AI625">
        <v>5.5</v>
      </c>
      <c r="AJ625">
        <v>41.3</v>
      </c>
      <c r="AK625">
        <v>9</v>
      </c>
      <c r="AL625">
        <v>9</v>
      </c>
      <c r="AN625" s="67">
        <v>3000</v>
      </c>
    </row>
    <row r="626" spans="1:42" x14ac:dyDescent="0.55000000000000004">
      <c r="A626">
        <v>2022</v>
      </c>
      <c r="B626" t="s">
        <v>109</v>
      </c>
      <c r="C626" t="s">
        <v>110</v>
      </c>
      <c r="D626" t="s">
        <v>612</v>
      </c>
      <c r="E626" s="23" t="s">
        <v>1343</v>
      </c>
      <c r="F626" t="s">
        <v>112</v>
      </c>
      <c r="G626">
        <v>14</v>
      </c>
      <c r="H626">
        <v>27</v>
      </c>
      <c r="I626">
        <v>37</v>
      </c>
      <c r="J626">
        <v>31</v>
      </c>
      <c r="K626">
        <v>15</v>
      </c>
      <c r="M626" t="s">
        <v>204</v>
      </c>
      <c r="N626" t="s">
        <v>55</v>
      </c>
      <c r="O626">
        <v>1150</v>
      </c>
      <c r="P626">
        <v>1150</v>
      </c>
      <c r="Y626" s="41" t="s">
        <v>237</v>
      </c>
      <c r="Z626">
        <v>6</v>
      </c>
      <c r="AA626" t="s">
        <v>79</v>
      </c>
      <c r="AB626" t="s">
        <v>57</v>
      </c>
      <c r="AC626" t="s">
        <v>235</v>
      </c>
      <c r="AD626">
        <v>29153</v>
      </c>
      <c r="AK626">
        <v>7</v>
      </c>
      <c r="AL626">
        <v>7</v>
      </c>
      <c r="AN626" s="67">
        <v>750</v>
      </c>
    </row>
    <row r="627" spans="1:42" x14ac:dyDescent="0.55000000000000004">
      <c r="A627">
        <v>2022</v>
      </c>
      <c r="B627" t="s">
        <v>109</v>
      </c>
      <c r="C627" t="s">
        <v>110</v>
      </c>
      <c r="D627" t="s">
        <v>612</v>
      </c>
      <c r="E627" s="23" t="s">
        <v>1343</v>
      </c>
      <c r="F627" t="s">
        <v>112</v>
      </c>
      <c r="G627">
        <v>13</v>
      </c>
      <c r="H627">
        <v>29</v>
      </c>
      <c r="I627">
        <v>38</v>
      </c>
      <c r="J627">
        <v>32</v>
      </c>
      <c r="K627">
        <v>15</v>
      </c>
      <c r="M627" t="s">
        <v>204</v>
      </c>
      <c r="N627" t="s">
        <v>55</v>
      </c>
      <c r="O627">
        <v>1100</v>
      </c>
      <c r="P627">
        <v>1100</v>
      </c>
      <c r="Y627" s="41" t="s">
        <v>1202</v>
      </c>
      <c r="Z627">
        <v>6</v>
      </c>
      <c r="AA627" t="s">
        <v>79</v>
      </c>
      <c r="AB627" t="s">
        <v>57</v>
      </c>
      <c r="AC627" t="s">
        <v>235</v>
      </c>
      <c r="AD627">
        <v>29152</v>
      </c>
      <c r="AK627">
        <v>7</v>
      </c>
      <c r="AL627">
        <v>7</v>
      </c>
      <c r="AN627" s="67">
        <v>1000</v>
      </c>
    </row>
    <row r="628" spans="1:42" x14ac:dyDescent="0.55000000000000004">
      <c r="A628">
        <v>2022</v>
      </c>
      <c r="B628" t="s">
        <v>109</v>
      </c>
      <c r="C628" t="s">
        <v>110</v>
      </c>
      <c r="D628" t="s">
        <v>612</v>
      </c>
      <c r="E628" s="23" t="s">
        <v>1343</v>
      </c>
      <c r="F628" t="s">
        <v>112</v>
      </c>
      <c r="G628">
        <v>16</v>
      </c>
      <c r="H628">
        <v>24</v>
      </c>
      <c r="I628">
        <v>32</v>
      </c>
      <c r="J628">
        <v>27</v>
      </c>
      <c r="K628">
        <v>15</v>
      </c>
      <c r="M628" t="s">
        <v>204</v>
      </c>
      <c r="N628" t="s">
        <v>55</v>
      </c>
      <c r="O628">
        <v>1300</v>
      </c>
      <c r="P628">
        <v>1300</v>
      </c>
      <c r="Y628" s="41" t="s">
        <v>325</v>
      </c>
      <c r="Z628">
        <v>6</v>
      </c>
      <c r="AA628" t="s">
        <v>79</v>
      </c>
      <c r="AB628" t="s">
        <v>57</v>
      </c>
      <c r="AC628" t="s">
        <v>429</v>
      </c>
      <c r="AD628">
        <v>29155</v>
      </c>
      <c r="AK628">
        <v>6</v>
      </c>
      <c r="AL628">
        <v>6</v>
      </c>
      <c r="AN628" s="67">
        <v>0</v>
      </c>
    </row>
    <row r="629" spans="1:42" x14ac:dyDescent="0.55000000000000004">
      <c r="A629">
        <v>2022</v>
      </c>
      <c r="B629" t="s">
        <v>109</v>
      </c>
      <c r="C629" t="s">
        <v>110</v>
      </c>
      <c r="D629" t="s">
        <v>613</v>
      </c>
      <c r="E629" s="23" t="s">
        <v>1343</v>
      </c>
      <c r="F629" t="s">
        <v>112</v>
      </c>
      <c r="G629">
        <v>15</v>
      </c>
      <c r="H629">
        <v>25</v>
      </c>
      <c r="I629">
        <v>33</v>
      </c>
      <c r="J629">
        <v>28</v>
      </c>
      <c r="K629">
        <v>15</v>
      </c>
      <c r="M629" t="s">
        <v>204</v>
      </c>
      <c r="N629" t="s">
        <v>55</v>
      </c>
      <c r="O629">
        <v>1250</v>
      </c>
      <c r="P629">
        <v>1250</v>
      </c>
      <c r="Y629" s="41" t="s">
        <v>237</v>
      </c>
      <c r="Z629">
        <v>6</v>
      </c>
      <c r="AA629" t="s">
        <v>79</v>
      </c>
      <c r="AB629" t="s">
        <v>57</v>
      </c>
      <c r="AC629" t="s">
        <v>235</v>
      </c>
      <c r="AD629">
        <v>29154</v>
      </c>
      <c r="AK629">
        <v>6</v>
      </c>
      <c r="AL629">
        <v>6</v>
      </c>
      <c r="AN629" s="67">
        <v>250</v>
      </c>
    </row>
    <row r="630" spans="1:42" x14ac:dyDescent="0.55000000000000004">
      <c r="A630">
        <v>2022</v>
      </c>
      <c r="B630" t="s">
        <v>631</v>
      </c>
      <c r="C630" t="s">
        <v>632</v>
      </c>
      <c r="D630" t="s">
        <v>640</v>
      </c>
      <c r="E630" s="23" t="s">
        <v>1343</v>
      </c>
      <c r="F630" t="s">
        <v>634</v>
      </c>
      <c r="G630">
        <v>39</v>
      </c>
      <c r="H630">
        <v>16</v>
      </c>
      <c r="I630">
        <v>25</v>
      </c>
      <c r="J630">
        <v>19</v>
      </c>
      <c r="K630">
        <v>10</v>
      </c>
      <c r="M630" t="s">
        <v>224</v>
      </c>
      <c r="N630" t="s">
        <v>55</v>
      </c>
      <c r="O630">
        <v>2350</v>
      </c>
      <c r="P630">
        <v>2350</v>
      </c>
      <c r="Y630" s="41" t="s">
        <v>237</v>
      </c>
      <c r="Z630">
        <v>6</v>
      </c>
      <c r="AA630" t="s">
        <v>79</v>
      </c>
      <c r="AB630" t="s">
        <v>57</v>
      </c>
      <c r="AC630" t="s">
        <v>357</v>
      </c>
      <c r="AD630">
        <v>29711</v>
      </c>
      <c r="AK630">
        <v>4</v>
      </c>
      <c r="AL630">
        <v>4</v>
      </c>
      <c r="AO630" s="61">
        <v>5250</v>
      </c>
      <c r="AP630" s="69">
        <f t="shared" si="13"/>
        <v>-5250</v>
      </c>
    </row>
    <row r="631" spans="1:42" x14ac:dyDescent="0.55000000000000004">
      <c r="A631">
        <v>2022</v>
      </c>
      <c r="B631" t="s">
        <v>631</v>
      </c>
      <c r="C631" t="s">
        <v>632</v>
      </c>
      <c r="D631" t="s">
        <v>641</v>
      </c>
      <c r="E631" s="23" t="s">
        <v>1343</v>
      </c>
      <c r="F631" t="s">
        <v>634</v>
      </c>
      <c r="G631">
        <v>33</v>
      </c>
      <c r="H631">
        <v>16</v>
      </c>
      <c r="I631">
        <v>24</v>
      </c>
      <c r="J631">
        <v>19</v>
      </c>
      <c r="K631">
        <v>10</v>
      </c>
      <c r="M631" t="s">
        <v>224</v>
      </c>
      <c r="N631" t="s">
        <v>55</v>
      </c>
      <c r="O631">
        <v>2350</v>
      </c>
      <c r="P631">
        <v>2350</v>
      </c>
      <c r="Y631" s="41" t="s">
        <v>237</v>
      </c>
      <c r="Z631">
        <v>6</v>
      </c>
      <c r="AA631" t="s">
        <v>79</v>
      </c>
      <c r="AB631" t="s">
        <v>57</v>
      </c>
      <c r="AC631" t="s">
        <v>357</v>
      </c>
      <c r="AD631">
        <v>29704</v>
      </c>
      <c r="AK631">
        <v>4</v>
      </c>
      <c r="AL631">
        <v>4</v>
      </c>
      <c r="AO631" s="61">
        <v>5250</v>
      </c>
      <c r="AP631" s="69">
        <f t="shared" si="13"/>
        <v>-5250</v>
      </c>
    </row>
    <row r="632" spans="1:42" x14ac:dyDescent="0.55000000000000004">
      <c r="A632">
        <v>2022</v>
      </c>
      <c r="B632" t="s">
        <v>631</v>
      </c>
      <c r="C632" t="s">
        <v>632</v>
      </c>
      <c r="D632" t="s">
        <v>642</v>
      </c>
      <c r="E632" s="23" t="s">
        <v>1343</v>
      </c>
      <c r="F632" t="s">
        <v>634</v>
      </c>
      <c r="G632">
        <v>37</v>
      </c>
      <c r="H632">
        <v>16</v>
      </c>
      <c r="I632">
        <v>25</v>
      </c>
      <c r="J632">
        <v>19</v>
      </c>
      <c r="K632">
        <v>10</v>
      </c>
      <c r="M632" t="s">
        <v>224</v>
      </c>
      <c r="N632" t="s">
        <v>55</v>
      </c>
      <c r="O632">
        <v>2350</v>
      </c>
      <c r="P632">
        <v>2350</v>
      </c>
      <c r="Y632" s="41" t="s">
        <v>237</v>
      </c>
      <c r="Z632">
        <v>6</v>
      </c>
      <c r="AA632" t="s">
        <v>79</v>
      </c>
      <c r="AB632" t="s">
        <v>57</v>
      </c>
      <c r="AC632" t="s">
        <v>357</v>
      </c>
      <c r="AD632">
        <v>29702</v>
      </c>
      <c r="AK632">
        <v>4</v>
      </c>
      <c r="AL632">
        <v>4</v>
      </c>
      <c r="AO632" s="61">
        <v>5250</v>
      </c>
      <c r="AP632" s="69">
        <f t="shared" si="13"/>
        <v>-5250</v>
      </c>
    </row>
    <row r="633" spans="1:42" x14ac:dyDescent="0.55000000000000004">
      <c r="A633">
        <v>2022</v>
      </c>
      <c r="B633" t="s">
        <v>631</v>
      </c>
      <c r="C633" t="s">
        <v>632</v>
      </c>
      <c r="D633" t="s">
        <v>643</v>
      </c>
      <c r="E633" s="23" t="s">
        <v>1343</v>
      </c>
      <c r="F633" t="s">
        <v>634</v>
      </c>
      <c r="G633">
        <v>31</v>
      </c>
      <c r="H633">
        <v>13</v>
      </c>
      <c r="I633">
        <v>20</v>
      </c>
      <c r="J633">
        <v>16</v>
      </c>
      <c r="K633">
        <v>10</v>
      </c>
      <c r="M633" t="s">
        <v>224</v>
      </c>
      <c r="N633" t="s">
        <v>55</v>
      </c>
      <c r="O633">
        <v>2750</v>
      </c>
      <c r="P633">
        <v>2750</v>
      </c>
      <c r="Y633" s="41" t="s">
        <v>237</v>
      </c>
      <c r="Z633">
        <v>6</v>
      </c>
      <c r="AA633" t="s">
        <v>79</v>
      </c>
      <c r="AB633" t="s">
        <v>57</v>
      </c>
      <c r="AC633" t="s">
        <v>235</v>
      </c>
      <c r="AD633">
        <v>29699</v>
      </c>
      <c r="AK633">
        <v>3</v>
      </c>
      <c r="AL633">
        <v>3</v>
      </c>
      <c r="AO633" s="61">
        <v>7250</v>
      </c>
      <c r="AP633" s="69">
        <f t="shared" si="13"/>
        <v>-7250</v>
      </c>
    </row>
    <row r="634" spans="1:42" x14ac:dyDescent="0.55000000000000004">
      <c r="A634">
        <v>2022</v>
      </c>
      <c r="B634" t="s">
        <v>118</v>
      </c>
      <c r="C634" t="s">
        <v>118</v>
      </c>
      <c r="D634" t="s">
        <v>1203</v>
      </c>
      <c r="E634" s="23" t="s">
        <v>1343</v>
      </c>
      <c r="F634" t="s">
        <v>120</v>
      </c>
      <c r="G634">
        <v>807</v>
      </c>
      <c r="H634">
        <v>12</v>
      </c>
      <c r="I634">
        <v>21</v>
      </c>
      <c r="J634">
        <v>15</v>
      </c>
      <c r="K634">
        <v>10</v>
      </c>
      <c r="M634" t="s">
        <v>224</v>
      </c>
      <c r="N634" t="s">
        <v>55</v>
      </c>
      <c r="O634">
        <v>2950</v>
      </c>
      <c r="P634">
        <v>2950</v>
      </c>
      <c r="Y634" s="41"/>
      <c r="Z634">
        <v>6</v>
      </c>
      <c r="AA634" t="s">
        <v>79</v>
      </c>
      <c r="AB634" t="s">
        <v>57</v>
      </c>
      <c r="AC634" t="s">
        <v>235</v>
      </c>
      <c r="AD634">
        <v>31301</v>
      </c>
      <c r="AK634">
        <v>2</v>
      </c>
      <c r="AL634">
        <v>2</v>
      </c>
      <c r="AO634" s="61">
        <v>8250</v>
      </c>
      <c r="AP634" s="69">
        <f t="shared" si="13"/>
        <v>-8250</v>
      </c>
    </row>
    <row r="635" spans="1:42" x14ac:dyDescent="0.55000000000000004">
      <c r="A635">
        <v>2022</v>
      </c>
      <c r="B635" t="s">
        <v>118</v>
      </c>
      <c r="C635" t="s">
        <v>118</v>
      </c>
      <c r="D635" t="s">
        <v>674</v>
      </c>
      <c r="E635" s="23" t="s">
        <v>1343</v>
      </c>
      <c r="F635" t="s">
        <v>120</v>
      </c>
      <c r="G635">
        <v>521</v>
      </c>
      <c r="H635">
        <v>21</v>
      </c>
      <c r="I635">
        <v>30</v>
      </c>
      <c r="J635">
        <v>24</v>
      </c>
      <c r="K635">
        <v>10</v>
      </c>
      <c r="M635" t="s">
        <v>224</v>
      </c>
      <c r="N635" t="s">
        <v>55</v>
      </c>
      <c r="O635">
        <v>1850</v>
      </c>
      <c r="P635">
        <v>1850</v>
      </c>
      <c r="Y635" s="41" t="s">
        <v>269</v>
      </c>
      <c r="Z635">
        <v>6</v>
      </c>
      <c r="AA635" t="s">
        <v>79</v>
      </c>
      <c r="AB635" t="s">
        <v>57</v>
      </c>
      <c r="AC635" t="s">
        <v>235</v>
      </c>
      <c r="AD635">
        <v>30385</v>
      </c>
      <c r="AE635">
        <v>1</v>
      </c>
      <c r="AF635" t="s">
        <v>59</v>
      </c>
      <c r="AH635">
        <v>48</v>
      </c>
      <c r="AI635">
        <v>20</v>
      </c>
      <c r="AJ635">
        <v>80</v>
      </c>
      <c r="AK635">
        <v>5</v>
      </c>
      <c r="AL635">
        <v>5</v>
      </c>
      <c r="AO635" s="61">
        <v>2750</v>
      </c>
      <c r="AP635" s="69">
        <f t="shared" si="13"/>
        <v>-2750</v>
      </c>
    </row>
    <row r="636" spans="1:42" x14ac:dyDescent="0.55000000000000004">
      <c r="A636">
        <v>2022</v>
      </c>
      <c r="B636" t="s">
        <v>118</v>
      </c>
      <c r="C636" t="s">
        <v>118</v>
      </c>
      <c r="D636" t="s">
        <v>675</v>
      </c>
      <c r="E636" s="23" t="s">
        <v>1343</v>
      </c>
      <c r="F636" t="s">
        <v>120</v>
      </c>
      <c r="G636">
        <v>806</v>
      </c>
      <c r="H636">
        <v>16</v>
      </c>
      <c r="I636">
        <v>25</v>
      </c>
      <c r="J636">
        <v>19</v>
      </c>
      <c r="K636">
        <v>10</v>
      </c>
      <c r="M636" t="s">
        <v>224</v>
      </c>
      <c r="N636" t="s">
        <v>55</v>
      </c>
      <c r="O636">
        <v>2350</v>
      </c>
      <c r="P636">
        <v>2350</v>
      </c>
      <c r="Y636" s="41" t="s">
        <v>269</v>
      </c>
      <c r="Z636">
        <v>6</v>
      </c>
      <c r="AA636" t="s">
        <v>79</v>
      </c>
      <c r="AB636" t="s">
        <v>57</v>
      </c>
      <c r="AC636" t="s">
        <v>235</v>
      </c>
      <c r="AD636">
        <v>30706</v>
      </c>
      <c r="AE636">
        <v>1</v>
      </c>
      <c r="AF636" t="s">
        <v>59</v>
      </c>
      <c r="AH636">
        <v>48</v>
      </c>
      <c r="AI636">
        <v>20</v>
      </c>
      <c r="AJ636">
        <v>80</v>
      </c>
      <c r="AK636">
        <v>4</v>
      </c>
      <c r="AL636">
        <v>4</v>
      </c>
      <c r="AO636" s="61">
        <v>5250</v>
      </c>
      <c r="AP636" s="69">
        <f t="shared" si="13"/>
        <v>-5250</v>
      </c>
    </row>
    <row r="637" spans="1:42" x14ac:dyDescent="0.55000000000000004">
      <c r="A637">
        <v>2022</v>
      </c>
      <c r="B637" t="s">
        <v>118</v>
      </c>
      <c r="C637" t="s">
        <v>118</v>
      </c>
      <c r="D637" t="s">
        <v>676</v>
      </c>
      <c r="E637" s="23" t="s">
        <v>1343</v>
      </c>
      <c r="F637" t="s">
        <v>120</v>
      </c>
      <c r="G637">
        <v>805</v>
      </c>
      <c r="H637">
        <v>15</v>
      </c>
      <c r="I637">
        <v>24</v>
      </c>
      <c r="J637">
        <v>18</v>
      </c>
      <c r="K637">
        <v>10</v>
      </c>
      <c r="M637" t="s">
        <v>224</v>
      </c>
      <c r="N637" t="s">
        <v>55</v>
      </c>
      <c r="O637">
        <v>2450</v>
      </c>
      <c r="P637">
        <v>2450</v>
      </c>
      <c r="Y637" s="41" t="s">
        <v>269</v>
      </c>
      <c r="Z637">
        <v>6</v>
      </c>
      <c r="AA637" t="s">
        <v>79</v>
      </c>
      <c r="AB637" t="s">
        <v>57</v>
      </c>
      <c r="AC637" t="s">
        <v>235</v>
      </c>
      <c r="AD637">
        <v>30725</v>
      </c>
      <c r="AE637">
        <v>1</v>
      </c>
      <c r="AF637" t="s">
        <v>59</v>
      </c>
      <c r="AH637">
        <v>48</v>
      </c>
      <c r="AI637">
        <v>20</v>
      </c>
      <c r="AJ637">
        <v>80</v>
      </c>
      <c r="AK637">
        <v>3</v>
      </c>
      <c r="AL637">
        <v>3</v>
      </c>
      <c r="AO637" s="61">
        <v>5750</v>
      </c>
      <c r="AP637" s="69">
        <f t="shared" si="13"/>
        <v>-5750</v>
      </c>
    </row>
    <row r="638" spans="1:42" x14ac:dyDescent="0.55000000000000004">
      <c r="A638">
        <v>2022</v>
      </c>
      <c r="B638" t="s">
        <v>135</v>
      </c>
      <c r="C638" t="s">
        <v>135</v>
      </c>
      <c r="D638" t="s">
        <v>779</v>
      </c>
      <c r="E638" s="23" t="s">
        <v>1343</v>
      </c>
      <c r="F638" t="s">
        <v>137</v>
      </c>
      <c r="G638">
        <v>601</v>
      </c>
      <c r="H638">
        <v>18</v>
      </c>
      <c r="I638">
        <v>24</v>
      </c>
      <c r="J638">
        <v>20</v>
      </c>
      <c r="K638">
        <v>10</v>
      </c>
      <c r="M638" t="s">
        <v>224</v>
      </c>
      <c r="N638" t="s">
        <v>55</v>
      </c>
      <c r="O638">
        <v>2200</v>
      </c>
      <c r="P638">
        <v>2200</v>
      </c>
      <c r="Y638" s="41" t="s">
        <v>237</v>
      </c>
      <c r="Z638">
        <v>6</v>
      </c>
      <c r="AA638" t="s">
        <v>79</v>
      </c>
      <c r="AB638" t="s">
        <v>57</v>
      </c>
      <c r="AC638" t="s">
        <v>235</v>
      </c>
      <c r="AD638">
        <v>30228</v>
      </c>
      <c r="AK638">
        <v>4</v>
      </c>
      <c r="AL638">
        <v>4</v>
      </c>
      <c r="AO638" s="61">
        <v>4500</v>
      </c>
      <c r="AP638" s="69">
        <f t="shared" si="13"/>
        <v>-4500</v>
      </c>
    </row>
    <row r="639" spans="1:42" x14ac:dyDescent="0.55000000000000004">
      <c r="A639">
        <v>2022</v>
      </c>
      <c r="B639" t="s">
        <v>135</v>
      </c>
      <c r="C639" t="s">
        <v>135</v>
      </c>
      <c r="D639" t="s">
        <v>780</v>
      </c>
      <c r="E639" s="23" t="s">
        <v>1343</v>
      </c>
      <c r="F639" t="s">
        <v>137</v>
      </c>
      <c r="G639">
        <v>630</v>
      </c>
      <c r="H639">
        <v>18</v>
      </c>
      <c r="I639">
        <v>24</v>
      </c>
      <c r="J639">
        <v>20</v>
      </c>
      <c r="K639">
        <v>10</v>
      </c>
      <c r="M639" t="s">
        <v>224</v>
      </c>
      <c r="N639" t="s">
        <v>55</v>
      </c>
      <c r="O639">
        <v>2200</v>
      </c>
      <c r="P639">
        <v>2200</v>
      </c>
      <c r="Y639" s="41" t="s">
        <v>237</v>
      </c>
      <c r="Z639">
        <v>6</v>
      </c>
      <c r="AA639" t="s">
        <v>79</v>
      </c>
      <c r="AB639" t="s">
        <v>57</v>
      </c>
      <c r="AC639" t="s">
        <v>235</v>
      </c>
      <c r="AD639">
        <v>30230</v>
      </c>
      <c r="AK639">
        <v>4</v>
      </c>
      <c r="AL639">
        <v>4</v>
      </c>
      <c r="AO639" s="61">
        <v>4500</v>
      </c>
      <c r="AP639" s="69">
        <f t="shared" si="13"/>
        <v>-4500</v>
      </c>
    </row>
    <row r="640" spans="1:42" x14ac:dyDescent="0.55000000000000004">
      <c r="A640">
        <v>2022</v>
      </c>
      <c r="B640" t="s">
        <v>135</v>
      </c>
      <c r="C640" t="s">
        <v>135</v>
      </c>
      <c r="D640" t="s">
        <v>781</v>
      </c>
      <c r="E640" s="23" t="s">
        <v>1343</v>
      </c>
      <c r="F640" t="s">
        <v>137</v>
      </c>
      <c r="G640">
        <v>631</v>
      </c>
      <c r="H640">
        <v>17</v>
      </c>
      <c r="I640">
        <v>23</v>
      </c>
      <c r="J640">
        <v>19</v>
      </c>
      <c r="K640">
        <v>10</v>
      </c>
      <c r="M640" t="s">
        <v>224</v>
      </c>
      <c r="N640" t="s">
        <v>55</v>
      </c>
      <c r="O640">
        <v>2350</v>
      </c>
      <c r="P640">
        <v>2350</v>
      </c>
      <c r="Y640" s="41" t="s">
        <v>237</v>
      </c>
      <c r="Z640">
        <v>6</v>
      </c>
      <c r="AA640" t="s">
        <v>79</v>
      </c>
      <c r="AB640" t="s">
        <v>57</v>
      </c>
      <c r="AC640" t="s">
        <v>235</v>
      </c>
      <c r="AD640">
        <v>30231</v>
      </c>
      <c r="AK640">
        <v>4</v>
      </c>
      <c r="AL640">
        <v>4</v>
      </c>
      <c r="AO640" s="61">
        <v>5250</v>
      </c>
      <c r="AP640" s="69">
        <f t="shared" si="13"/>
        <v>-5250</v>
      </c>
    </row>
    <row r="641" spans="1:42" x14ac:dyDescent="0.55000000000000004">
      <c r="A641">
        <v>2022</v>
      </c>
      <c r="B641" t="s">
        <v>135</v>
      </c>
      <c r="C641" t="s">
        <v>135</v>
      </c>
      <c r="D641" t="s">
        <v>782</v>
      </c>
      <c r="E641" s="23" t="s">
        <v>1343</v>
      </c>
      <c r="F641" t="s">
        <v>137</v>
      </c>
      <c r="G641">
        <v>632</v>
      </c>
      <c r="H641">
        <v>18</v>
      </c>
      <c r="I641">
        <v>23</v>
      </c>
      <c r="J641">
        <v>20</v>
      </c>
      <c r="K641">
        <v>10</v>
      </c>
      <c r="M641" t="s">
        <v>224</v>
      </c>
      <c r="N641" t="s">
        <v>55</v>
      </c>
      <c r="O641">
        <v>2200</v>
      </c>
      <c r="P641">
        <v>2200</v>
      </c>
      <c r="Y641" s="41" t="s">
        <v>237</v>
      </c>
      <c r="Z641">
        <v>6</v>
      </c>
      <c r="AA641" t="s">
        <v>79</v>
      </c>
      <c r="AB641" t="s">
        <v>57</v>
      </c>
      <c r="AC641" t="s">
        <v>235</v>
      </c>
      <c r="AD641">
        <v>30232</v>
      </c>
      <c r="AK641">
        <v>4</v>
      </c>
      <c r="AL641">
        <v>4</v>
      </c>
      <c r="AO641" s="61">
        <v>4500</v>
      </c>
      <c r="AP641" s="69">
        <f t="shared" si="13"/>
        <v>-4500</v>
      </c>
    </row>
    <row r="642" spans="1:42" x14ac:dyDescent="0.55000000000000004">
      <c r="A642">
        <v>2022</v>
      </c>
      <c r="B642" t="s">
        <v>135</v>
      </c>
      <c r="C642" t="s">
        <v>135</v>
      </c>
      <c r="D642" t="s">
        <v>783</v>
      </c>
      <c r="E642" s="23" t="s">
        <v>1343</v>
      </c>
      <c r="F642" t="s">
        <v>137</v>
      </c>
      <c r="G642">
        <v>620</v>
      </c>
      <c r="H642">
        <v>18</v>
      </c>
      <c r="I642">
        <v>24</v>
      </c>
      <c r="J642">
        <v>20</v>
      </c>
      <c r="K642">
        <v>10</v>
      </c>
      <c r="M642" t="s">
        <v>224</v>
      </c>
      <c r="N642" t="s">
        <v>55</v>
      </c>
      <c r="O642">
        <v>2200</v>
      </c>
      <c r="P642">
        <v>2200</v>
      </c>
      <c r="Y642" s="41" t="s">
        <v>237</v>
      </c>
      <c r="Z642">
        <v>6</v>
      </c>
      <c r="AA642" t="s">
        <v>79</v>
      </c>
      <c r="AB642" t="s">
        <v>57</v>
      </c>
      <c r="AC642" t="s">
        <v>235</v>
      </c>
      <c r="AD642">
        <v>30226</v>
      </c>
      <c r="AK642">
        <v>4</v>
      </c>
      <c r="AL642">
        <v>4</v>
      </c>
      <c r="AO642" s="61">
        <v>4500</v>
      </c>
      <c r="AP642" s="69">
        <f t="shared" si="13"/>
        <v>-4500</v>
      </c>
    </row>
    <row r="643" spans="1:42" x14ac:dyDescent="0.55000000000000004">
      <c r="A643">
        <v>2022</v>
      </c>
      <c r="B643" t="s">
        <v>135</v>
      </c>
      <c r="C643" t="s">
        <v>135</v>
      </c>
      <c r="D643" t="s">
        <v>784</v>
      </c>
      <c r="E643" s="23" t="s">
        <v>1343</v>
      </c>
      <c r="F643" t="s">
        <v>137</v>
      </c>
      <c r="G643">
        <v>621</v>
      </c>
      <c r="H643">
        <v>17</v>
      </c>
      <c r="I643">
        <v>23</v>
      </c>
      <c r="J643">
        <v>19</v>
      </c>
      <c r="K643">
        <v>10</v>
      </c>
      <c r="M643" t="s">
        <v>224</v>
      </c>
      <c r="N643" t="s">
        <v>55</v>
      </c>
      <c r="O643">
        <v>2350</v>
      </c>
      <c r="P643">
        <v>2350</v>
      </c>
      <c r="Y643" s="41" t="s">
        <v>237</v>
      </c>
      <c r="Z643">
        <v>6</v>
      </c>
      <c r="AA643" t="s">
        <v>79</v>
      </c>
      <c r="AB643" t="s">
        <v>57</v>
      </c>
      <c r="AC643" t="s">
        <v>235</v>
      </c>
      <c r="AD643">
        <v>30227</v>
      </c>
      <c r="AK643">
        <v>4</v>
      </c>
      <c r="AL643">
        <v>4</v>
      </c>
      <c r="AO643" s="61">
        <v>5250</v>
      </c>
      <c r="AP643" s="69">
        <f t="shared" si="13"/>
        <v>-5250</v>
      </c>
    </row>
    <row r="644" spans="1:42" x14ac:dyDescent="0.55000000000000004">
      <c r="A644">
        <v>2022</v>
      </c>
      <c r="B644" t="s">
        <v>135</v>
      </c>
      <c r="C644" t="s">
        <v>135</v>
      </c>
      <c r="D644" t="s">
        <v>785</v>
      </c>
      <c r="E644" s="23" t="s">
        <v>1343</v>
      </c>
      <c r="F644" t="s">
        <v>137</v>
      </c>
      <c r="G644">
        <v>622</v>
      </c>
      <c r="H644">
        <v>17</v>
      </c>
      <c r="I644">
        <v>23</v>
      </c>
      <c r="J644">
        <v>19</v>
      </c>
      <c r="K644">
        <v>10</v>
      </c>
      <c r="M644" t="s">
        <v>224</v>
      </c>
      <c r="N644" t="s">
        <v>55</v>
      </c>
      <c r="O644">
        <v>2350</v>
      </c>
      <c r="P644">
        <v>2350</v>
      </c>
      <c r="Y644" s="41" t="s">
        <v>237</v>
      </c>
      <c r="Z644">
        <v>6</v>
      </c>
      <c r="AA644" t="s">
        <v>79</v>
      </c>
      <c r="AB644" t="s">
        <v>57</v>
      </c>
      <c r="AC644" t="s">
        <v>235</v>
      </c>
      <c r="AD644">
        <v>30229</v>
      </c>
      <c r="AK644">
        <v>4</v>
      </c>
      <c r="AL644">
        <v>4</v>
      </c>
      <c r="AO644" s="61">
        <v>5250</v>
      </c>
      <c r="AP644" s="69">
        <f t="shared" si="13"/>
        <v>-5250</v>
      </c>
    </row>
    <row r="645" spans="1:42" x14ac:dyDescent="0.55000000000000004">
      <c r="A645">
        <v>2022</v>
      </c>
      <c r="B645" t="s">
        <v>135</v>
      </c>
      <c r="C645" t="s">
        <v>135</v>
      </c>
      <c r="D645" t="s">
        <v>786</v>
      </c>
      <c r="E645" s="23" t="s">
        <v>1343</v>
      </c>
      <c r="F645" t="s">
        <v>137</v>
      </c>
      <c r="G645">
        <v>670</v>
      </c>
      <c r="H645">
        <v>15</v>
      </c>
      <c r="I645">
        <v>21</v>
      </c>
      <c r="J645">
        <v>17</v>
      </c>
      <c r="K645">
        <v>10</v>
      </c>
      <c r="M645" t="s">
        <v>224</v>
      </c>
      <c r="N645" t="s">
        <v>55</v>
      </c>
      <c r="O645">
        <v>2600</v>
      </c>
      <c r="P645">
        <v>2600</v>
      </c>
      <c r="Y645" s="41" t="s">
        <v>237</v>
      </c>
      <c r="Z645">
        <v>6</v>
      </c>
      <c r="AA645" t="s">
        <v>79</v>
      </c>
      <c r="AB645" t="s">
        <v>57</v>
      </c>
      <c r="AC645" t="s">
        <v>235</v>
      </c>
      <c r="AD645">
        <v>30140</v>
      </c>
      <c r="AK645">
        <v>3</v>
      </c>
      <c r="AL645">
        <v>3</v>
      </c>
      <c r="AO645" s="61">
        <v>6500</v>
      </c>
      <c r="AP645" s="69">
        <f t="shared" ref="AP645:AP708" si="14">-AO645</f>
        <v>-6500</v>
      </c>
    </row>
    <row r="646" spans="1:42" x14ac:dyDescent="0.55000000000000004">
      <c r="A646">
        <v>2022</v>
      </c>
      <c r="B646" t="s">
        <v>135</v>
      </c>
      <c r="C646" t="s">
        <v>135</v>
      </c>
      <c r="D646" t="s">
        <v>787</v>
      </c>
      <c r="E646" s="23" t="s">
        <v>1343</v>
      </c>
      <c r="F646" t="s">
        <v>137</v>
      </c>
      <c r="G646">
        <v>672</v>
      </c>
      <c r="H646">
        <v>15</v>
      </c>
      <c r="I646">
        <v>20</v>
      </c>
      <c r="J646">
        <v>17</v>
      </c>
      <c r="K646">
        <v>10</v>
      </c>
      <c r="M646" t="s">
        <v>224</v>
      </c>
      <c r="N646" t="s">
        <v>55</v>
      </c>
      <c r="O646">
        <v>2600</v>
      </c>
      <c r="P646">
        <v>2600</v>
      </c>
      <c r="Y646" s="41" t="s">
        <v>237</v>
      </c>
      <c r="Z646">
        <v>6</v>
      </c>
      <c r="AA646" t="s">
        <v>79</v>
      </c>
      <c r="AB646" t="s">
        <v>57</v>
      </c>
      <c r="AC646" t="s">
        <v>235</v>
      </c>
      <c r="AD646">
        <v>30182</v>
      </c>
      <c r="AK646">
        <v>3</v>
      </c>
      <c r="AL646">
        <v>3</v>
      </c>
      <c r="AO646" s="61">
        <v>6500</v>
      </c>
      <c r="AP646" s="69">
        <f t="shared" si="14"/>
        <v>-6500</v>
      </c>
    </row>
    <row r="647" spans="1:42" x14ac:dyDescent="0.55000000000000004">
      <c r="A647">
        <v>2022</v>
      </c>
      <c r="B647" t="s">
        <v>135</v>
      </c>
      <c r="C647" t="s">
        <v>135</v>
      </c>
      <c r="D647" t="s">
        <v>1204</v>
      </c>
      <c r="E647" s="23" t="s">
        <v>1343</v>
      </c>
      <c r="F647" t="s">
        <v>137</v>
      </c>
      <c r="G647">
        <v>650</v>
      </c>
      <c r="H647">
        <v>15</v>
      </c>
      <c r="I647">
        <v>21</v>
      </c>
      <c r="J647">
        <v>17</v>
      </c>
      <c r="K647">
        <v>10</v>
      </c>
      <c r="M647" t="s">
        <v>224</v>
      </c>
      <c r="N647" t="s">
        <v>55</v>
      </c>
      <c r="O647">
        <v>2600</v>
      </c>
      <c r="P647">
        <v>2600</v>
      </c>
      <c r="Y647" s="41" t="s">
        <v>237</v>
      </c>
      <c r="Z647">
        <v>6</v>
      </c>
      <c r="AA647" t="s">
        <v>79</v>
      </c>
      <c r="AB647" t="s">
        <v>57</v>
      </c>
      <c r="AC647" t="s">
        <v>235</v>
      </c>
      <c r="AD647">
        <v>30181</v>
      </c>
      <c r="AK647">
        <v>3</v>
      </c>
      <c r="AL647">
        <v>3</v>
      </c>
      <c r="AO647" s="61">
        <v>6500</v>
      </c>
      <c r="AP647" s="69">
        <f t="shared" si="14"/>
        <v>-6500</v>
      </c>
    </row>
    <row r="648" spans="1:42" x14ac:dyDescent="0.55000000000000004">
      <c r="A648">
        <v>2022</v>
      </c>
      <c r="B648" t="s">
        <v>801</v>
      </c>
      <c r="C648" t="s">
        <v>802</v>
      </c>
      <c r="D648" t="s">
        <v>803</v>
      </c>
      <c r="E648" s="23" t="s">
        <v>1343</v>
      </c>
      <c r="F648" t="s">
        <v>804</v>
      </c>
      <c r="G648">
        <v>14</v>
      </c>
      <c r="H648">
        <v>12</v>
      </c>
      <c r="I648">
        <v>19</v>
      </c>
      <c r="J648">
        <v>14</v>
      </c>
      <c r="K648">
        <v>10</v>
      </c>
      <c r="M648" t="s">
        <v>193</v>
      </c>
      <c r="N648" t="s">
        <v>55</v>
      </c>
      <c r="O648">
        <v>3150</v>
      </c>
      <c r="P648">
        <v>3150</v>
      </c>
      <c r="Y648" s="41" t="s">
        <v>237</v>
      </c>
      <c r="Z648">
        <v>6</v>
      </c>
      <c r="AA648" t="s">
        <v>79</v>
      </c>
      <c r="AB648" t="s">
        <v>57</v>
      </c>
      <c r="AC648" t="s">
        <v>235</v>
      </c>
      <c r="AD648">
        <v>29960</v>
      </c>
      <c r="AK648">
        <v>2</v>
      </c>
      <c r="AL648">
        <v>2</v>
      </c>
      <c r="AO648" s="61">
        <v>9250</v>
      </c>
      <c r="AP648" s="69">
        <f t="shared" si="14"/>
        <v>-9250</v>
      </c>
    </row>
    <row r="649" spans="1:42" x14ac:dyDescent="0.55000000000000004">
      <c r="A649">
        <v>2022</v>
      </c>
      <c r="B649" t="s">
        <v>801</v>
      </c>
      <c r="C649" t="s">
        <v>802</v>
      </c>
      <c r="D649" t="s">
        <v>805</v>
      </c>
      <c r="E649" s="23" t="s">
        <v>1343</v>
      </c>
      <c r="F649" t="s">
        <v>804</v>
      </c>
      <c r="G649">
        <v>16</v>
      </c>
      <c r="H649">
        <v>12</v>
      </c>
      <c r="I649">
        <v>19</v>
      </c>
      <c r="J649">
        <v>14</v>
      </c>
      <c r="K649">
        <v>10</v>
      </c>
      <c r="M649" t="s">
        <v>193</v>
      </c>
      <c r="N649" t="s">
        <v>55</v>
      </c>
      <c r="O649">
        <v>3150</v>
      </c>
      <c r="P649">
        <v>3150</v>
      </c>
      <c r="Y649" s="41" t="s">
        <v>237</v>
      </c>
      <c r="Z649">
        <v>6</v>
      </c>
      <c r="AA649" t="s">
        <v>79</v>
      </c>
      <c r="AB649" t="s">
        <v>57</v>
      </c>
      <c r="AC649" t="s">
        <v>235</v>
      </c>
      <c r="AD649">
        <v>29961</v>
      </c>
      <c r="AK649">
        <v>2</v>
      </c>
      <c r="AL649">
        <v>2</v>
      </c>
      <c r="AO649" s="61">
        <v>9250</v>
      </c>
      <c r="AP649" s="69">
        <f t="shared" si="14"/>
        <v>-9250</v>
      </c>
    </row>
    <row r="650" spans="1:42" x14ac:dyDescent="0.55000000000000004">
      <c r="A650">
        <v>2022</v>
      </c>
      <c r="B650" t="s">
        <v>801</v>
      </c>
      <c r="C650" t="s">
        <v>802</v>
      </c>
      <c r="D650" t="s">
        <v>806</v>
      </c>
      <c r="E650" s="23" t="s">
        <v>1343</v>
      </c>
      <c r="F650" t="s">
        <v>804</v>
      </c>
      <c r="G650">
        <v>15</v>
      </c>
      <c r="H650">
        <v>12</v>
      </c>
      <c r="I650">
        <v>19</v>
      </c>
      <c r="J650">
        <v>14</v>
      </c>
      <c r="K650">
        <v>10</v>
      </c>
      <c r="M650" t="s">
        <v>193</v>
      </c>
      <c r="N650" t="s">
        <v>55</v>
      </c>
      <c r="O650">
        <v>3150</v>
      </c>
      <c r="P650">
        <v>3150</v>
      </c>
      <c r="Y650" s="41" t="s">
        <v>237</v>
      </c>
      <c r="Z650">
        <v>6</v>
      </c>
      <c r="AA650" t="s">
        <v>79</v>
      </c>
      <c r="AB650" t="s">
        <v>57</v>
      </c>
      <c r="AC650" t="s">
        <v>235</v>
      </c>
      <c r="AD650">
        <v>29962</v>
      </c>
      <c r="AK650">
        <v>2</v>
      </c>
      <c r="AL650">
        <v>2</v>
      </c>
      <c r="AO650" s="61">
        <v>9250</v>
      </c>
      <c r="AP650" s="69">
        <f t="shared" si="14"/>
        <v>-9250</v>
      </c>
    </row>
    <row r="651" spans="1:42" x14ac:dyDescent="0.55000000000000004">
      <c r="A651">
        <v>2022</v>
      </c>
      <c r="B651" t="s">
        <v>801</v>
      </c>
      <c r="C651" t="s">
        <v>802</v>
      </c>
      <c r="D651" t="s">
        <v>807</v>
      </c>
      <c r="E651" s="23" t="s">
        <v>1343</v>
      </c>
      <c r="F651" t="s">
        <v>804</v>
      </c>
      <c r="G651">
        <v>12</v>
      </c>
      <c r="H651">
        <v>12</v>
      </c>
      <c r="I651">
        <v>20</v>
      </c>
      <c r="J651">
        <v>14</v>
      </c>
      <c r="K651">
        <v>10</v>
      </c>
      <c r="M651" t="s">
        <v>193</v>
      </c>
      <c r="N651" t="s">
        <v>55</v>
      </c>
      <c r="O651">
        <v>3150</v>
      </c>
      <c r="P651">
        <v>3150</v>
      </c>
      <c r="Y651" s="41" t="s">
        <v>237</v>
      </c>
      <c r="Z651">
        <v>6</v>
      </c>
      <c r="AA651" t="s">
        <v>79</v>
      </c>
      <c r="AB651" t="s">
        <v>57</v>
      </c>
      <c r="AC651" t="s">
        <v>235</v>
      </c>
      <c r="AD651">
        <v>29891</v>
      </c>
      <c r="AK651">
        <v>2</v>
      </c>
      <c r="AL651">
        <v>2</v>
      </c>
      <c r="AO651" s="61">
        <v>9250</v>
      </c>
      <c r="AP651" s="69">
        <f t="shared" si="14"/>
        <v>-9250</v>
      </c>
    </row>
    <row r="652" spans="1:42" x14ac:dyDescent="0.55000000000000004">
      <c r="A652">
        <v>2022</v>
      </c>
      <c r="B652" t="s">
        <v>801</v>
      </c>
      <c r="C652" t="s">
        <v>802</v>
      </c>
      <c r="D652" t="s">
        <v>808</v>
      </c>
      <c r="E652" s="23" t="s">
        <v>1343</v>
      </c>
      <c r="F652" t="s">
        <v>804</v>
      </c>
      <c r="G652">
        <v>13</v>
      </c>
      <c r="H652">
        <v>12</v>
      </c>
      <c r="I652">
        <v>20</v>
      </c>
      <c r="J652">
        <v>14</v>
      </c>
      <c r="K652">
        <v>10</v>
      </c>
      <c r="M652" t="s">
        <v>193</v>
      </c>
      <c r="N652" t="s">
        <v>55</v>
      </c>
      <c r="O652">
        <v>3150</v>
      </c>
      <c r="P652">
        <v>3150</v>
      </c>
      <c r="Y652" s="41" t="s">
        <v>237</v>
      </c>
      <c r="Z652">
        <v>6</v>
      </c>
      <c r="AA652" t="s">
        <v>79</v>
      </c>
      <c r="AB652" t="s">
        <v>57</v>
      </c>
      <c r="AC652" t="s">
        <v>235</v>
      </c>
      <c r="AD652">
        <v>29892</v>
      </c>
      <c r="AK652">
        <v>2</v>
      </c>
      <c r="AL652">
        <v>2</v>
      </c>
      <c r="AO652" s="61">
        <v>9250</v>
      </c>
      <c r="AP652" s="69">
        <f t="shared" si="14"/>
        <v>-9250</v>
      </c>
    </row>
    <row r="653" spans="1:42" x14ac:dyDescent="0.55000000000000004">
      <c r="A653">
        <v>2022</v>
      </c>
      <c r="B653" t="s">
        <v>170</v>
      </c>
      <c r="C653" t="s">
        <v>170</v>
      </c>
      <c r="D653" t="s">
        <v>814</v>
      </c>
      <c r="E653" s="23" t="s">
        <v>1343</v>
      </c>
      <c r="F653" t="s">
        <v>172</v>
      </c>
      <c r="G653">
        <v>13</v>
      </c>
      <c r="H653">
        <v>24</v>
      </c>
      <c r="I653">
        <v>32</v>
      </c>
      <c r="J653">
        <v>27</v>
      </c>
      <c r="K653">
        <v>15</v>
      </c>
      <c r="M653" t="s">
        <v>204</v>
      </c>
      <c r="N653" t="s">
        <v>55</v>
      </c>
      <c r="O653">
        <v>1300</v>
      </c>
      <c r="P653">
        <v>1300</v>
      </c>
      <c r="Y653" s="41" t="s">
        <v>237</v>
      </c>
      <c r="Z653">
        <v>6</v>
      </c>
      <c r="AA653" t="s">
        <v>79</v>
      </c>
      <c r="AB653" t="s">
        <v>57</v>
      </c>
      <c r="AC653" t="s">
        <v>235</v>
      </c>
      <c r="AD653">
        <v>28911</v>
      </c>
      <c r="AK653">
        <v>6</v>
      </c>
      <c r="AL653">
        <v>6</v>
      </c>
      <c r="AN653" s="67">
        <v>0</v>
      </c>
    </row>
    <row r="654" spans="1:42" x14ac:dyDescent="0.55000000000000004">
      <c r="A654">
        <v>2022</v>
      </c>
      <c r="B654" t="s">
        <v>170</v>
      </c>
      <c r="C654" t="s">
        <v>170</v>
      </c>
      <c r="D654" t="s">
        <v>814</v>
      </c>
      <c r="E654" s="23" t="s">
        <v>1343</v>
      </c>
      <c r="F654" t="s">
        <v>172</v>
      </c>
      <c r="G654">
        <v>8</v>
      </c>
      <c r="H654">
        <v>27</v>
      </c>
      <c r="I654">
        <v>35</v>
      </c>
      <c r="J654">
        <v>30</v>
      </c>
      <c r="K654">
        <v>10</v>
      </c>
      <c r="M654" t="s">
        <v>204</v>
      </c>
      <c r="N654" t="s">
        <v>55</v>
      </c>
      <c r="O654">
        <v>1200</v>
      </c>
      <c r="P654">
        <v>1200</v>
      </c>
      <c r="Y654" s="41" t="s">
        <v>237</v>
      </c>
      <c r="Z654">
        <v>6</v>
      </c>
      <c r="AA654" t="s">
        <v>79</v>
      </c>
      <c r="AB654" t="s">
        <v>57</v>
      </c>
      <c r="AC654" t="s">
        <v>235</v>
      </c>
      <c r="AD654">
        <v>28908</v>
      </c>
      <c r="AK654">
        <v>6</v>
      </c>
      <c r="AL654">
        <v>6</v>
      </c>
      <c r="AN654" s="67">
        <v>500</v>
      </c>
    </row>
    <row r="655" spans="1:42" x14ac:dyDescent="0.55000000000000004">
      <c r="A655">
        <v>2022</v>
      </c>
      <c r="B655" t="s">
        <v>50</v>
      </c>
      <c r="C655" t="s">
        <v>181</v>
      </c>
      <c r="D655" t="s">
        <v>953</v>
      </c>
      <c r="E655" s="23" t="s">
        <v>1343</v>
      </c>
      <c r="F655" t="s">
        <v>53</v>
      </c>
      <c r="G655">
        <v>78</v>
      </c>
      <c r="H655">
        <v>24</v>
      </c>
      <c r="I655">
        <v>34</v>
      </c>
      <c r="J655">
        <v>28</v>
      </c>
      <c r="K655">
        <v>15</v>
      </c>
      <c r="M655" t="s">
        <v>193</v>
      </c>
      <c r="N655" t="s">
        <v>55</v>
      </c>
      <c r="O655">
        <v>1600</v>
      </c>
      <c r="P655">
        <v>1600</v>
      </c>
      <c r="Y655" s="41" t="s">
        <v>237</v>
      </c>
      <c r="Z655">
        <v>6</v>
      </c>
      <c r="AA655" t="s">
        <v>79</v>
      </c>
      <c r="AB655" t="s">
        <v>57</v>
      </c>
      <c r="AC655" t="s">
        <v>429</v>
      </c>
      <c r="AD655">
        <v>30562</v>
      </c>
      <c r="AK655">
        <v>6</v>
      </c>
      <c r="AL655">
        <v>6</v>
      </c>
      <c r="AO655" s="61">
        <v>1500</v>
      </c>
      <c r="AP655" s="69">
        <f t="shared" si="14"/>
        <v>-1500</v>
      </c>
    </row>
    <row r="656" spans="1:42" x14ac:dyDescent="0.55000000000000004">
      <c r="A656">
        <v>2022</v>
      </c>
      <c r="B656" t="s">
        <v>50</v>
      </c>
      <c r="C656" t="s">
        <v>181</v>
      </c>
      <c r="D656" t="s">
        <v>954</v>
      </c>
      <c r="E656" s="23" t="s">
        <v>1343</v>
      </c>
      <c r="F656" t="s">
        <v>53</v>
      </c>
      <c r="G656">
        <v>79</v>
      </c>
      <c r="H656">
        <v>22</v>
      </c>
      <c r="I656">
        <v>30</v>
      </c>
      <c r="J656">
        <v>25</v>
      </c>
      <c r="K656">
        <v>15</v>
      </c>
      <c r="M656" t="s">
        <v>193</v>
      </c>
      <c r="N656" t="s">
        <v>55</v>
      </c>
      <c r="O656">
        <v>1750</v>
      </c>
      <c r="P656">
        <v>1750</v>
      </c>
      <c r="Y656" s="41" t="s">
        <v>237</v>
      </c>
      <c r="Z656">
        <v>6</v>
      </c>
      <c r="AA656" t="s">
        <v>79</v>
      </c>
      <c r="AB656" t="s">
        <v>57</v>
      </c>
      <c r="AC656" t="s">
        <v>429</v>
      </c>
      <c r="AD656">
        <v>30561</v>
      </c>
      <c r="AK656">
        <v>5</v>
      </c>
      <c r="AL656">
        <v>5</v>
      </c>
      <c r="AO656" s="61">
        <v>2250</v>
      </c>
      <c r="AP656" s="69">
        <f t="shared" si="14"/>
        <v>-2250</v>
      </c>
    </row>
    <row r="657" spans="1:42" x14ac:dyDescent="0.55000000000000004">
      <c r="A657">
        <v>2022</v>
      </c>
      <c r="B657" t="s">
        <v>50</v>
      </c>
      <c r="C657" t="s">
        <v>51</v>
      </c>
      <c r="D657" t="s">
        <v>1205</v>
      </c>
      <c r="E657" s="23" t="s">
        <v>1343</v>
      </c>
      <c r="F657" t="s">
        <v>53</v>
      </c>
      <c r="G657">
        <v>13</v>
      </c>
      <c r="H657">
        <v>24</v>
      </c>
      <c r="I657">
        <v>30</v>
      </c>
      <c r="J657">
        <v>26</v>
      </c>
      <c r="K657">
        <v>15</v>
      </c>
      <c r="M657" t="s">
        <v>193</v>
      </c>
      <c r="N657" t="s">
        <v>55</v>
      </c>
      <c r="O657">
        <v>1700</v>
      </c>
      <c r="P657">
        <v>1700</v>
      </c>
      <c r="Y657" s="41" t="s">
        <v>269</v>
      </c>
      <c r="Z657">
        <v>7</v>
      </c>
      <c r="AA657" t="s">
        <v>93</v>
      </c>
      <c r="AB657" t="s">
        <v>57</v>
      </c>
      <c r="AC657" t="s">
        <v>235</v>
      </c>
      <c r="AD657">
        <v>29376</v>
      </c>
      <c r="AE657">
        <v>1</v>
      </c>
      <c r="AF657" t="s">
        <v>59</v>
      </c>
      <c r="AH657">
        <v>14</v>
      </c>
      <c r="AI657">
        <v>8.8000000000000007</v>
      </c>
      <c r="AJ657">
        <v>40</v>
      </c>
      <c r="AK657">
        <v>5</v>
      </c>
      <c r="AL657">
        <v>5</v>
      </c>
      <c r="AO657" s="61">
        <v>2000</v>
      </c>
      <c r="AP657" s="69">
        <f t="shared" si="14"/>
        <v>-2000</v>
      </c>
    </row>
    <row r="658" spans="1:42" x14ac:dyDescent="0.55000000000000004">
      <c r="A658">
        <v>2022</v>
      </c>
      <c r="B658" t="s">
        <v>506</v>
      </c>
      <c r="C658" t="s">
        <v>506</v>
      </c>
      <c r="D658" t="s">
        <v>519</v>
      </c>
      <c r="E658" s="23" t="s">
        <v>1343</v>
      </c>
      <c r="F658" t="s">
        <v>509</v>
      </c>
      <c r="G658">
        <v>321</v>
      </c>
      <c r="H658">
        <v>27</v>
      </c>
      <c r="I658">
        <v>31</v>
      </c>
      <c r="J658">
        <v>29</v>
      </c>
      <c r="K658">
        <v>10</v>
      </c>
      <c r="M658" t="s">
        <v>204</v>
      </c>
      <c r="N658" t="s">
        <v>55</v>
      </c>
      <c r="O658">
        <v>1200</v>
      </c>
      <c r="P658">
        <v>1200</v>
      </c>
      <c r="Y658" s="41"/>
      <c r="Z658">
        <v>7</v>
      </c>
      <c r="AA658" t="s">
        <v>93</v>
      </c>
      <c r="AB658" t="s">
        <v>57</v>
      </c>
      <c r="AC658" t="s">
        <v>235</v>
      </c>
      <c r="AD658">
        <v>29448</v>
      </c>
      <c r="AK658">
        <v>6</v>
      </c>
      <c r="AL658">
        <v>6</v>
      </c>
      <c r="AN658" s="67">
        <v>500</v>
      </c>
    </row>
    <row r="659" spans="1:42" x14ac:dyDescent="0.55000000000000004">
      <c r="A659">
        <v>2022</v>
      </c>
      <c r="B659" t="s">
        <v>506</v>
      </c>
      <c r="C659" t="s">
        <v>506</v>
      </c>
      <c r="D659" t="s">
        <v>519</v>
      </c>
      <c r="E659" s="23" t="s">
        <v>1343</v>
      </c>
      <c r="F659" t="s">
        <v>509</v>
      </c>
      <c r="G659">
        <v>322</v>
      </c>
      <c r="H659">
        <v>26</v>
      </c>
      <c r="I659">
        <v>31</v>
      </c>
      <c r="J659">
        <v>28</v>
      </c>
      <c r="K659">
        <v>10</v>
      </c>
      <c r="M659" t="s">
        <v>204</v>
      </c>
      <c r="N659" t="s">
        <v>55</v>
      </c>
      <c r="O659">
        <v>1250</v>
      </c>
      <c r="P659">
        <v>1250</v>
      </c>
      <c r="Y659" s="41"/>
      <c r="Z659">
        <v>7</v>
      </c>
      <c r="AA659" t="s">
        <v>93</v>
      </c>
      <c r="AB659" t="s">
        <v>57</v>
      </c>
      <c r="AC659" t="s">
        <v>235</v>
      </c>
      <c r="AD659">
        <v>29449</v>
      </c>
      <c r="AK659">
        <v>6</v>
      </c>
      <c r="AL659">
        <v>6</v>
      </c>
      <c r="AN659" s="67">
        <v>250</v>
      </c>
    </row>
    <row r="660" spans="1:42" x14ac:dyDescent="0.55000000000000004">
      <c r="A660">
        <v>2022</v>
      </c>
      <c r="B660" t="s">
        <v>506</v>
      </c>
      <c r="C660" t="s">
        <v>506</v>
      </c>
      <c r="D660" t="s">
        <v>520</v>
      </c>
      <c r="E660" s="23" t="s">
        <v>1343</v>
      </c>
      <c r="F660" t="s">
        <v>509</v>
      </c>
      <c r="G660">
        <v>323</v>
      </c>
      <c r="H660">
        <v>28</v>
      </c>
      <c r="I660">
        <v>34</v>
      </c>
      <c r="J660">
        <v>30</v>
      </c>
      <c r="K660">
        <v>10</v>
      </c>
      <c r="M660" t="s">
        <v>204</v>
      </c>
      <c r="N660" t="s">
        <v>55</v>
      </c>
      <c r="O660">
        <v>1200</v>
      </c>
      <c r="P660">
        <v>1200</v>
      </c>
      <c r="Y660" s="41"/>
      <c r="Z660">
        <v>7</v>
      </c>
      <c r="AA660" t="s">
        <v>93</v>
      </c>
      <c r="AB660" t="s">
        <v>57</v>
      </c>
      <c r="AC660" t="s">
        <v>235</v>
      </c>
      <c r="AD660">
        <v>29446</v>
      </c>
      <c r="AK660">
        <v>6</v>
      </c>
      <c r="AL660">
        <v>6</v>
      </c>
      <c r="AN660" s="67">
        <v>500</v>
      </c>
    </row>
    <row r="661" spans="1:42" x14ac:dyDescent="0.55000000000000004">
      <c r="A661">
        <v>2022</v>
      </c>
      <c r="B661" t="s">
        <v>506</v>
      </c>
      <c r="C661" t="s">
        <v>506</v>
      </c>
      <c r="D661" t="s">
        <v>520</v>
      </c>
      <c r="E661" s="23" t="s">
        <v>1343</v>
      </c>
      <c r="F661" t="s">
        <v>509</v>
      </c>
      <c r="G661">
        <v>324</v>
      </c>
      <c r="H661">
        <v>28</v>
      </c>
      <c r="I661">
        <v>34</v>
      </c>
      <c r="J661">
        <v>30</v>
      </c>
      <c r="K661">
        <v>10</v>
      </c>
      <c r="M661" t="s">
        <v>204</v>
      </c>
      <c r="N661" t="s">
        <v>55</v>
      </c>
      <c r="O661">
        <v>1200</v>
      </c>
      <c r="P661">
        <v>1200</v>
      </c>
      <c r="Y661" s="41"/>
      <c r="Z661">
        <v>7</v>
      </c>
      <c r="AA661" t="s">
        <v>93</v>
      </c>
      <c r="AB661" t="s">
        <v>57</v>
      </c>
      <c r="AC661" t="s">
        <v>235</v>
      </c>
      <c r="AD661">
        <v>29447</v>
      </c>
      <c r="AK661">
        <v>6</v>
      </c>
      <c r="AL661">
        <v>6</v>
      </c>
      <c r="AN661" s="67">
        <v>500</v>
      </c>
    </row>
    <row r="662" spans="1:42" x14ac:dyDescent="0.55000000000000004">
      <c r="A662">
        <v>2022</v>
      </c>
      <c r="B662" t="s">
        <v>109</v>
      </c>
      <c r="C662" t="s">
        <v>110</v>
      </c>
      <c r="D662" t="s">
        <v>614</v>
      </c>
      <c r="E662" s="23" t="s">
        <v>1343</v>
      </c>
      <c r="F662" t="s">
        <v>112</v>
      </c>
      <c r="G662">
        <v>24</v>
      </c>
      <c r="H662">
        <v>51</v>
      </c>
      <c r="I662">
        <v>46</v>
      </c>
      <c r="J662">
        <v>49</v>
      </c>
      <c r="K662">
        <v>15</v>
      </c>
      <c r="M662" t="s">
        <v>204</v>
      </c>
      <c r="N662" t="s">
        <v>55</v>
      </c>
      <c r="O662">
        <v>700</v>
      </c>
      <c r="P662">
        <v>700</v>
      </c>
      <c r="Y662" s="41" t="s">
        <v>403</v>
      </c>
      <c r="Z662">
        <v>7</v>
      </c>
      <c r="AA662" t="s">
        <v>93</v>
      </c>
      <c r="AB662" t="s">
        <v>57</v>
      </c>
      <c r="AC662" t="s">
        <v>429</v>
      </c>
      <c r="AD662">
        <v>29442</v>
      </c>
      <c r="AE662">
        <v>1</v>
      </c>
      <c r="AF662" t="s">
        <v>59</v>
      </c>
      <c r="AH662">
        <v>240</v>
      </c>
      <c r="AI662">
        <v>6.5</v>
      </c>
      <c r="AJ662">
        <v>40.4</v>
      </c>
      <c r="AK662">
        <v>9</v>
      </c>
      <c r="AL662">
        <v>9</v>
      </c>
      <c r="AN662" s="67">
        <v>3000</v>
      </c>
    </row>
    <row r="663" spans="1:42" x14ac:dyDescent="0.55000000000000004">
      <c r="A663">
        <v>2022</v>
      </c>
      <c r="B663" t="s">
        <v>109</v>
      </c>
      <c r="C663" t="s">
        <v>110</v>
      </c>
      <c r="D663" t="s">
        <v>615</v>
      </c>
      <c r="E663" s="23" t="s">
        <v>1343</v>
      </c>
      <c r="F663" t="s">
        <v>112</v>
      </c>
      <c r="G663">
        <v>25</v>
      </c>
      <c r="H663">
        <v>53</v>
      </c>
      <c r="I663">
        <v>48</v>
      </c>
      <c r="J663">
        <v>50</v>
      </c>
      <c r="K663">
        <v>15</v>
      </c>
      <c r="M663" t="s">
        <v>204</v>
      </c>
      <c r="N663" t="s">
        <v>55</v>
      </c>
      <c r="O663">
        <v>700</v>
      </c>
      <c r="P663">
        <v>700</v>
      </c>
      <c r="Y663" s="41" t="s">
        <v>403</v>
      </c>
      <c r="Z663">
        <v>7</v>
      </c>
      <c r="AA663" t="s">
        <v>93</v>
      </c>
      <c r="AB663" t="s">
        <v>57</v>
      </c>
      <c r="AC663" t="s">
        <v>429</v>
      </c>
      <c r="AD663">
        <v>29396</v>
      </c>
      <c r="AE663">
        <v>1</v>
      </c>
      <c r="AF663" t="s">
        <v>59</v>
      </c>
      <c r="AH663">
        <v>240</v>
      </c>
      <c r="AI663">
        <v>6.5</v>
      </c>
      <c r="AJ663">
        <v>40.4</v>
      </c>
      <c r="AK663">
        <v>9</v>
      </c>
      <c r="AL663">
        <v>9</v>
      </c>
      <c r="AN663" s="67">
        <v>3000</v>
      </c>
    </row>
    <row r="664" spans="1:42" x14ac:dyDescent="0.55000000000000004">
      <c r="A664">
        <v>2022</v>
      </c>
      <c r="B664" t="s">
        <v>109</v>
      </c>
      <c r="C664" t="s">
        <v>110</v>
      </c>
      <c r="D664" t="s">
        <v>1206</v>
      </c>
      <c r="E664" s="23" t="s">
        <v>1343</v>
      </c>
      <c r="F664" t="s">
        <v>112</v>
      </c>
      <c r="G664">
        <v>26</v>
      </c>
      <c r="H664">
        <v>46</v>
      </c>
      <c r="I664">
        <v>40</v>
      </c>
      <c r="J664">
        <v>43</v>
      </c>
      <c r="K664">
        <v>15</v>
      </c>
      <c r="M664" t="s">
        <v>204</v>
      </c>
      <c r="N664" t="s">
        <v>55</v>
      </c>
      <c r="O664">
        <v>800</v>
      </c>
      <c r="P664">
        <v>800</v>
      </c>
      <c r="Y664" s="41" t="s">
        <v>403</v>
      </c>
      <c r="Z664">
        <v>7</v>
      </c>
      <c r="AA664" t="s">
        <v>93</v>
      </c>
      <c r="AB664" t="s">
        <v>57</v>
      </c>
      <c r="AC664" t="s">
        <v>429</v>
      </c>
      <c r="AD664">
        <v>29443</v>
      </c>
      <c r="AE664">
        <v>1</v>
      </c>
      <c r="AF664" t="s">
        <v>59</v>
      </c>
      <c r="AH664">
        <v>240</v>
      </c>
      <c r="AI664">
        <v>6.5</v>
      </c>
      <c r="AJ664">
        <v>40.4</v>
      </c>
      <c r="AK664">
        <v>8</v>
      </c>
      <c r="AL664">
        <v>8</v>
      </c>
      <c r="AN664" s="67">
        <v>2500</v>
      </c>
    </row>
    <row r="665" spans="1:42" x14ac:dyDescent="0.55000000000000004">
      <c r="A665">
        <v>2022</v>
      </c>
      <c r="B665" t="s">
        <v>109</v>
      </c>
      <c r="C665" t="s">
        <v>110</v>
      </c>
      <c r="D665" t="s">
        <v>616</v>
      </c>
      <c r="E665" s="23" t="s">
        <v>1343</v>
      </c>
      <c r="F665" t="s">
        <v>112</v>
      </c>
      <c r="G665">
        <v>19</v>
      </c>
      <c r="H665">
        <v>27</v>
      </c>
      <c r="I665">
        <v>32</v>
      </c>
      <c r="J665">
        <v>29</v>
      </c>
      <c r="K665">
        <v>15</v>
      </c>
      <c r="M665" t="s">
        <v>204</v>
      </c>
      <c r="N665" t="s">
        <v>55</v>
      </c>
      <c r="O665">
        <v>1200</v>
      </c>
      <c r="P665">
        <v>1200</v>
      </c>
      <c r="Y665" s="41" t="s">
        <v>237</v>
      </c>
      <c r="Z665">
        <v>7</v>
      </c>
      <c r="AA665" t="s">
        <v>93</v>
      </c>
      <c r="AB665" t="s">
        <v>57</v>
      </c>
      <c r="AC665" t="s">
        <v>429</v>
      </c>
      <c r="AD665">
        <v>29233</v>
      </c>
      <c r="AK665">
        <v>6</v>
      </c>
      <c r="AL665">
        <v>6</v>
      </c>
      <c r="AN665" s="67">
        <v>500</v>
      </c>
    </row>
    <row r="666" spans="1:42" x14ac:dyDescent="0.55000000000000004">
      <c r="A666">
        <v>2022</v>
      </c>
      <c r="B666" t="s">
        <v>109</v>
      </c>
      <c r="C666" t="s">
        <v>110</v>
      </c>
      <c r="D666" t="s">
        <v>616</v>
      </c>
      <c r="E666" s="23" t="s">
        <v>1343</v>
      </c>
      <c r="F666" t="s">
        <v>112</v>
      </c>
      <c r="G666">
        <v>17</v>
      </c>
      <c r="H666">
        <v>28</v>
      </c>
      <c r="I666">
        <v>33</v>
      </c>
      <c r="J666">
        <v>30</v>
      </c>
      <c r="K666">
        <v>15</v>
      </c>
      <c r="M666" t="s">
        <v>204</v>
      </c>
      <c r="N666" t="s">
        <v>55</v>
      </c>
      <c r="O666">
        <v>1200</v>
      </c>
      <c r="P666">
        <v>1200</v>
      </c>
      <c r="Y666" s="41"/>
      <c r="Z666">
        <v>7</v>
      </c>
      <c r="AA666" t="s">
        <v>93</v>
      </c>
      <c r="AB666" t="s">
        <v>57</v>
      </c>
      <c r="AC666" t="s">
        <v>235</v>
      </c>
      <c r="AD666">
        <v>29232</v>
      </c>
      <c r="AK666">
        <v>6</v>
      </c>
      <c r="AL666">
        <v>6</v>
      </c>
      <c r="AN666" s="67">
        <v>500</v>
      </c>
    </row>
    <row r="667" spans="1:42" x14ac:dyDescent="0.55000000000000004">
      <c r="A667">
        <v>2022</v>
      </c>
      <c r="B667" t="s">
        <v>109</v>
      </c>
      <c r="C667" t="s">
        <v>110</v>
      </c>
      <c r="D667" t="s">
        <v>617</v>
      </c>
      <c r="E667" s="23" t="s">
        <v>1343</v>
      </c>
      <c r="F667" t="s">
        <v>112</v>
      </c>
      <c r="G667">
        <v>18</v>
      </c>
      <c r="H667">
        <v>29</v>
      </c>
      <c r="I667">
        <v>35</v>
      </c>
      <c r="J667">
        <v>31</v>
      </c>
      <c r="K667">
        <v>15</v>
      </c>
      <c r="M667" t="s">
        <v>204</v>
      </c>
      <c r="N667" t="s">
        <v>55</v>
      </c>
      <c r="O667">
        <v>1150</v>
      </c>
      <c r="P667">
        <v>1150</v>
      </c>
      <c r="Y667" s="41"/>
      <c r="Z667">
        <v>7</v>
      </c>
      <c r="AA667" t="s">
        <v>93</v>
      </c>
      <c r="AB667" t="s">
        <v>57</v>
      </c>
      <c r="AC667" t="s">
        <v>235</v>
      </c>
      <c r="AD667">
        <v>29231</v>
      </c>
      <c r="AK667">
        <v>7</v>
      </c>
      <c r="AL667">
        <v>7</v>
      </c>
      <c r="AN667" s="67">
        <v>750</v>
      </c>
    </row>
    <row r="668" spans="1:42" x14ac:dyDescent="0.55000000000000004">
      <c r="A668">
        <v>2022</v>
      </c>
      <c r="B668" t="s">
        <v>118</v>
      </c>
      <c r="C668" t="s">
        <v>118</v>
      </c>
      <c r="D668" t="s">
        <v>1207</v>
      </c>
      <c r="E668" s="23" t="s">
        <v>1343</v>
      </c>
      <c r="F668" t="s">
        <v>120</v>
      </c>
      <c r="G668">
        <v>183</v>
      </c>
      <c r="H668">
        <v>22</v>
      </c>
      <c r="I668">
        <v>30</v>
      </c>
      <c r="J668">
        <v>25</v>
      </c>
      <c r="K668">
        <v>10</v>
      </c>
      <c r="M668" t="s">
        <v>224</v>
      </c>
      <c r="N668" t="s">
        <v>55</v>
      </c>
      <c r="O668">
        <v>1750</v>
      </c>
      <c r="P668">
        <v>1750</v>
      </c>
      <c r="Y668" s="41" t="s">
        <v>237</v>
      </c>
      <c r="Z668">
        <v>7</v>
      </c>
      <c r="AA668" t="s">
        <v>93</v>
      </c>
      <c r="AB668" t="s">
        <v>57</v>
      </c>
      <c r="AC668" t="s">
        <v>235</v>
      </c>
      <c r="AD668">
        <v>30386</v>
      </c>
      <c r="AK668">
        <v>5</v>
      </c>
      <c r="AL668">
        <v>5</v>
      </c>
      <c r="AO668" s="61">
        <v>2250</v>
      </c>
      <c r="AP668" s="69">
        <f t="shared" si="14"/>
        <v>-2250</v>
      </c>
    </row>
    <row r="669" spans="1:42" x14ac:dyDescent="0.55000000000000004">
      <c r="A669">
        <v>2022</v>
      </c>
      <c r="B669" t="s">
        <v>118</v>
      </c>
      <c r="C669" t="s">
        <v>118</v>
      </c>
      <c r="D669" t="s">
        <v>1005</v>
      </c>
      <c r="E669" s="23" t="s">
        <v>1343</v>
      </c>
      <c r="F669" t="s">
        <v>120</v>
      </c>
      <c r="G669">
        <v>245</v>
      </c>
      <c r="H669">
        <v>19</v>
      </c>
      <c r="I669">
        <v>25</v>
      </c>
      <c r="J669">
        <v>22</v>
      </c>
      <c r="K669">
        <v>10</v>
      </c>
      <c r="M669" t="s">
        <v>224</v>
      </c>
      <c r="N669" t="s">
        <v>55</v>
      </c>
      <c r="O669">
        <v>2000</v>
      </c>
      <c r="P669">
        <v>2000</v>
      </c>
      <c r="Y669" s="41" t="s">
        <v>237</v>
      </c>
      <c r="Z669">
        <v>7</v>
      </c>
      <c r="AA669" t="s">
        <v>93</v>
      </c>
      <c r="AB669" t="s">
        <v>57</v>
      </c>
      <c r="AC669" t="s">
        <v>235</v>
      </c>
      <c r="AD669">
        <v>30781</v>
      </c>
      <c r="AK669">
        <v>5</v>
      </c>
      <c r="AL669">
        <v>5</v>
      </c>
      <c r="AO669" s="61">
        <v>3500</v>
      </c>
      <c r="AP669" s="69">
        <f t="shared" si="14"/>
        <v>-3500</v>
      </c>
    </row>
    <row r="670" spans="1:42" x14ac:dyDescent="0.55000000000000004">
      <c r="A670">
        <v>2022</v>
      </c>
      <c r="B670" t="s">
        <v>127</v>
      </c>
      <c r="C670" t="s">
        <v>128</v>
      </c>
      <c r="D670" t="s">
        <v>1208</v>
      </c>
      <c r="E670" s="23" t="s">
        <v>1343</v>
      </c>
      <c r="F670" t="s">
        <v>130</v>
      </c>
      <c r="G670">
        <v>203</v>
      </c>
      <c r="H670">
        <v>25</v>
      </c>
      <c r="I670">
        <v>32</v>
      </c>
      <c r="J670">
        <v>28</v>
      </c>
      <c r="K670">
        <v>10</v>
      </c>
      <c r="M670" t="s">
        <v>204</v>
      </c>
      <c r="N670" t="s">
        <v>55</v>
      </c>
      <c r="O670">
        <v>1250</v>
      </c>
      <c r="P670">
        <v>1250</v>
      </c>
      <c r="Y670" s="41" t="s">
        <v>237</v>
      </c>
      <c r="Z670">
        <v>7</v>
      </c>
      <c r="AA670" t="s">
        <v>93</v>
      </c>
      <c r="AB670" t="s">
        <v>57</v>
      </c>
      <c r="AC670" t="s">
        <v>235</v>
      </c>
      <c r="AD670">
        <v>30704</v>
      </c>
      <c r="AK670">
        <v>6</v>
      </c>
      <c r="AL670">
        <v>6</v>
      </c>
      <c r="AN670" s="67">
        <v>250</v>
      </c>
    </row>
    <row r="671" spans="1:42" x14ac:dyDescent="0.55000000000000004">
      <c r="A671">
        <v>2022</v>
      </c>
      <c r="B671" t="s">
        <v>127</v>
      </c>
      <c r="C671" t="s">
        <v>128</v>
      </c>
      <c r="D671" t="s">
        <v>1209</v>
      </c>
      <c r="E671" s="23" t="s">
        <v>1343</v>
      </c>
      <c r="F671" t="s">
        <v>130</v>
      </c>
      <c r="G671">
        <v>201</v>
      </c>
      <c r="H671">
        <v>24</v>
      </c>
      <c r="I671">
        <v>30</v>
      </c>
      <c r="J671">
        <v>27</v>
      </c>
      <c r="K671">
        <v>10</v>
      </c>
      <c r="M671" t="s">
        <v>204</v>
      </c>
      <c r="N671" t="s">
        <v>55</v>
      </c>
      <c r="O671">
        <v>1300</v>
      </c>
      <c r="P671">
        <v>1300</v>
      </c>
      <c r="Y671" s="41" t="s">
        <v>237</v>
      </c>
      <c r="Z671">
        <v>7</v>
      </c>
      <c r="AA671" t="s">
        <v>93</v>
      </c>
      <c r="AB671" t="s">
        <v>57</v>
      </c>
      <c r="AC671" t="s">
        <v>235</v>
      </c>
      <c r="AD671">
        <v>30703</v>
      </c>
      <c r="AK671">
        <v>6</v>
      </c>
      <c r="AL671">
        <v>6</v>
      </c>
      <c r="AN671" s="67">
        <v>0</v>
      </c>
    </row>
    <row r="672" spans="1:42" x14ac:dyDescent="0.55000000000000004">
      <c r="A672">
        <v>2022</v>
      </c>
      <c r="B672" t="s">
        <v>170</v>
      </c>
      <c r="C672" t="s">
        <v>170</v>
      </c>
      <c r="D672" t="s">
        <v>815</v>
      </c>
      <c r="E672" s="23" t="s">
        <v>1343</v>
      </c>
      <c r="F672" t="s">
        <v>172</v>
      </c>
      <c r="G672">
        <v>6</v>
      </c>
      <c r="H672">
        <v>28</v>
      </c>
      <c r="I672">
        <v>36</v>
      </c>
      <c r="J672">
        <v>31</v>
      </c>
      <c r="K672">
        <v>15</v>
      </c>
      <c r="M672" t="s">
        <v>204</v>
      </c>
      <c r="N672" t="s">
        <v>55</v>
      </c>
      <c r="O672">
        <v>1150</v>
      </c>
      <c r="P672">
        <v>1150</v>
      </c>
      <c r="Y672" s="41" t="s">
        <v>237</v>
      </c>
      <c r="Z672">
        <v>7</v>
      </c>
      <c r="AA672" t="s">
        <v>93</v>
      </c>
      <c r="AB672" t="s">
        <v>57</v>
      </c>
      <c r="AC672" t="s">
        <v>235</v>
      </c>
      <c r="AD672">
        <v>29261</v>
      </c>
      <c r="AK672">
        <v>7</v>
      </c>
      <c r="AL672">
        <v>7</v>
      </c>
      <c r="AN672" s="67">
        <v>750</v>
      </c>
    </row>
    <row r="673" spans="1:48" x14ac:dyDescent="0.55000000000000004">
      <c r="A673">
        <v>2022</v>
      </c>
      <c r="B673" t="s">
        <v>170</v>
      </c>
      <c r="C673" t="s">
        <v>170</v>
      </c>
      <c r="D673" t="s">
        <v>815</v>
      </c>
      <c r="E673" s="23" t="s">
        <v>1343</v>
      </c>
      <c r="F673" t="s">
        <v>172</v>
      </c>
      <c r="G673">
        <v>4</v>
      </c>
      <c r="H673">
        <v>24</v>
      </c>
      <c r="I673">
        <v>31</v>
      </c>
      <c r="J673">
        <v>26</v>
      </c>
      <c r="K673">
        <v>15</v>
      </c>
      <c r="M673" t="s">
        <v>204</v>
      </c>
      <c r="N673" t="s">
        <v>55</v>
      </c>
      <c r="O673">
        <v>1350</v>
      </c>
      <c r="P673">
        <v>1350</v>
      </c>
      <c r="Y673" s="41" t="s">
        <v>237</v>
      </c>
      <c r="Z673">
        <v>7</v>
      </c>
      <c r="AA673" t="s">
        <v>93</v>
      </c>
      <c r="AB673" t="s">
        <v>57</v>
      </c>
      <c r="AC673" t="s">
        <v>235</v>
      </c>
      <c r="AD673">
        <v>29260</v>
      </c>
      <c r="AK673">
        <v>5</v>
      </c>
      <c r="AL673">
        <v>5</v>
      </c>
      <c r="AO673" s="61">
        <v>250</v>
      </c>
      <c r="AP673" s="69">
        <f t="shared" si="14"/>
        <v>-250</v>
      </c>
    </row>
    <row r="674" spans="1:48" x14ac:dyDescent="0.55000000000000004">
      <c r="A674">
        <v>2022</v>
      </c>
      <c r="B674" t="s">
        <v>170</v>
      </c>
      <c r="C674" t="s">
        <v>170</v>
      </c>
      <c r="D674" t="s">
        <v>1210</v>
      </c>
      <c r="E674" s="23" t="s">
        <v>1343</v>
      </c>
      <c r="F674" t="s">
        <v>172</v>
      </c>
      <c r="G674">
        <v>28</v>
      </c>
      <c r="H674">
        <v>27</v>
      </c>
      <c r="I674">
        <v>35</v>
      </c>
      <c r="J674">
        <v>30</v>
      </c>
      <c r="K674">
        <v>15</v>
      </c>
      <c r="M674" t="s">
        <v>204</v>
      </c>
      <c r="N674" t="s">
        <v>55</v>
      </c>
      <c r="O674">
        <v>1200</v>
      </c>
      <c r="P674">
        <v>1200</v>
      </c>
      <c r="Y674" s="41" t="s">
        <v>237</v>
      </c>
      <c r="Z674">
        <v>7</v>
      </c>
      <c r="AA674" t="s">
        <v>93</v>
      </c>
      <c r="AB674" t="s">
        <v>57</v>
      </c>
      <c r="AC674" t="s">
        <v>235</v>
      </c>
      <c r="AD674">
        <v>29263</v>
      </c>
      <c r="AK674">
        <v>6</v>
      </c>
      <c r="AL674">
        <v>6</v>
      </c>
      <c r="AN674" s="67">
        <v>500</v>
      </c>
    </row>
    <row r="675" spans="1:48" x14ac:dyDescent="0.55000000000000004">
      <c r="A675">
        <v>2022</v>
      </c>
      <c r="B675" t="s">
        <v>170</v>
      </c>
      <c r="C675" t="s">
        <v>170</v>
      </c>
      <c r="D675" t="s">
        <v>1210</v>
      </c>
      <c r="E675" s="23" t="s">
        <v>1343</v>
      </c>
      <c r="F675" t="s">
        <v>172</v>
      </c>
      <c r="G675">
        <v>27</v>
      </c>
      <c r="H675">
        <v>22</v>
      </c>
      <c r="I675">
        <v>30</v>
      </c>
      <c r="J675">
        <v>25</v>
      </c>
      <c r="K675">
        <v>15</v>
      </c>
      <c r="M675" t="s">
        <v>204</v>
      </c>
      <c r="N675" t="s">
        <v>55</v>
      </c>
      <c r="O675">
        <v>1400</v>
      </c>
      <c r="P675">
        <v>1400</v>
      </c>
      <c r="Y675" s="41" t="s">
        <v>237</v>
      </c>
      <c r="Z675">
        <v>7</v>
      </c>
      <c r="AA675" t="s">
        <v>93</v>
      </c>
      <c r="AB675" t="s">
        <v>57</v>
      </c>
      <c r="AC675" t="s">
        <v>235</v>
      </c>
      <c r="AD675">
        <v>29264</v>
      </c>
      <c r="AK675">
        <v>5</v>
      </c>
      <c r="AL675">
        <v>5</v>
      </c>
      <c r="AO675" s="61">
        <v>500</v>
      </c>
      <c r="AP675" s="69">
        <f t="shared" si="14"/>
        <v>-500</v>
      </c>
    </row>
    <row r="676" spans="1:48" x14ac:dyDescent="0.55000000000000004">
      <c r="A676">
        <v>2022</v>
      </c>
      <c r="B676" t="s">
        <v>163</v>
      </c>
      <c r="C676" t="s">
        <v>188</v>
      </c>
      <c r="D676" t="s">
        <v>1211</v>
      </c>
      <c r="E676" s="23" t="s">
        <v>1343</v>
      </c>
      <c r="F676" t="s">
        <v>166</v>
      </c>
      <c r="G676">
        <v>216</v>
      </c>
      <c r="H676">
        <v>22</v>
      </c>
      <c r="I676">
        <v>31</v>
      </c>
      <c r="J676">
        <v>25</v>
      </c>
      <c r="K676">
        <v>10</v>
      </c>
      <c r="M676" t="s">
        <v>224</v>
      </c>
      <c r="N676" t="s">
        <v>55</v>
      </c>
      <c r="O676">
        <v>1750</v>
      </c>
      <c r="P676">
        <v>1750</v>
      </c>
      <c r="Y676" s="41" t="s">
        <v>237</v>
      </c>
      <c r="Z676">
        <v>7</v>
      </c>
      <c r="AA676" t="s">
        <v>93</v>
      </c>
      <c r="AB676" t="s">
        <v>57</v>
      </c>
      <c r="AC676" t="s">
        <v>235</v>
      </c>
      <c r="AD676">
        <v>29695</v>
      </c>
      <c r="AK676">
        <v>5</v>
      </c>
      <c r="AL676">
        <v>5</v>
      </c>
      <c r="AO676" s="61">
        <v>2250</v>
      </c>
      <c r="AP676" s="69">
        <f t="shared" si="14"/>
        <v>-2250</v>
      </c>
    </row>
    <row r="677" spans="1:48" x14ac:dyDescent="0.55000000000000004">
      <c r="A677">
        <v>2022</v>
      </c>
      <c r="B677" t="s">
        <v>50</v>
      </c>
      <c r="C677" t="s">
        <v>51</v>
      </c>
      <c r="D677" t="s">
        <v>1212</v>
      </c>
      <c r="E677" s="23" t="s">
        <v>1343</v>
      </c>
      <c r="F677" t="s">
        <v>53</v>
      </c>
      <c r="G677">
        <v>53</v>
      </c>
      <c r="H677">
        <v>21</v>
      </c>
      <c r="I677">
        <v>28</v>
      </c>
      <c r="J677">
        <v>23</v>
      </c>
      <c r="K677">
        <v>15</v>
      </c>
      <c r="M677" t="s">
        <v>193</v>
      </c>
      <c r="N677" t="s">
        <v>55</v>
      </c>
      <c r="O677">
        <v>1900</v>
      </c>
      <c r="P677">
        <v>1900</v>
      </c>
      <c r="Y677" s="41" t="s">
        <v>269</v>
      </c>
      <c r="Z677">
        <v>8</v>
      </c>
      <c r="AA677" t="s">
        <v>678</v>
      </c>
      <c r="AB677" t="s">
        <v>57</v>
      </c>
      <c r="AC677" t="s">
        <v>429</v>
      </c>
      <c r="AD677">
        <v>29661</v>
      </c>
      <c r="AE677">
        <v>1</v>
      </c>
      <c r="AF677" t="s">
        <v>59</v>
      </c>
      <c r="AH677">
        <v>48</v>
      </c>
      <c r="AI677">
        <v>9.5</v>
      </c>
      <c r="AJ677">
        <v>50</v>
      </c>
      <c r="AK677">
        <v>5</v>
      </c>
      <c r="AL677">
        <v>5</v>
      </c>
      <c r="AO677" s="61">
        <v>3000</v>
      </c>
      <c r="AP677" s="69">
        <f t="shared" si="14"/>
        <v>-3000</v>
      </c>
    </row>
    <row r="678" spans="1:48" x14ac:dyDescent="0.55000000000000004">
      <c r="A678" s="23">
        <v>2022</v>
      </c>
      <c r="B678" s="23" t="s">
        <v>50</v>
      </c>
      <c r="C678" s="23" t="s">
        <v>51</v>
      </c>
      <c r="D678" s="23" t="s">
        <v>958</v>
      </c>
      <c r="E678" s="23" t="s">
        <v>1343</v>
      </c>
      <c r="F678" s="23" t="s">
        <v>53</v>
      </c>
      <c r="G678" s="23">
        <v>21</v>
      </c>
      <c r="H678" s="23">
        <v>15</v>
      </c>
      <c r="I678" s="23">
        <v>22</v>
      </c>
      <c r="J678" s="23">
        <v>17</v>
      </c>
      <c r="K678" s="23">
        <v>15</v>
      </c>
      <c r="L678" s="23"/>
      <c r="M678" s="23" t="s">
        <v>193</v>
      </c>
      <c r="N678" s="23" t="s">
        <v>55</v>
      </c>
      <c r="O678" s="23">
        <v>2600</v>
      </c>
      <c r="P678" s="23">
        <v>2600</v>
      </c>
      <c r="Q678" s="23"/>
      <c r="R678" s="23"/>
      <c r="S678" s="23"/>
      <c r="T678" s="23"/>
      <c r="U678" s="23"/>
      <c r="V678" s="23"/>
      <c r="W678" s="23"/>
      <c r="X678" s="23"/>
      <c r="Y678" s="31" t="s">
        <v>269</v>
      </c>
      <c r="Z678" s="23">
        <v>8</v>
      </c>
      <c r="AA678" s="23" t="s">
        <v>678</v>
      </c>
      <c r="AB678" s="23" t="s">
        <v>57</v>
      </c>
      <c r="AC678" s="23" t="s">
        <v>429</v>
      </c>
      <c r="AD678" s="23">
        <v>29388</v>
      </c>
      <c r="AE678" s="23">
        <v>1</v>
      </c>
      <c r="AF678" s="23" t="s">
        <v>59</v>
      </c>
      <c r="AG678" s="23"/>
      <c r="AH678" s="23">
        <v>48</v>
      </c>
      <c r="AI678" s="23">
        <v>5.2</v>
      </c>
      <c r="AJ678" s="23">
        <v>50.1</v>
      </c>
      <c r="AK678" s="23">
        <v>3</v>
      </c>
      <c r="AL678" s="23">
        <v>3</v>
      </c>
      <c r="AM678" s="23"/>
      <c r="AN678" s="66"/>
      <c r="AO678" s="63">
        <v>6500</v>
      </c>
      <c r="AP678" s="69">
        <f t="shared" si="14"/>
        <v>-6500</v>
      </c>
      <c r="AQ678" s="23"/>
      <c r="AR678" s="23"/>
      <c r="AS678" s="23"/>
      <c r="AT678" s="23"/>
      <c r="AU678" s="23"/>
      <c r="AV678" s="23"/>
    </row>
    <row r="679" spans="1:48" x14ac:dyDescent="0.55000000000000004">
      <c r="A679">
        <v>2022</v>
      </c>
      <c r="B679" t="s">
        <v>118</v>
      </c>
      <c r="C679" t="s">
        <v>118</v>
      </c>
      <c r="D679" t="s">
        <v>1213</v>
      </c>
      <c r="E679" s="23" t="s">
        <v>1343</v>
      </c>
      <c r="F679" t="s">
        <v>120</v>
      </c>
      <c r="G679">
        <v>184</v>
      </c>
      <c r="H679">
        <v>20</v>
      </c>
      <c r="I679">
        <v>27</v>
      </c>
      <c r="J679">
        <v>22</v>
      </c>
      <c r="K679">
        <v>10</v>
      </c>
      <c r="M679" t="s">
        <v>224</v>
      </c>
      <c r="N679" t="s">
        <v>55</v>
      </c>
      <c r="O679">
        <v>2000</v>
      </c>
      <c r="P679">
        <v>2000</v>
      </c>
      <c r="Y679" s="41" t="s">
        <v>237</v>
      </c>
      <c r="Z679">
        <v>8</v>
      </c>
      <c r="AA679" t="s">
        <v>678</v>
      </c>
      <c r="AB679" t="s">
        <v>57</v>
      </c>
      <c r="AC679" t="s">
        <v>235</v>
      </c>
      <c r="AD679">
        <v>30560</v>
      </c>
      <c r="AK679">
        <v>5</v>
      </c>
      <c r="AL679">
        <v>5</v>
      </c>
      <c r="AO679" s="61">
        <v>3500</v>
      </c>
      <c r="AP679" s="69">
        <f t="shared" si="14"/>
        <v>-3500</v>
      </c>
    </row>
    <row r="680" spans="1:48" x14ac:dyDescent="0.55000000000000004">
      <c r="A680">
        <v>2022</v>
      </c>
      <c r="B680" t="s">
        <v>118</v>
      </c>
      <c r="C680" t="s">
        <v>118</v>
      </c>
      <c r="D680" t="s">
        <v>677</v>
      </c>
      <c r="E680" s="23" t="s">
        <v>1343</v>
      </c>
      <c r="F680" t="s">
        <v>120</v>
      </c>
      <c r="G680">
        <v>303</v>
      </c>
      <c r="H680">
        <v>21</v>
      </c>
      <c r="I680">
        <v>28</v>
      </c>
      <c r="J680">
        <v>24</v>
      </c>
      <c r="K680">
        <v>10</v>
      </c>
      <c r="M680" t="s">
        <v>224</v>
      </c>
      <c r="N680" t="s">
        <v>55</v>
      </c>
      <c r="O680">
        <v>1850</v>
      </c>
      <c r="P680">
        <v>1850</v>
      </c>
      <c r="Y680" s="41" t="s">
        <v>269</v>
      </c>
      <c r="Z680">
        <v>8</v>
      </c>
      <c r="AA680" t="s">
        <v>678</v>
      </c>
      <c r="AB680" t="s">
        <v>57</v>
      </c>
      <c r="AC680" t="s">
        <v>235</v>
      </c>
      <c r="AD680">
        <v>30429</v>
      </c>
      <c r="AE680">
        <v>1</v>
      </c>
      <c r="AF680" t="s">
        <v>59</v>
      </c>
      <c r="AH680">
        <v>48</v>
      </c>
      <c r="AI680">
        <v>20</v>
      </c>
      <c r="AJ680">
        <v>80</v>
      </c>
      <c r="AK680">
        <v>5</v>
      </c>
      <c r="AL680">
        <v>5</v>
      </c>
      <c r="AO680" s="61">
        <v>2750</v>
      </c>
      <c r="AP680" s="69">
        <f t="shared" si="14"/>
        <v>-2750</v>
      </c>
    </row>
    <row r="681" spans="1:48" x14ac:dyDescent="0.55000000000000004">
      <c r="A681">
        <v>2022</v>
      </c>
      <c r="B681" t="s">
        <v>127</v>
      </c>
      <c r="C681" t="s">
        <v>128</v>
      </c>
      <c r="D681" t="s">
        <v>719</v>
      </c>
      <c r="E681" s="23" t="s">
        <v>1343</v>
      </c>
      <c r="F681" t="s">
        <v>130</v>
      </c>
      <c r="G681">
        <v>43</v>
      </c>
      <c r="H681">
        <v>20</v>
      </c>
      <c r="I681">
        <v>28</v>
      </c>
      <c r="J681">
        <v>23</v>
      </c>
      <c r="K681">
        <v>15</v>
      </c>
      <c r="M681" t="s">
        <v>204</v>
      </c>
      <c r="N681" t="s">
        <v>55</v>
      </c>
      <c r="O681">
        <v>1550</v>
      </c>
      <c r="P681">
        <v>1550</v>
      </c>
      <c r="Y681" s="41"/>
      <c r="Z681">
        <v>8</v>
      </c>
      <c r="AA681" t="s">
        <v>678</v>
      </c>
      <c r="AB681" t="s">
        <v>57</v>
      </c>
      <c r="AC681" t="s">
        <v>235</v>
      </c>
      <c r="AD681">
        <v>30273</v>
      </c>
      <c r="AK681">
        <v>5</v>
      </c>
      <c r="AL681">
        <v>5</v>
      </c>
      <c r="AO681" s="61">
        <v>1250</v>
      </c>
      <c r="AP681" s="69">
        <f t="shared" si="14"/>
        <v>-1250</v>
      </c>
    </row>
    <row r="682" spans="1:48" x14ac:dyDescent="0.55000000000000004">
      <c r="A682">
        <v>2022</v>
      </c>
      <c r="B682" t="s">
        <v>127</v>
      </c>
      <c r="C682" t="s">
        <v>128</v>
      </c>
      <c r="D682" t="s">
        <v>720</v>
      </c>
      <c r="E682" s="23" t="s">
        <v>1343</v>
      </c>
      <c r="F682" t="s">
        <v>130</v>
      </c>
      <c r="G682">
        <v>42</v>
      </c>
      <c r="H682">
        <v>20</v>
      </c>
      <c r="I682">
        <v>28</v>
      </c>
      <c r="J682">
        <v>23</v>
      </c>
      <c r="K682">
        <v>15</v>
      </c>
      <c r="M682" t="s">
        <v>204</v>
      </c>
      <c r="N682" t="s">
        <v>55</v>
      </c>
      <c r="O682">
        <v>1550</v>
      </c>
      <c r="P682">
        <v>1550</v>
      </c>
      <c r="Y682" s="41"/>
      <c r="Z682">
        <v>8</v>
      </c>
      <c r="AA682" t="s">
        <v>678</v>
      </c>
      <c r="AB682" t="s">
        <v>57</v>
      </c>
      <c r="AC682" t="s">
        <v>235</v>
      </c>
      <c r="AD682">
        <v>30272</v>
      </c>
      <c r="AK682">
        <v>5</v>
      </c>
      <c r="AL682">
        <v>5</v>
      </c>
      <c r="AO682" s="61">
        <v>1250</v>
      </c>
      <c r="AP682" s="69">
        <f t="shared" si="14"/>
        <v>-1250</v>
      </c>
    </row>
    <row r="683" spans="1:48" x14ac:dyDescent="0.55000000000000004">
      <c r="A683">
        <v>2022</v>
      </c>
      <c r="B683" t="s">
        <v>801</v>
      </c>
      <c r="C683" t="s">
        <v>802</v>
      </c>
      <c r="D683" t="s">
        <v>809</v>
      </c>
      <c r="E683" s="23" t="s">
        <v>1343</v>
      </c>
      <c r="F683" t="s">
        <v>804</v>
      </c>
      <c r="G683">
        <v>10</v>
      </c>
      <c r="H683">
        <v>12</v>
      </c>
      <c r="I683">
        <v>20</v>
      </c>
      <c r="J683">
        <v>14</v>
      </c>
      <c r="K683">
        <v>10</v>
      </c>
      <c r="M683" t="s">
        <v>193</v>
      </c>
      <c r="N683" t="s">
        <v>55</v>
      </c>
      <c r="O683">
        <v>3150</v>
      </c>
      <c r="P683">
        <v>3150</v>
      </c>
      <c r="Y683" s="41" t="s">
        <v>237</v>
      </c>
      <c r="Z683">
        <v>8</v>
      </c>
      <c r="AA683" t="s">
        <v>678</v>
      </c>
      <c r="AB683" t="s">
        <v>57</v>
      </c>
      <c r="AC683" t="s">
        <v>235</v>
      </c>
      <c r="AD683">
        <v>29889</v>
      </c>
      <c r="AK683">
        <v>2</v>
      </c>
      <c r="AL683">
        <v>2</v>
      </c>
      <c r="AO683" s="61">
        <v>9250</v>
      </c>
      <c r="AP683" s="69">
        <f t="shared" si="14"/>
        <v>-9250</v>
      </c>
    </row>
    <row r="684" spans="1:48" x14ac:dyDescent="0.55000000000000004">
      <c r="A684">
        <v>2022</v>
      </c>
      <c r="B684" t="s">
        <v>801</v>
      </c>
      <c r="C684" t="s">
        <v>802</v>
      </c>
      <c r="D684" t="s">
        <v>810</v>
      </c>
      <c r="E684" s="23" t="s">
        <v>1343</v>
      </c>
      <c r="F684" t="s">
        <v>804</v>
      </c>
      <c r="G684">
        <v>11</v>
      </c>
      <c r="H684">
        <v>12</v>
      </c>
      <c r="I684">
        <v>20</v>
      </c>
      <c r="J684">
        <v>14</v>
      </c>
      <c r="K684">
        <v>10</v>
      </c>
      <c r="M684" t="s">
        <v>193</v>
      </c>
      <c r="N684" t="s">
        <v>55</v>
      </c>
      <c r="O684">
        <v>3150</v>
      </c>
      <c r="P684">
        <v>3150</v>
      </c>
      <c r="Y684" s="41" t="s">
        <v>237</v>
      </c>
      <c r="Z684">
        <v>8</v>
      </c>
      <c r="AA684" t="s">
        <v>678</v>
      </c>
      <c r="AB684" t="s">
        <v>57</v>
      </c>
      <c r="AC684" t="s">
        <v>235</v>
      </c>
      <c r="AD684">
        <v>29890</v>
      </c>
      <c r="AK684">
        <v>2</v>
      </c>
      <c r="AL684">
        <v>2</v>
      </c>
      <c r="AO684" s="61">
        <v>9250</v>
      </c>
      <c r="AP684" s="69">
        <f t="shared" si="14"/>
        <v>-9250</v>
      </c>
    </row>
    <row r="685" spans="1:48" x14ac:dyDescent="0.55000000000000004">
      <c r="A685">
        <v>2022</v>
      </c>
      <c r="B685" t="s">
        <v>163</v>
      </c>
      <c r="C685" t="s">
        <v>188</v>
      </c>
      <c r="D685" t="s">
        <v>988</v>
      </c>
      <c r="E685" s="23" t="s">
        <v>1343</v>
      </c>
      <c r="F685" t="s">
        <v>166</v>
      </c>
      <c r="G685">
        <v>220</v>
      </c>
      <c r="H685">
        <v>22</v>
      </c>
      <c r="I685">
        <v>29</v>
      </c>
      <c r="J685">
        <v>25</v>
      </c>
      <c r="K685">
        <v>10</v>
      </c>
      <c r="M685" t="s">
        <v>224</v>
      </c>
      <c r="N685" t="s">
        <v>55</v>
      </c>
      <c r="O685">
        <v>1750</v>
      </c>
      <c r="P685">
        <v>1750</v>
      </c>
      <c r="Y685" s="41" t="s">
        <v>237</v>
      </c>
      <c r="Z685">
        <v>8</v>
      </c>
      <c r="AA685" t="s">
        <v>678</v>
      </c>
      <c r="AB685" t="s">
        <v>57</v>
      </c>
      <c r="AC685" t="s">
        <v>235</v>
      </c>
      <c r="AD685">
        <v>29763</v>
      </c>
      <c r="AK685">
        <v>5</v>
      </c>
      <c r="AL685">
        <v>5</v>
      </c>
      <c r="AO685" s="61">
        <v>2250</v>
      </c>
      <c r="AP685" s="69">
        <f t="shared" si="14"/>
        <v>-2250</v>
      </c>
    </row>
    <row r="686" spans="1:48" x14ac:dyDescent="0.55000000000000004">
      <c r="A686">
        <v>2022</v>
      </c>
      <c r="B686" t="s">
        <v>87</v>
      </c>
      <c r="C686" t="s">
        <v>91</v>
      </c>
      <c r="D686" t="s">
        <v>1214</v>
      </c>
      <c r="E686" s="23" t="s">
        <v>1343</v>
      </c>
      <c r="F686" t="s">
        <v>90</v>
      </c>
      <c r="G686">
        <v>501</v>
      </c>
      <c r="H686">
        <v>19</v>
      </c>
      <c r="I686">
        <v>25</v>
      </c>
      <c r="J686">
        <v>22</v>
      </c>
      <c r="K686">
        <v>10</v>
      </c>
      <c r="M686" t="s">
        <v>204</v>
      </c>
      <c r="N686" t="s">
        <v>55</v>
      </c>
      <c r="O686">
        <v>1600</v>
      </c>
      <c r="P686">
        <v>1600</v>
      </c>
      <c r="Y686" s="41" t="s">
        <v>237</v>
      </c>
      <c r="Z686">
        <v>10</v>
      </c>
      <c r="AA686" t="s">
        <v>867</v>
      </c>
      <c r="AC686" t="s">
        <v>235</v>
      </c>
      <c r="AD686">
        <v>29986</v>
      </c>
      <c r="AK686">
        <v>5</v>
      </c>
      <c r="AL686">
        <v>5</v>
      </c>
      <c r="AO686" s="61">
        <v>1500</v>
      </c>
      <c r="AP686" s="69">
        <f t="shared" si="14"/>
        <v>-1500</v>
      </c>
    </row>
    <row r="687" spans="1:48" x14ac:dyDescent="0.55000000000000004">
      <c r="A687">
        <v>2022</v>
      </c>
      <c r="B687" t="s">
        <v>87</v>
      </c>
      <c r="C687" t="s">
        <v>91</v>
      </c>
      <c r="D687" t="s">
        <v>1214</v>
      </c>
      <c r="E687" s="23" t="s">
        <v>1343</v>
      </c>
      <c r="F687" t="s">
        <v>90</v>
      </c>
      <c r="G687">
        <v>510</v>
      </c>
      <c r="H687">
        <v>20</v>
      </c>
      <c r="I687">
        <v>30</v>
      </c>
      <c r="J687">
        <v>23</v>
      </c>
      <c r="M687" t="s">
        <v>352</v>
      </c>
      <c r="N687" t="s">
        <v>55</v>
      </c>
      <c r="O687">
        <v>1650</v>
      </c>
      <c r="P687">
        <v>1650</v>
      </c>
      <c r="Y687" s="41"/>
      <c r="Z687">
        <v>10</v>
      </c>
      <c r="AA687" t="s">
        <v>867</v>
      </c>
      <c r="AC687" t="s">
        <v>235</v>
      </c>
      <c r="AD687">
        <v>30006</v>
      </c>
      <c r="AK687">
        <v>5</v>
      </c>
      <c r="AL687">
        <v>4</v>
      </c>
      <c r="AO687" s="61">
        <v>1750</v>
      </c>
      <c r="AP687" s="69">
        <f t="shared" si="14"/>
        <v>-1750</v>
      </c>
    </row>
    <row r="688" spans="1:48" x14ac:dyDescent="0.55000000000000004">
      <c r="A688">
        <v>2022</v>
      </c>
      <c r="B688" t="s">
        <v>87</v>
      </c>
      <c r="C688" t="s">
        <v>91</v>
      </c>
      <c r="D688" t="s">
        <v>1214</v>
      </c>
      <c r="E688" s="23" t="s">
        <v>1343</v>
      </c>
      <c r="F688" t="s">
        <v>90</v>
      </c>
      <c r="G688">
        <v>587</v>
      </c>
      <c r="H688">
        <v>18</v>
      </c>
      <c r="I688">
        <v>25</v>
      </c>
      <c r="J688">
        <v>21</v>
      </c>
      <c r="K688">
        <v>10</v>
      </c>
      <c r="M688" t="s">
        <v>204</v>
      </c>
      <c r="N688" t="s">
        <v>55</v>
      </c>
      <c r="O688">
        <v>1700</v>
      </c>
      <c r="P688">
        <v>1700</v>
      </c>
      <c r="Y688" s="41" t="s">
        <v>237</v>
      </c>
      <c r="Z688">
        <v>10</v>
      </c>
      <c r="AA688" t="s">
        <v>867</v>
      </c>
      <c r="AC688" t="s">
        <v>235</v>
      </c>
      <c r="AD688">
        <v>30010</v>
      </c>
      <c r="AK688">
        <v>4</v>
      </c>
      <c r="AL688">
        <v>4</v>
      </c>
      <c r="AO688" s="61">
        <v>2000</v>
      </c>
      <c r="AP688" s="69">
        <f t="shared" si="14"/>
        <v>-2000</v>
      </c>
    </row>
    <row r="689" spans="1:42" x14ac:dyDescent="0.55000000000000004">
      <c r="A689">
        <v>2022</v>
      </c>
      <c r="B689" t="s">
        <v>213</v>
      </c>
      <c r="C689" t="s">
        <v>386</v>
      </c>
      <c r="D689" t="s">
        <v>1215</v>
      </c>
      <c r="E689" s="23" t="s">
        <v>1343</v>
      </c>
      <c r="F689" t="s">
        <v>216</v>
      </c>
      <c r="G689">
        <v>5</v>
      </c>
      <c r="H689">
        <v>23</v>
      </c>
      <c r="I689">
        <v>30</v>
      </c>
      <c r="J689">
        <v>26</v>
      </c>
      <c r="K689">
        <v>15</v>
      </c>
      <c r="M689" t="s">
        <v>204</v>
      </c>
      <c r="N689" t="s">
        <v>55</v>
      </c>
      <c r="O689">
        <v>1350</v>
      </c>
      <c r="P689">
        <v>1350</v>
      </c>
      <c r="Y689" s="41" t="s">
        <v>237</v>
      </c>
      <c r="Z689">
        <v>10</v>
      </c>
      <c r="AA689" t="s">
        <v>867</v>
      </c>
      <c r="AC689" t="s">
        <v>235</v>
      </c>
      <c r="AD689">
        <v>29852</v>
      </c>
      <c r="AK689">
        <v>5</v>
      </c>
      <c r="AL689">
        <v>5</v>
      </c>
      <c r="AO689" s="61">
        <v>250</v>
      </c>
      <c r="AP689" s="69">
        <f t="shared" si="14"/>
        <v>-250</v>
      </c>
    </row>
    <row r="690" spans="1:42" x14ac:dyDescent="0.55000000000000004">
      <c r="A690">
        <v>2022</v>
      </c>
      <c r="B690" t="s">
        <v>213</v>
      </c>
      <c r="C690" t="s">
        <v>386</v>
      </c>
      <c r="D690" t="s">
        <v>1216</v>
      </c>
      <c r="E690" s="23" t="s">
        <v>1343</v>
      </c>
      <c r="F690" t="s">
        <v>216</v>
      </c>
      <c r="G690">
        <v>31</v>
      </c>
      <c r="H690">
        <v>42</v>
      </c>
      <c r="I690">
        <v>33</v>
      </c>
      <c r="J690">
        <v>37</v>
      </c>
      <c r="K690">
        <v>15</v>
      </c>
      <c r="M690" t="s">
        <v>204</v>
      </c>
      <c r="N690" t="s">
        <v>55</v>
      </c>
      <c r="O690">
        <v>950</v>
      </c>
      <c r="P690">
        <v>950</v>
      </c>
      <c r="Y690" s="41" t="s">
        <v>847</v>
      </c>
      <c r="Z690">
        <v>10</v>
      </c>
      <c r="AA690" t="s">
        <v>867</v>
      </c>
      <c r="AC690" t="s">
        <v>357</v>
      </c>
      <c r="AD690">
        <v>30936</v>
      </c>
      <c r="AE690">
        <v>1</v>
      </c>
      <c r="AF690" t="s">
        <v>59</v>
      </c>
      <c r="AH690">
        <v>216</v>
      </c>
      <c r="AI690">
        <v>5</v>
      </c>
      <c r="AJ690">
        <v>38.5</v>
      </c>
      <c r="AK690">
        <v>8</v>
      </c>
      <c r="AL690">
        <v>8</v>
      </c>
      <c r="AN690" s="67">
        <v>1750</v>
      </c>
    </row>
    <row r="691" spans="1:42" x14ac:dyDescent="0.55000000000000004">
      <c r="A691">
        <v>2022</v>
      </c>
      <c r="B691" t="s">
        <v>87</v>
      </c>
      <c r="C691" t="s">
        <v>447</v>
      </c>
      <c r="D691" t="s">
        <v>1217</v>
      </c>
      <c r="E691" s="23" t="s">
        <v>1343</v>
      </c>
      <c r="F691" t="s">
        <v>90</v>
      </c>
      <c r="G691">
        <v>502</v>
      </c>
      <c r="H691">
        <v>19</v>
      </c>
      <c r="I691">
        <v>25</v>
      </c>
      <c r="J691">
        <v>22</v>
      </c>
      <c r="K691">
        <v>10</v>
      </c>
      <c r="M691" t="s">
        <v>204</v>
      </c>
      <c r="N691" t="s">
        <v>55</v>
      </c>
      <c r="O691">
        <v>1600</v>
      </c>
      <c r="P691">
        <v>1600</v>
      </c>
      <c r="Y691" s="41" t="s">
        <v>237</v>
      </c>
      <c r="Z691">
        <v>10</v>
      </c>
      <c r="AA691" t="s">
        <v>867</v>
      </c>
      <c r="AC691" t="s">
        <v>235</v>
      </c>
      <c r="AD691">
        <v>29987</v>
      </c>
      <c r="AK691">
        <v>5</v>
      </c>
      <c r="AL691">
        <v>5</v>
      </c>
      <c r="AO691" s="61">
        <v>1500</v>
      </c>
      <c r="AP691" s="69">
        <f t="shared" si="14"/>
        <v>-1500</v>
      </c>
    </row>
    <row r="692" spans="1:42" x14ac:dyDescent="0.55000000000000004">
      <c r="A692">
        <v>2022</v>
      </c>
      <c r="B692" t="s">
        <v>87</v>
      </c>
      <c r="C692" t="s">
        <v>447</v>
      </c>
      <c r="D692" t="s">
        <v>1217</v>
      </c>
      <c r="E692" s="23" t="s">
        <v>1343</v>
      </c>
      <c r="F692" t="s">
        <v>90</v>
      </c>
      <c r="G692">
        <v>511</v>
      </c>
      <c r="H692">
        <v>20</v>
      </c>
      <c r="I692">
        <v>30</v>
      </c>
      <c r="J692">
        <v>23</v>
      </c>
      <c r="M692" t="s">
        <v>352</v>
      </c>
      <c r="N692" t="s">
        <v>55</v>
      </c>
      <c r="O692">
        <v>1650</v>
      </c>
      <c r="P692">
        <v>1650</v>
      </c>
      <c r="Y692" s="41"/>
      <c r="Z692">
        <v>10</v>
      </c>
      <c r="AA692" t="s">
        <v>867</v>
      </c>
      <c r="AC692" t="s">
        <v>235</v>
      </c>
      <c r="AD692">
        <v>30005</v>
      </c>
      <c r="AK692">
        <v>5</v>
      </c>
      <c r="AL692">
        <v>4</v>
      </c>
      <c r="AO692" s="61">
        <v>1750</v>
      </c>
      <c r="AP692" s="69">
        <f t="shared" si="14"/>
        <v>-1750</v>
      </c>
    </row>
    <row r="693" spans="1:42" x14ac:dyDescent="0.55000000000000004">
      <c r="A693">
        <v>2022</v>
      </c>
      <c r="B693" t="s">
        <v>87</v>
      </c>
      <c r="C693" t="s">
        <v>447</v>
      </c>
      <c r="D693" t="s">
        <v>1217</v>
      </c>
      <c r="E693" s="23" t="s">
        <v>1343</v>
      </c>
      <c r="F693" t="s">
        <v>90</v>
      </c>
      <c r="G693">
        <v>588</v>
      </c>
      <c r="H693">
        <v>18</v>
      </c>
      <c r="I693">
        <v>25</v>
      </c>
      <c r="J693">
        <v>21</v>
      </c>
      <c r="K693">
        <v>10</v>
      </c>
      <c r="M693" t="s">
        <v>204</v>
      </c>
      <c r="N693" t="s">
        <v>55</v>
      </c>
      <c r="O693">
        <v>1700</v>
      </c>
      <c r="P693">
        <v>1700</v>
      </c>
      <c r="Y693" s="41" t="s">
        <v>237</v>
      </c>
      <c r="Z693">
        <v>10</v>
      </c>
      <c r="AA693" t="s">
        <v>867</v>
      </c>
      <c r="AC693" t="s">
        <v>235</v>
      </c>
      <c r="AD693">
        <v>30011</v>
      </c>
      <c r="AK693">
        <v>4</v>
      </c>
      <c r="AL693">
        <v>4</v>
      </c>
      <c r="AO693" s="61">
        <v>2000</v>
      </c>
      <c r="AP693" s="69">
        <f t="shared" si="14"/>
        <v>-2000</v>
      </c>
    </row>
    <row r="694" spans="1:42" x14ac:dyDescent="0.55000000000000004">
      <c r="A694">
        <v>2022</v>
      </c>
      <c r="B694" t="s">
        <v>174</v>
      </c>
      <c r="C694" t="s">
        <v>175</v>
      </c>
      <c r="D694" t="s">
        <v>866</v>
      </c>
      <c r="E694" s="23" t="s">
        <v>1343</v>
      </c>
      <c r="F694" t="s">
        <v>177</v>
      </c>
      <c r="G694">
        <v>63</v>
      </c>
      <c r="H694">
        <v>20</v>
      </c>
      <c r="I694">
        <v>23</v>
      </c>
      <c r="J694">
        <v>21</v>
      </c>
      <c r="K694">
        <v>15</v>
      </c>
      <c r="M694" t="s">
        <v>204</v>
      </c>
      <c r="N694" t="s">
        <v>55</v>
      </c>
      <c r="O694">
        <v>1700</v>
      </c>
      <c r="P694">
        <v>1700</v>
      </c>
      <c r="Y694" s="41"/>
      <c r="Z694">
        <v>10</v>
      </c>
      <c r="AA694" t="s">
        <v>867</v>
      </c>
      <c r="AC694" t="s">
        <v>235</v>
      </c>
      <c r="AD694">
        <v>29803</v>
      </c>
      <c r="AK694">
        <v>4</v>
      </c>
      <c r="AL694">
        <v>4</v>
      </c>
      <c r="AO694" s="61">
        <v>2000</v>
      </c>
      <c r="AP694" s="69">
        <f t="shared" si="14"/>
        <v>-2000</v>
      </c>
    </row>
    <row r="695" spans="1:42" x14ac:dyDescent="0.55000000000000004">
      <c r="A695">
        <v>2022</v>
      </c>
      <c r="B695" t="s">
        <v>174</v>
      </c>
      <c r="C695" t="s">
        <v>175</v>
      </c>
      <c r="D695" t="s">
        <v>866</v>
      </c>
      <c r="E695" s="23" t="s">
        <v>1343</v>
      </c>
      <c r="F695" t="s">
        <v>177</v>
      </c>
      <c r="G695">
        <v>58</v>
      </c>
      <c r="H695">
        <v>19</v>
      </c>
      <c r="I695">
        <v>24</v>
      </c>
      <c r="J695">
        <v>21</v>
      </c>
      <c r="K695">
        <v>15</v>
      </c>
      <c r="M695" t="s">
        <v>204</v>
      </c>
      <c r="N695" t="s">
        <v>55</v>
      </c>
      <c r="O695">
        <v>1700</v>
      </c>
      <c r="P695">
        <v>1700</v>
      </c>
      <c r="Y695" s="41" t="s">
        <v>325</v>
      </c>
      <c r="Z695">
        <v>10</v>
      </c>
      <c r="AA695" t="s">
        <v>867</v>
      </c>
      <c r="AC695" t="s">
        <v>235</v>
      </c>
      <c r="AD695">
        <v>29798</v>
      </c>
      <c r="AK695">
        <v>4</v>
      </c>
      <c r="AL695">
        <v>4</v>
      </c>
      <c r="AO695" s="61">
        <v>2000</v>
      </c>
      <c r="AP695" s="69">
        <f t="shared" si="14"/>
        <v>-2000</v>
      </c>
    </row>
    <row r="696" spans="1:42" x14ac:dyDescent="0.55000000000000004">
      <c r="A696">
        <v>2022</v>
      </c>
      <c r="B696" t="s">
        <v>87</v>
      </c>
      <c r="C696" t="s">
        <v>91</v>
      </c>
      <c r="D696" t="s">
        <v>1218</v>
      </c>
      <c r="E696" s="23" t="s">
        <v>1343</v>
      </c>
      <c r="F696" t="s">
        <v>90</v>
      </c>
      <c r="G696">
        <v>503</v>
      </c>
      <c r="H696">
        <v>19</v>
      </c>
      <c r="I696">
        <v>24</v>
      </c>
      <c r="J696">
        <v>21</v>
      </c>
      <c r="K696">
        <v>10</v>
      </c>
      <c r="M696" t="s">
        <v>204</v>
      </c>
      <c r="N696" t="s">
        <v>55</v>
      </c>
      <c r="O696">
        <v>1700</v>
      </c>
      <c r="P696">
        <v>1700</v>
      </c>
      <c r="Y696" s="41" t="s">
        <v>237</v>
      </c>
      <c r="Z696">
        <v>11</v>
      </c>
      <c r="AA696" t="s">
        <v>869</v>
      </c>
      <c r="AC696" t="s">
        <v>235</v>
      </c>
      <c r="AD696">
        <v>29988</v>
      </c>
      <c r="AK696">
        <v>4</v>
      </c>
      <c r="AL696">
        <v>4</v>
      </c>
      <c r="AO696" s="61">
        <v>2000</v>
      </c>
      <c r="AP696" s="69">
        <f t="shared" si="14"/>
        <v>-2000</v>
      </c>
    </row>
    <row r="697" spans="1:42" x14ac:dyDescent="0.55000000000000004">
      <c r="A697">
        <v>2022</v>
      </c>
      <c r="B697" t="s">
        <v>87</v>
      </c>
      <c r="C697" t="s">
        <v>91</v>
      </c>
      <c r="D697" t="s">
        <v>1218</v>
      </c>
      <c r="E697" s="23" t="s">
        <v>1343</v>
      </c>
      <c r="F697" t="s">
        <v>90</v>
      </c>
      <c r="G697">
        <v>592</v>
      </c>
      <c r="H697">
        <v>19</v>
      </c>
      <c r="I697">
        <v>28</v>
      </c>
      <c r="J697">
        <v>22</v>
      </c>
      <c r="M697" t="s">
        <v>352</v>
      </c>
      <c r="N697" t="s">
        <v>55</v>
      </c>
      <c r="O697">
        <v>1750</v>
      </c>
      <c r="P697">
        <v>1750</v>
      </c>
      <c r="Y697" s="41"/>
      <c r="Z697">
        <v>11</v>
      </c>
      <c r="AA697" t="s">
        <v>869</v>
      </c>
      <c r="AC697" t="s">
        <v>235</v>
      </c>
      <c r="AD697">
        <v>30007</v>
      </c>
      <c r="AK697">
        <v>5</v>
      </c>
      <c r="AL697">
        <v>4</v>
      </c>
      <c r="AO697" s="61">
        <v>2250</v>
      </c>
      <c r="AP697" s="69">
        <f t="shared" si="14"/>
        <v>-2250</v>
      </c>
    </row>
    <row r="698" spans="1:42" x14ac:dyDescent="0.55000000000000004">
      <c r="A698">
        <v>2022</v>
      </c>
      <c r="B698" t="s">
        <v>87</v>
      </c>
      <c r="C698" t="s">
        <v>91</v>
      </c>
      <c r="D698" t="s">
        <v>1218</v>
      </c>
      <c r="E698" s="23" t="s">
        <v>1343</v>
      </c>
      <c r="F698" t="s">
        <v>90</v>
      </c>
      <c r="G698">
        <v>515</v>
      </c>
      <c r="H698">
        <v>17</v>
      </c>
      <c r="I698">
        <v>24</v>
      </c>
      <c r="J698">
        <v>19</v>
      </c>
      <c r="K698">
        <v>10</v>
      </c>
      <c r="M698" t="s">
        <v>204</v>
      </c>
      <c r="N698" t="s">
        <v>55</v>
      </c>
      <c r="O698">
        <v>1850</v>
      </c>
      <c r="P698">
        <v>1850</v>
      </c>
      <c r="Y698" s="41" t="s">
        <v>237</v>
      </c>
      <c r="Z698">
        <v>11</v>
      </c>
      <c r="AA698" t="s">
        <v>869</v>
      </c>
      <c r="AC698" t="s">
        <v>235</v>
      </c>
      <c r="AD698">
        <v>30012</v>
      </c>
      <c r="AK698">
        <v>4</v>
      </c>
      <c r="AL698">
        <v>4</v>
      </c>
      <c r="AO698" s="61">
        <v>2750</v>
      </c>
      <c r="AP698" s="69">
        <f t="shared" si="14"/>
        <v>-2750</v>
      </c>
    </row>
    <row r="699" spans="1:42" x14ac:dyDescent="0.55000000000000004">
      <c r="A699">
        <v>2022</v>
      </c>
      <c r="B699" t="s">
        <v>87</v>
      </c>
      <c r="C699" t="s">
        <v>91</v>
      </c>
      <c r="D699" t="s">
        <v>1219</v>
      </c>
      <c r="E699" s="23" t="s">
        <v>1343</v>
      </c>
      <c r="F699" t="s">
        <v>90</v>
      </c>
      <c r="G699">
        <v>590</v>
      </c>
      <c r="H699">
        <v>18</v>
      </c>
      <c r="I699">
        <v>22</v>
      </c>
      <c r="J699">
        <v>19</v>
      </c>
      <c r="M699" t="s">
        <v>352</v>
      </c>
      <c r="N699" t="s">
        <v>55</v>
      </c>
      <c r="O699">
        <v>2000</v>
      </c>
      <c r="P699">
        <v>2000</v>
      </c>
      <c r="Y699" s="41"/>
      <c r="Z699">
        <v>11</v>
      </c>
      <c r="AA699" t="s">
        <v>869</v>
      </c>
      <c r="AC699" t="s">
        <v>429</v>
      </c>
      <c r="AD699">
        <v>30009</v>
      </c>
      <c r="AK699">
        <v>4</v>
      </c>
      <c r="AL699">
        <v>3</v>
      </c>
      <c r="AO699" s="61">
        <v>3500</v>
      </c>
      <c r="AP699" s="69">
        <f t="shared" si="14"/>
        <v>-3500</v>
      </c>
    </row>
    <row r="700" spans="1:42" x14ac:dyDescent="0.55000000000000004">
      <c r="A700">
        <v>2022</v>
      </c>
      <c r="B700" t="s">
        <v>87</v>
      </c>
      <c r="C700" t="s">
        <v>91</v>
      </c>
      <c r="D700" t="s">
        <v>1219</v>
      </c>
      <c r="E700" s="23" t="s">
        <v>1343</v>
      </c>
      <c r="F700" t="s">
        <v>90</v>
      </c>
      <c r="G700">
        <v>516</v>
      </c>
      <c r="H700">
        <v>16</v>
      </c>
      <c r="I700">
        <v>18</v>
      </c>
      <c r="J700">
        <v>17</v>
      </c>
      <c r="K700">
        <v>10</v>
      </c>
      <c r="M700" t="s">
        <v>204</v>
      </c>
      <c r="N700" t="s">
        <v>55</v>
      </c>
      <c r="O700">
        <v>2050</v>
      </c>
      <c r="P700">
        <v>2050</v>
      </c>
      <c r="Y700" s="41" t="s">
        <v>237</v>
      </c>
      <c r="Z700">
        <v>11</v>
      </c>
      <c r="AA700" t="s">
        <v>869</v>
      </c>
      <c r="AC700" t="s">
        <v>235</v>
      </c>
      <c r="AD700">
        <v>30014</v>
      </c>
      <c r="AK700">
        <v>3</v>
      </c>
      <c r="AL700">
        <v>3</v>
      </c>
      <c r="AO700" s="61">
        <v>3750</v>
      </c>
      <c r="AP700" s="69">
        <f t="shared" si="14"/>
        <v>-3750</v>
      </c>
    </row>
    <row r="701" spans="1:42" x14ac:dyDescent="0.55000000000000004">
      <c r="A701">
        <v>2022</v>
      </c>
      <c r="B701" t="s">
        <v>213</v>
      </c>
      <c r="C701" t="s">
        <v>386</v>
      </c>
      <c r="D701" t="s">
        <v>1220</v>
      </c>
      <c r="E701" s="23" t="s">
        <v>1343</v>
      </c>
      <c r="F701" t="s">
        <v>216</v>
      </c>
      <c r="G701">
        <v>4</v>
      </c>
      <c r="H701">
        <v>22</v>
      </c>
      <c r="I701">
        <v>29</v>
      </c>
      <c r="J701">
        <v>25</v>
      </c>
      <c r="K701">
        <v>15</v>
      </c>
      <c r="M701" t="s">
        <v>204</v>
      </c>
      <c r="N701" t="s">
        <v>55</v>
      </c>
      <c r="O701">
        <v>1400</v>
      </c>
      <c r="P701">
        <v>1400</v>
      </c>
      <c r="Y701" s="41" t="s">
        <v>237</v>
      </c>
      <c r="Z701">
        <v>11</v>
      </c>
      <c r="AA701" t="s">
        <v>869</v>
      </c>
      <c r="AC701" t="s">
        <v>235</v>
      </c>
      <c r="AD701">
        <v>29853</v>
      </c>
      <c r="AK701">
        <v>5</v>
      </c>
      <c r="AL701">
        <v>5</v>
      </c>
      <c r="AO701" s="61">
        <v>500</v>
      </c>
      <c r="AP701" s="69">
        <f t="shared" si="14"/>
        <v>-500</v>
      </c>
    </row>
    <row r="702" spans="1:42" x14ac:dyDescent="0.55000000000000004">
      <c r="A702">
        <v>2022</v>
      </c>
      <c r="B702" t="s">
        <v>87</v>
      </c>
      <c r="C702" t="s">
        <v>447</v>
      </c>
      <c r="D702" t="s">
        <v>1221</v>
      </c>
      <c r="E702" s="23" t="s">
        <v>1343</v>
      </c>
      <c r="F702" t="s">
        <v>90</v>
      </c>
      <c r="G702">
        <v>504</v>
      </c>
      <c r="H702">
        <v>19</v>
      </c>
      <c r="I702">
        <v>24</v>
      </c>
      <c r="J702">
        <v>21</v>
      </c>
      <c r="K702">
        <v>10</v>
      </c>
      <c r="M702" t="s">
        <v>204</v>
      </c>
      <c r="N702" t="s">
        <v>55</v>
      </c>
      <c r="O702">
        <v>1700</v>
      </c>
      <c r="P702">
        <v>1700</v>
      </c>
      <c r="Y702" s="41" t="s">
        <v>237</v>
      </c>
      <c r="Z702">
        <v>11</v>
      </c>
      <c r="AA702" t="s">
        <v>869</v>
      </c>
      <c r="AC702" t="s">
        <v>235</v>
      </c>
      <c r="AD702">
        <v>29989</v>
      </c>
      <c r="AK702">
        <v>4</v>
      </c>
      <c r="AL702">
        <v>4</v>
      </c>
      <c r="AO702" s="61">
        <v>2000</v>
      </c>
      <c r="AP702" s="69">
        <f t="shared" si="14"/>
        <v>-2000</v>
      </c>
    </row>
    <row r="703" spans="1:42" x14ac:dyDescent="0.55000000000000004">
      <c r="A703">
        <v>2022</v>
      </c>
      <c r="B703" t="s">
        <v>87</v>
      </c>
      <c r="C703" t="s">
        <v>447</v>
      </c>
      <c r="D703" t="s">
        <v>1221</v>
      </c>
      <c r="E703" s="23" t="s">
        <v>1343</v>
      </c>
      <c r="F703" t="s">
        <v>90</v>
      </c>
      <c r="G703">
        <v>593</v>
      </c>
      <c r="H703">
        <v>19</v>
      </c>
      <c r="I703">
        <v>28</v>
      </c>
      <c r="J703">
        <v>22</v>
      </c>
      <c r="M703" t="s">
        <v>352</v>
      </c>
      <c r="N703" t="s">
        <v>55</v>
      </c>
      <c r="O703">
        <v>1750</v>
      </c>
      <c r="P703">
        <v>1750</v>
      </c>
      <c r="Y703" s="41"/>
      <c r="Z703">
        <v>11</v>
      </c>
      <c r="AA703" t="s">
        <v>869</v>
      </c>
      <c r="AC703" t="s">
        <v>235</v>
      </c>
      <c r="AD703">
        <v>30008</v>
      </c>
      <c r="AK703">
        <v>5</v>
      </c>
      <c r="AL703">
        <v>4</v>
      </c>
      <c r="AO703" s="61">
        <v>2250</v>
      </c>
      <c r="AP703" s="69">
        <f t="shared" si="14"/>
        <v>-2250</v>
      </c>
    </row>
    <row r="704" spans="1:42" x14ac:dyDescent="0.55000000000000004">
      <c r="A704">
        <v>2022</v>
      </c>
      <c r="B704" t="s">
        <v>87</v>
      </c>
      <c r="C704" t="s">
        <v>447</v>
      </c>
      <c r="D704" t="s">
        <v>1221</v>
      </c>
      <c r="E704" s="23" t="s">
        <v>1343</v>
      </c>
      <c r="F704" t="s">
        <v>90</v>
      </c>
      <c r="G704">
        <v>517</v>
      </c>
      <c r="H704">
        <v>17</v>
      </c>
      <c r="I704">
        <v>24</v>
      </c>
      <c r="J704">
        <v>19</v>
      </c>
      <c r="K704">
        <v>10</v>
      </c>
      <c r="M704" t="s">
        <v>204</v>
      </c>
      <c r="N704" t="s">
        <v>55</v>
      </c>
      <c r="O704">
        <v>1850</v>
      </c>
      <c r="P704">
        <v>1850</v>
      </c>
      <c r="Y704" s="41" t="s">
        <v>237</v>
      </c>
      <c r="Z704">
        <v>11</v>
      </c>
      <c r="AA704" t="s">
        <v>869</v>
      </c>
      <c r="AC704" t="s">
        <v>235</v>
      </c>
      <c r="AD704">
        <v>30013</v>
      </c>
      <c r="AK704">
        <v>4</v>
      </c>
      <c r="AL704">
        <v>4</v>
      </c>
      <c r="AO704" s="61">
        <v>2750</v>
      </c>
      <c r="AP704" s="69">
        <f t="shared" si="14"/>
        <v>-2750</v>
      </c>
    </row>
    <row r="705" spans="1:48" x14ac:dyDescent="0.55000000000000004">
      <c r="A705">
        <v>2022</v>
      </c>
      <c r="B705" t="s">
        <v>174</v>
      </c>
      <c r="C705" t="s">
        <v>175</v>
      </c>
      <c r="D705" t="s">
        <v>868</v>
      </c>
      <c r="E705" s="23" t="s">
        <v>1343</v>
      </c>
      <c r="F705" t="s">
        <v>177</v>
      </c>
      <c r="G705">
        <v>64</v>
      </c>
      <c r="H705">
        <v>19</v>
      </c>
      <c r="I705">
        <v>22</v>
      </c>
      <c r="J705">
        <v>20</v>
      </c>
      <c r="K705">
        <v>15</v>
      </c>
      <c r="M705" t="s">
        <v>204</v>
      </c>
      <c r="N705" t="s">
        <v>55</v>
      </c>
      <c r="O705">
        <v>1750</v>
      </c>
      <c r="P705">
        <v>1750</v>
      </c>
      <c r="Y705" s="41"/>
      <c r="Z705">
        <v>11</v>
      </c>
      <c r="AA705" t="s">
        <v>869</v>
      </c>
      <c r="AC705" t="s">
        <v>235</v>
      </c>
      <c r="AD705">
        <v>29804</v>
      </c>
      <c r="AK705">
        <v>4</v>
      </c>
      <c r="AL705">
        <v>4</v>
      </c>
      <c r="AO705" s="61">
        <v>2250</v>
      </c>
      <c r="AP705" s="69">
        <f t="shared" si="14"/>
        <v>-2250</v>
      </c>
    </row>
    <row r="706" spans="1:48" x14ac:dyDescent="0.55000000000000004">
      <c r="A706">
        <v>2022</v>
      </c>
      <c r="B706" t="s">
        <v>174</v>
      </c>
      <c r="C706" t="s">
        <v>175</v>
      </c>
      <c r="D706" t="s">
        <v>868</v>
      </c>
      <c r="E706" s="23" t="s">
        <v>1343</v>
      </c>
      <c r="F706" t="s">
        <v>177</v>
      </c>
      <c r="G706">
        <v>59</v>
      </c>
      <c r="H706">
        <v>18</v>
      </c>
      <c r="I706">
        <v>22</v>
      </c>
      <c r="J706">
        <v>20</v>
      </c>
      <c r="K706">
        <v>15</v>
      </c>
      <c r="M706" t="s">
        <v>204</v>
      </c>
      <c r="N706" t="s">
        <v>55</v>
      </c>
      <c r="O706">
        <v>1750</v>
      </c>
      <c r="P706">
        <v>1750</v>
      </c>
      <c r="Y706" s="41" t="s">
        <v>325</v>
      </c>
      <c r="Z706">
        <v>11</v>
      </c>
      <c r="AA706" t="s">
        <v>869</v>
      </c>
      <c r="AC706" t="s">
        <v>235</v>
      </c>
      <c r="AD706">
        <v>29797</v>
      </c>
      <c r="AK706">
        <v>4</v>
      </c>
      <c r="AL706">
        <v>4</v>
      </c>
      <c r="AO706" s="61">
        <v>2250</v>
      </c>
      <c r="AP706" s="69">
        <f t="shared" si="14"/>
        <v>-2250</v>
      </c>
    </row>
    <row r="707" spans="1:48" x14ac:dyDescent="0.55000000000000004">
      <c r="A707">
        <v>2022</v>
      </c>
      <c r="B707" t="s">
        <v>174</v>
      </c>
      <c r="C707" t="s">
        <v>175</v>
      </c>
      <c r="D707" t="s">
        <v>868</v>
      </c>
      <c r="E707" s="23" t="s">
        <v>1343</v>
      </c>
      <c r="F707" t="s">
        <v>177</v>
      </c>
      <c r="G707">
        <v>60</v>
      </c>
      <c r="H707">
        <v>17</v>
      </c>
      <c r="I707">
        <v>21</v>
      </c>
      <c r="J707">
        <v>18</v>
      </c>
      <c r="K707">
        <v>15</v>
      </c>
      <c r="M707" t="s">
        <v>204</v>
      </c>
      <c r="N707" t="s">
        <v>55</v>
      </c>
      <c r="O707">
        <v>1950</v>
      </c>
      <c r="P707">
        <v>1950</v>
      </c>
      <c r="Y707" s="41" t="s">
        <v>325</v>
      </c>
      <c r="Z707">
        <v>11</v>
      </c>
      <c r="AA707" t="s">
        <v>869</v>
      </c>
      <c r="AC707" t="s">
        <v>235</v>
      </c>
      <c r="AD707">
        <v>29801</v>
      </c>
      <c r="AK707">
        <v>3</v>
      </c>
      <c r="AL707">
        <v>3</v>
      </c>
      <c r="AO707" s="61">
        <v>3250</v>
      </c>
      <c r="AP707" s="69">
        <f t="shared" si="14"/>
        <v>-3250</v>
      </c>
    </row>
    <row r="708" spans="1:48" x14ac:dyDescent="0.55000000000000004">
      <c r="A708">
        <v>2022</v>
      </c>
      <c r="B708" t="s">
        <v>174</v>
      </c>
      <c r="C708" t="s">
        <v>175</v>
      </c>
      <c r="D708" t="s">
        <v>870</v>
      </c>
      <c r="E708" s="23" t="s">
        <v>1343</v>
      </c>
      <c r="F708" t="s">
        <v>177</v>
      </c>
      <c r="G708">
        <v>61</v>
      </c>
      <c r="H708">
        <v>17</v>
      </c>
      <c r="I708">
        <v>20</v>
      </c>
      <c r="J708">
        <v>18</v>
      </c>
      <c r="K708">
        <v>15</v>
      </c>
      <c r="M708" t="s">
        <v>204</v>
      </c>
      <c r="N708" t="s">
        <v>55</v>
      </c>
      <c r="O708">
        <v>1950</v>
      </c>
      <c r="P708">
        <v>1950</v>
      </c>
      <c r="Y708" s="41" t="s">
        <v>325</v>
      </c>
      <c r="Z708">
        <v>11</v>
      </c>
      <c r="AA708" t="s">
        <v>869</v>
      </c>
      <c r="AC708" t="s">
        <v>235</v>
      </c>
      <c r="AD708">
        <v>29800</v>
      </c>
      <c r="AK708">
        <v>3</v>
      </c>
      <c r="AL708">
        <v>3</v>
      </c>
      <c r="AO708" s="61">
        <v>3250</v>
      </c>
      <c r="AP708" s="69">
        <f t="shared" si="14"/>
        <v>-3250</v>
      </c>
    </row>
    <row r="709" spans="1:48" x14ac:dyDescent="0.55000000000000004">
      <c r="A709">
        <v>2022</v>
      </c>
      <c r="B709" t="s">
        <v>87</v>
      </c>
      <c r="C709" t="s">
        <v>91</v>
      </c>
      <c r="D709" t="s">
        <v>441</v>
      </c>
      <c r="E709" s="23" t="s">
        <v>1343</v>
      </c>
      <c r="F709" t="s">
        <v>90</v>
      </c>
      <c r="G709">
        <v>917</v>
      </c>
      <c r="H709">
        <v>19</v>
      </c>
      <c r="I709">
        <v>22</v>
      </c>
      <c r="J709">
        <v>20</v>
      </c>
      <c r="K709">
        <v>10</v>
      </c>
      <c r="M709" t="s">
        <v>204</v>
      </c>
      <c r="N709" t="s">
        <v>55</v>
      </c>
      <c r="O709">
        <v>1750</v>
      </c>
      <c r="P709">
        <v>1750</v>
      </c>
      <c r="Y709" s="41" t="s">
        <v>1222</v>
      </c>
      <c r="Z709">
        <v>12</v>
      </c>
      <c r="AA709" t="s">
        <v>388</v>
      </c>
      <c r="AC709" t="s">
        <v>357</v>
      </c>
      <c r="AD709">
        <v>30408</v>
      </c>
      <c r="AK709">
        <v>4</v>
      </c>
      <c r="AL709">
        <v>4</v>
      </c>
      <c r="AO709" s="61">
        <v>2250</v>
      </c>
      <c r="AP709" s="69">
        <f t="shared" ref="AP709:AP772" si="15">-AO709</f>
        <v>-2250</v>
      </c>
    </row>
    <row r="710" spans="1:48" x14ac:dyDescent="0.55000000000000004">
      <c r="A710">
        <v>2022</v>
      </c>
      <c r="B710" t="s">
        <v>87</v>
      </c>
      <c r="C710" t="s">
        <v>91</v>
      </c>
      <c r="D710" t="s">
        <v>441</v>
      </c>
      <c r="E710" s="23" t="s">
        <v>1343</v>
      </c>
      <c r="F710" t="s">
        <v>90</v>
      </c>
      <c r="G710">
        <v>914</v>
      </c>
      <c r="H710">
        <v>19</v>
      </c>
      <c r="I710">
        <v>22</v>
      </c>
      <c r="J710">
        <v>20</v>
      </c>
      <c r="K710">
        <v>10</v>
      </c>
      <c r="M710" t="s">
        <v>204</v>
      </c>
      <c r="N710" t="s">
        <v>55</v>
      </c>
      <c r="O710">
        <v>1750</v>
      </c>
      <c r="P710">
        <v>1750</v>
      </c>
      <c r="Y710" s="41" t="s">
        <v>237</v>
      </c>
      <c r="Z710">
        <v>12</v>
      </c>
      <c r="AA710" t="s">
        <v>388</v>
      </c>
      <c r="AC710" t="s">
        <v>357</v>
      </c>
      <c r="AD710">
        <v>30407</v>
      </c>
      <c r="AK710">
        <v>4</v>
      </c>
      <c r="AL710">
        <v>4</v>
      </c>
      <c r="AO710" s="61">
        <v>2250</v>
      </c>
      <c r="AP710" s="69">
        <f t="shared" si="15"/>
        <v>-2250</v>
      </c>
    </row>
    <row r="711" spans="1:48" x14ac:dyDescent="0.55000000000000004">
      <c r="A711">
        <v>2022</v>
      </c>
      <c r="B711" t="s">
        <v>87</v>
      </c>
      <c r="C711" t="s">
        <v>91</v>
      </c>
      <c r="D711" t="s">
        <v>441</v>
      </c>
      <c r="E711" s="23" t="s">
        <v>1343</v>
      </c>
      <c r="F711" t="s">
        <v>90</v>
      </c>
      <c r="G711">
        <v>814</v>
      </c>
      <c r="H711">
        <v>23</v>
      </c>
      <c r="I711">
        <v>31</v>
      </c>
      <c r="J711">
        <v>26</v>
      </c>
      <c r="M711" t="s">
        <v>352</v>
      </c>
      <c r="N711" t="s">
        <v>55</v>
      </c>
      <c r="O711">
        <v>1450</v>
      </c>
      <c r="P711">
        <v>1450</v>
      </c>
      <c r="Y711" s="41"/>
      <c r="Z711">
        <v>12</v>
      </c>
      <c r="AA711" t="s">
        <v>388</v>
      </c>
      <c r="AC711" t="s">
        <v>235</v>
      </c>
      <c r="AD711">
        <v>30294</v>
      </c>
      <c r="AK711">
        <v>5</v>
      </c>
      <c r="AL711">
        <v>5</v>
      </c>
      <c r="AO711" s="61">
        <v>750</v>
      </c>
      <c r="AP711" s="69">
        <f t="shared" si="15"/>
        <v>-750</v>
      </c>
    </row>
    <row r="712" spans="1:48" x14ac:dyDescent="0.55000000000000004">
      <c r="A712" s="23">
        <v>2022</v>
      </c>
      <c r="B712" s="23" t="s">
        <v>87</v>
      </c>
      <c r="C712" s="23" t="s">
        <v>91</v>
      </c>
      <c r="D712" s="23" t="s">
        <v>441</v>
      </c>
      <c r="E712" s="23" t="s">
        <v>1343</v>
      </c>
      <c r="F712" s="23" t="s">
        <v>90</v>
      </c>
      <c r="G712" s="23">
        <v>719</v>
      </c>
      <c r="H712" s="23">
        <v>16</v>
      </c>
      <c r="I712" s="23">
        <v>21</v>
      </c>
      <c r="J712" s="23">
        <v>18</v>
      </c>
      <c r="K712" s="23">
        <v>10</v>
      </c>
      <c r="L712" s="23"/>
      <c r="M712" s="23" t="s">
        <v>204</v>
      </c>
      <c r="N712" s="23" t="s">
        <v>55</v>
      </c>
      <c r="O712" s="23">
        <v>1950</v>
      </c>
      <c r="P712" s="23">
        <v>1950</v>
      </c>
      <c r="Q712" s="23"/>
      <c r="R712" s="23"/>
      <c r="S712" s="23"/>
      <c r="T712" s="23"/>
      <c r="U712" s="23"/>
      <c r="V712" s="23"/>
      <c r="W712" s="23"/>
      <c r="X712" s="23"/>
      <c r="Y712" s="31" t="s">
        <v>1223</v>
      </c>
      <c r="Z712" s="23">
        <v>12</v>
      </c>
      <c r="AA712" s="23" t="s">
        <v>388</v>
      </c>
      <c r="AB712" s="23"/>
      <c r="AC712" s="23" t="s">
        <v>429</v>
      </c>
      <c r="AD712" s="23">
        <v>30979</v>
      </c>
      <c r="AE712" s="23"/>
      <c r="AF712" s="23"/>
      <c r="AG712" s="23"/>
      <c r="AH712" s="23"/>
      <c r="AI712" s="23"/>
      <c r="AJ712" s="23"/>
      <c r="AK712" s="23">
        <v>3</v>
      </c>
      <c r="AL712" s="23">
        <v>3</v>
      </c>
      <c r="AM712" s="23"/>
      <c r="AN712" s="66"/>
      <c r="AO712" s="63">
        <v>3250</v>
      </c>
      <c r="AP712" s="69">
        <f t="shared" si="15"/>
        <v>-3250</v>
      </c>
      <c r="AQ712" s="23"/>
      <c r="AR712" s="23"/>
      <c r="AS712" s="23"/>
      <c r="AT712" s="23"/>
      <c r="AU712" s="23"/>
      <c r="AV712" s="23"/>
    </row>
    <row r="713" spans="1:48" x14ac:dyDescent="0.55000000000000004">
      <c r="A713" s="23">
        <v>2022</v>
      </c>
      <c r="B713" s="23" t="s">
        <v>87</v>
      </c>
      <c r="C713" s="23" t="s">
        <v>91</v>
      </c>
      <c r="D713" s="23" t="s">
        <v>441</v>
      </c>
      <c r="E713" s="23" t="s">
        <v>1343</v>
      </c>
      <c r="F713" s="23" t="s">
        <v>90</v>
      </c>
      <c r="G713" s="23">
        <v>710</v>
      </c>
      <c r="H713" s="23">
        <v>16</v>
      </c>
      <c r="I713" s="23">
        <v>21</v>
      </c>
      <c r="J713" s="23">
        <v>18</v>
      </c>
      <c r="K713" s="23">
        <v>10</v>
      </c>
      <c r="L713" s="23"/>
      <c r="M713" s="23" t="s">
        <v>204</v>
      </c>
      <c r="N713" s="23" t="s">
        <v>55</v>
      </c>
      <c r="O713" s="23">
        <v>1950</v>
      </c>
      <c r="P713" s="23">
        <v>1950</v>
      </c>
      <c r="Q713" s="23"/>
      <c r="R713" s="23"/>
      <c r="S713" s="23"/>
      <c r="T713" s="23"/>
      <c r="U713" s="23"/>
      <c r="V713" s="23"/>
      <c r="W713" s="23"/>
      <c r="X713" s="23"/>
      <c r="Y713" s="31" t="s">
        <v>1223</v>
      </c>
      <c r="Z713" s="23">
        <v>12</v>
      </c>
      <c r="AA713" s="23" t="s">
        <v>388</v>
      </c>
      <c r="AB713" s="23"/>
      <c r="AC713" s="23" t="s">
        <v>429</v>
      </c>
      <c r="AD713" s="23">
        <v>30977</v>
      </c>
      <c r="AE713" s="23"/>
      <c r="AF713" s="23"/>
      <c r="AG713" s="23"/>
      <c r="AH713" s="23"/>
      <c r="AI713" s="23"/>
      <c r="AJ713" s="23"/>
      <c r="AK713" s="23">
        <v>3</v>
      </c>
      <c r="AL713" s="23">
        <v>3</v>
      </c>
      <c r="AM713" s="23"/>
      <c r="AN713" s="66"/>
      <c r="AO713" s="63">
        <v>3250</v>
      </c>
      <c r="AP713" s="69">
        <f t="shared" si="15"/>
        <v>-3250</v>
      </c>
      <c r="AQ713" s="23"/>
      <c r="AR713" s="23"/>
      <c r="AS713" s="23"/>
      <c r="AT713" s="23"/>
      <c r="AU713" s="23"/>
      <c r="AV713" s="23"/>
    </row>
    <row r="714" spans="1:48" x14ac:dyDescent="0.55000000000000004">
      <c r="A714">
        <v>2022</v>
      </c>
      <c r="B714" t="s">
        <v>87</v>
      </c>
      <c r="C714" t="s">
        <v>91</v>
      </c>
      <c r="D714" t="s">
        <v>441</v>
      </c>
      <c r="E714" s="23" t="s">
        <v>1343</v>
      </c>
      <c r="F714" t="s">
        <v>90</v>
      </c>
      <c r="G714">
        <v>656</v>
      </c>
      <c r="H714">
        <v>15</v>
      </c>
      <c r="I714">
        <v>19</v>
      </c>
      <c r="J714">
        <v>16</v>
      </c>
      <c r="K714">
        <v>85</v>
      </c>
      <c r="L714">
        <v>384</v>
      </c>
      <c r="M714" t="s">
        <v>204</v>
      </c>
      <c r="N714" t="s">
        <v>55</v>
      </c>
      <c r="O714">
        <v>2200</v>
      </c>
      <c r="P714">
        <v>2200</v>
      </c>
      <c r="Q714">
        <v>11</v>
      </c>
      <c r="R714">
        <v>15</v>
      </c>
      <c r="S714">
        <v>12</v>
      </c>
      <c r="T714">
        <v>288</v>
      </c>
      <c r="U714" t="s">
        <v>393</v>
      </c>
      <c r="V714" t="s">
        <v>55</v>
      </c>
      <c r="W714">
        <v>2450</v>
      </c>
      <c r="X714">
        <v>2450</v>
      </c>
      <c r="Y714" s="41" t="s">
        <v>446</v>
      </c>
      <c r="Z714">
        <v>12</v>
      </c>
      <c r="AA714" t="s">
        <v>388</v>
      </c>
      <c r="AC714" t="s">
        <v>235</v>
      </c>
      <c r="AD714">
        <v>30146</v>
      </c>
      <c r="AK714">
        <v>3</v>
      </c>
      <c r="AL714">
        <v>3</v>
      </c>
      <c r="AM714">
        <v>3</v>
      </c>
      <c r="AO714" s="61">
        <v>4500</v>
      </c>
      <c r="AP714" s="69">
        <f t="shared" si="15"/>
        <v>-4500</v>
      </c>
    </row>
    <row r="715" spans="1:48" x14ac:dyDescent="0.55000000000000004">
      <c r="A715">
        <v>2022</v>
      </c>
      <c r="B715" t="s">
        <v>87</v>
      </c>
      <c r="C715" t="s">
        <v>91</v>
      </c>
      <c r="D715" t="s">
        <v>441</v>
      </c>
      <c r="E715" s="23" t="s">
        <v>1343</v>
      </c>
      <c r="F715" t="s">
        <v>90</v>
      </c>
      <c r="G715">
        <v>950</v>
      </c>
      <c r="H715">
        <v>16</v>
      </c>
      <c r="I715">
        <v>21</v>
      </c>
      <c r="J715">
        <v>18</v>
      </c>
      <c r="K715">
        <v>10</v>
      </c>
      <c r="M715" t="s">
        <v>204</v>
      </c>
      <c r="N715" t="s">
        <v>55</v>
      </c>
      <c r="O715">
        <v>1950</v>
      </c>
      <c r="P715">
        <v>1950</v>
      </c>
      <c r="Y715" s="41" t="s">
        <v>237</v>
      </c>
      <c r="Z715">
        <v>12</v>
      </c>
      <c r="AA715" t="s">
        <v>388</v>
      </c>
      <c r="AC715" t="s">
        <v>429</v>
      </c>
      <c r="AD715">
        <v>30371</v>
      </c>
      <c r="AK715">
        <v>3</v>
      </c>
      <c r="AL715">
        <v>3</v>
      </c>
      <c r="AO715" s="61">
        <v>3250</v>
      </c>
      <c r="AP715" s="69">
        <f t="shared" si="15"/>
        <v>-3250</v>
      </c>
    </row>
    <row r="716" spans="1:48" x14ac:dyDescent="0.55000000000000004">
      <c r="A716">
        <v>2022</v>
      </c>
      <c r="B716" t="s">
        <v>87</v>
      </c>
      <c r="C716" t="s">
        <v>91</v>
      </c>
      <c r="D716" t="s">
        <v>441</v>
      </c>
      <c r="E716" s="23" t="s">
        <v>1343</v>
      </c>
      <c r="F716" t="s">
        <v>90</v>
      </c>
      <c r="G716">
        <v>841</v>
      </c>
      <c r="H716">
        <v>16</v>
      </c>
      <c r="I716">
        <v>21</v>
      </c>
      <c r="J716">
        <v>18</v>
      </c>
      <c r="K716">
        <v>10</v>
      </c>
      <c r="M716" t="s">
        <v>204</v>
      </c>
      <c r="N716" t="s">
        <v>55</v>
      </c>
      <c r="O716">
        <v>1950</v>
      </c>
      <c r="P716">
        <v>1950</v>
      </c>
      <c r="Y716" s="41" t="s">
        <v>1222</v>
      </c>
      <c r="Z716">
        <v>12</v>
      </c>
      <c r="AA716" t="s">
        <v>388</v>
      </c>
      <c r="AC716" t="s">
        <v>429</v>
      </c>
      <c r="AD716">
        <v>30326</v>
      </c>
      <c r="AK716">
        <v>3</v>
      </c>
      <c r="AL716">
        <v>3</v>
      </c>
      <c r="AO716" s="61">
        <v>3250</v>
      </c>
      <c r="AP716" s="69">
        <f t="shared" si="15"/>
        <v>-3250</v>
      </c>
    </row>
    <row r="717" spans="1:48" x14ac:dyDescent="0.55000000000000004">
      <c r="A717">
        <v>2022</v>
      </c>
      <c r="B717" t="s">
        <v>213</v>
      </c>
      <c r="C717" t="s">
        <v>386</v>
      </c>
      <c r="D717" t="s">
        <v>387</v>
      </c>
      <c r="E717" s="23" t="s">
        <v>1343</v>
      </c>
      <c r="F717" t="s">
        <v>216</v>
      </c>
      <c r="G717">
        <v>105</v>
      </c>
      <c r="H717">
        <v>20</v>
      </c>
      <c r="I717">
        <v>26</v>
      </c>
      <c r="J717">
        <v>22</v>
      </c>
      <c r="K717">
        <v>15</v>
      </c>
      <c r="M717" t="s">
        <v>204</v>
      </c>
      <c r="N717" t="s">
        <v>55</v>
      </c>
      <c r="O717">
        <v>1600</v>
      </c>
      <c r="P717">
        <v>1600</v>
      </c>
      <c r="Y717" s="41" t="s">
        <v>325</v>
      </c>
      <c r="Z717">
        <v>12</v>
      </c>
      <c r="AA717" t="s">
        <v>388</v>
      </c>
      <c r="AC717" t="s">
        <v>235</v>
      </c>
      <c r="AD717">
        <v>30620</v>
      </c>
      <c r="AK717">
        <v>5</v>
      </c>
      <c r="AL717">
        <v>5</v>
      </c>
      <c r="AO717" s="61">
        <v>1500</v>
      </c>
      <c r="AP717" s="69">
        <f t="shared" si="15"/>
        <v>-1500</v>
      </c>
    </row>
    <row r="718" spans="1:48" x14ac:dyDescent="0.55000000000000004">
      <c r="A718">
        <v>2022</v>
      </c>
      <c r="B718" t="s">
        <v>213</v>
      </c>
      <c r="C718" t="s">
        <v>386</v>
      </c>
      <c r="D718" t="s">
        <v>387</v>
      </c>
      <c r="E718" s="23" t="s">
        <v>1343</v>
      </c>
      <c r="F718" t="s">
        <v>216</v>
      </c>
      <c r="G718">
        <v>223</v>
      </c>
      <c r="H718">
        <v>17</v>
      </c>
      <c r="I718">
        <v>24</v>
      </c>
      <c r="J718">
        <v>20</v>
      </c>
      <c r="K718">
        <v>15</v>
      </c>
      <c r="M718" t="s">
        <v>204</v>
      </c>
      <c r="N718" t="s">
        <v>55</v>
      </c>
      <c r="O718">
        <v>1750</v>
      </c>
      <c r="P718">
        <v>1750</v>
      </c>
      <c r="Y718" s="41" t="s">
        <v>325</v>
      </c>
      <c r="Z718">
        <v>12</v>
      </c>
      <c r="AA718" t="s">
        <v>388</v>
      </c>
      <c r="AC718" t="s">
        <v>235</v>
      </c>
      <c r="AD718">
        <v>30539</v>
      </c>
      <c r="AK718">
        <v>4</v>
      </c>
      <c r="AL718">
        <v>4</v>
      </c>
      <c r="AO718" s="61">
        <v>2250</v>
      </c>
      <c r="AP718" s="69">
        <f t="shared" si="15"/>
        <v>-2250</v>
      </c>
    </row>
    <row r="719" spans="1:48" x14ac:dyDescent="0.55000000000000004">
      <c r="A719">
        <v>2022</v>
      </c>
      <c r="B719" t="s">
        <v>213</v>
      </c>
      <c r="C719" t="s">
        <v>386</v>
      </c>
      <c r="D719" t="s">
        <v>387</v>
      </c>
      <c r="E719" s="23" t="s">
        <v>1343</v>
      </c>
      <c r="F719" t="s">
        <v>216</v>
      </c>
      <c r="G719">
        <v>110</v>
      </c>
      <c r="H719">
        <v>18</v>
      </c>
      <c r="I719">
        <v>24</v>
      </c>
      <c r="J719">
        <v>20</v>
      </c>
      <c r="K719">
        <v>15</v>
      </c>
      <c r="M719" t="s">
        <v>204</v>
      </c>
      <c r="N719" t="s">
        <v>55</v>
      </c>
      <c r="O719">
        <v>1750</v>
      </c>
      <c r="P719">
        <v>1750</v>
      </c>
      <c r="Y719" s="41" t="s">
        <v>1201</v>
      </c>
      <c r="Z719">
        <v>12</v>
      </c>
      <c r="AA719" t="s">
        <v>388</v>
      </c>
      <c r="AC719" t="s">
        <v>235</v>
      </c>
      <c r="AD719">
        <v>30538</v>
      </c>
      <c r="AK719">
        <v>4</v>
      </c>
      <c r="AL719">
        <v>4</v>
      </c>
      <c r="AO719" s="61">
        <v>2250</v>
      </c>
      <c r="AP719" s="69">
        <f t="shared" si="15"/>
        <v>-2250</v>
      </c>
    </row>
    <row r="720" spans="1:48" x14ac:dyDescent="0.55000000000000004">
      <c r="A720">
        <v>2022</v>
      </c>
      <c r="B720" t="s">
        <v>213</v>
      </c>
      <c r="C720" t="s">
        <v>386</v>
      </c>
      <c r="D720" t="s">
        <v>390</v>
      </c>
      <c r="E720" s="23" t="s">
        <v>1343</v>
      </c>
      <c r="F720" t="s">
        <v>216</v>
      </c>
      <c r="G720">
        <v>108</v>
      </c>
      <c r="H720">
        <v>19</v>
      </c>
      <c r="I720">
        <v>24</v>
      </c>
      <c r="J720">
        <v>21</v>
      </c>
      <c r="K720">
        <v>85</v>
      </c>
      <c r="L720">
        <v>502</v>
      </c>
      <c r="M720" t="s">
        <v>204</v>
      </c>
      <c r="N720" t="s">
        <v>55</v>
      </c>
      <c r="O720">
        <v>1700</v>
      </c>
      <c r="P720">
        <v>1700</v>
      </c>
      <c r="Q720">
        <v>14</v>
      </c>
      <c r="R720">
        <v>18</v>
      </c>
      <c r="S720">
        <v>16</v>
      </c>
      <c r="T720">
        <v>382</v>
      </c>
      <c r="U720" t="s">
        <v>393</v>
      </c>
      <c r="V720" t="s">
        <v>55</v>
      </c>
      <c r="W720">
        <v>1850</v>
      </c>
      <c r="X720">
        <v>1850</v>
      </c>
      <c r="Y720" s="41" t="s">
        <v>394</v>
      </c>
      <c r="Z720">
        <v>12</v>
      </c>
      <c r="AA720" t="s">
        <v>388</v>
      </c>
      <c r="AC720" t="s">
        <v>235</v>
      </c>
      <c r="AD720">
        <v>30644</v>
      </c>
      <c r="AK720">
        <v>4</v>
      </c>
      <c r="AL720">
        <v>4</v>
      </c>
      <c r="AM720">
        <v>5</v>
      </c>
      <c r="AO720" s="61">
        <v>2000</v>
      </c>
      <c r="AP720" s="69">
        <f t="shared" si="15"/>
        <v>-2000</v>
      </c>
    </row>
    <row r="721" spans="1:48" x14ac:dyDescent="0.55000000000000004">
      <c r="A721">
        <v>2022</v>
      </c>
      <c r="B721" t="s">
        <v>213</v>
      </c>
      <c r="C721" t="s">
        <v>386</v>
      </c>
      <c r="D721" t="s">
        <v>390</v>
      </c>
      <c r="E721" s="23" t="s">
        <v>1343</v>
      </c>
      <c r="F721" t="s">
        <v>216</v>
      </c>
      <c r="G721">
        <v>229</v>
      </c>
      <c r="H721">
        <v>17</v>
      </c>
      <c r="I721">
        <v>24</v>
      </c>
      <c r="J721">
        <v>19</v>
      </c>
      <c r="K721">
        <v>85</v>
      </c>
      <c r="L721" t="s">
        <v>399</v>
      </c>
      <c r="M721" t="s">
        <v>204</v>
      </c>
      <c r="N721" t="s">
        <v>55</v>
      </c>
      <c r="O721">
        <v>1850</v>
      </c>
      <c r="P721">
        <v>1850</v>
      </c>
      <c r="Q721">
        <v>12</v>
      </c>
      <c r="R721">
        <v>18</v>
      </c>
      <c r="S721">
        <v>14</v>
      </c>
      <c r="T721" t="s">
        <v>400</v>
      </c>
      <c r="U721" t="s">
        <v>393</v>
      </c>
      <c r="V721" t="s">
        <v>55</v>
      </c>
      <c r="W721">
        <v>2100</v>
      </c>
      <c r="X721">
        <v>2100</v>
      </c>
      <c r="Y721" s="41" t="s">
        <v>401</v>
      </c>
      <c r="Z721">
        <v>12</v>
      </c>
      <c r="AA721" t="s">
        <v>388</v>
      </c>
      <c r="AC721" t="s">
        <v>235</v>
      </c>
      <c r="AD721">
        <v>30535</v>
      </c>
      <c r="AK721">
        <v>4</v>
      </c>
      <c r="AL721">
        <v>4</v>
      </c>
      <c r="AM721">
        <v>4</v>
      </c>
      <c r="AO721" s="61">
        <v>2750</v>
      </c>
      <c r="AP721" s="69">
        <f t="shared" si="15"/>
        <v>-2750</v>
      </c>
    </row>
    <row r="722" spans="1:48" x14ac:dyDescent="0.55000000000000004">
      <c r="A722">
        <v>2022</v>
      </c>
      <c r="B722" t="s">
        <v>213</v>
      </c>
      <c r="C722" t="s">
        <v>386</v>
      </c>
      <c r="D722" t="s">
        <v>390</v>
      </c>
      <c r="E722" s="23" t="s">
        <v>1343</v>
      </c>
      <c r="F722" t="s">
        <v>216</v>
      </c>
      <c r="G722">
        <v>114</v>
      </c>
      <c r="H722">
        <v>17</v>
      </c>
      <c r="I722">
        <v>24</v>
      </c>
      <c r="J722">
        <v>20</v>
      </c>
      <c r="K722">
        <v>85</v>
      </c>
      <c r="L722" t="s">
        <v>391</v>
      </c>
      <c r="M722" t="s">
        <v>204</v>
      </c>
      <c r="N722" t="s">
        <v>55</v>
      </c>
      <c r="O722">
        <v>1750</v>
      </c>
      <c r="P722">
        <v>1750</v>
      </c>
      <c r="Q722">
        <v>11</v>
      </c>
      <c r="R722">
        <v>18</v>
      </c>
      <c r="S722">
        <v>14</v>
      </c>
      <c r="T722" t="s">
        <v>400</v>
      </c>
      <c r="U722" t="s">
        <v>393</v>
      </c>
      <c r="V722" t="s">
        <v>55</v>
      </c>
      <c r="W722">
        <v>2100</v>
      </c>
      <c r="X722">
        <v>2100</v>
      </c>
      <c r="Y722" s="41" t="s">
        <v>1224</v>
      </c>
      <c r="Z722">
        <v>12</v>
      </c>
      <c r="AA722" t="s">
        <v>388</v>
      </c>
      <c r="AC722" t="s">
        <v>235</v>
      </c>
      <c r="AD722">
        <v>30534</v>
      </c>
      <c r="AK722">
        <v>4</v>
      </c>
      <c r="AL722">
        <v>4</v>
      </c>
      <c r="AM722">
        <v>4</v>
      </c>
      <c r="AO722" s="61">
        <v>2250</v>
      </c>
      <c r="AP722" s="69">
        <f t="shared" si="15"/>
        <v>-2250</v>
      </c>
    </row>
    <row r="723" spans="1:48" x14ac:dyDescent="0.55000000000000004">
      <c r="A723">
        <v>2022</v>
      </c>
      <c r="B723" t="s">
        <v>213</v>
      </c>
      <c r="C723" t="s">
        <v>386</v>
      </c>
      <c r="D723" t="s">
        <v>402</v>
      </c>
      <c r="E723" s="23" t="s">
        <v>1343</v>
      </c>
      <c r="F723" t="s">
        <v>216</v>
      </c>
      <c r="G723">
        <v>112</v>
      </c>
      <c r="H723">
        <v>25</v>
      </c>
      <c r="I723">
        <v>25</v>
      </c>
      <c r="J723">
        <v>25</v>
      </c>
      <c r="K723">
        <v>15</v>
      </c>
      <c r="M723" t="s">
        <v>204</v>
      </c>
      <c r="N723" t="s">
        <v>55</v>
      </c>
      <c r="O723">
        <v>1400</v>
      </c>
      <c r="P723">
        <v>1400</v>
      </c>
      <c r="Y723" s="41" t="s">
        <v>403</v>
      </c>
      <c r="Z723">
        <v>12</v>
      </c>
      <c r="AA723" t="s">
        <v>388</v>
      </c>
      <c r="AC723" t="s">
        <v>235</v>
      </c>
      <c r="AD723">
        <v>30814</v>
      </c>
      <c r="AE723">
        <v>1</v>
      </c>
      <c r="AF723" t="s">
        <v>59</v>
      </c>
      <c r="AH723">
        <v>281</v>
      </c>
      <c r="AI723">
        <v>5</v>
      </c>
      <c r="AJ723">
        <v>36.799999999999997</v>
      </c>
      <c r="AK723">
        <v>5</v>
      </c>
      <c r="AL723">
        <v>5</v>
      </c>
      <c r="AO723" s="61">
        <v>500</v>
      </c>
      <c r="AP723" s="69">
        <f t="shared" si="15"/>
        <v>-500</v>
      </c>
    </row>
    <row r="724" spans="1:48" x14ac:dyDescent="0.55000000000000004">
      <c r="A724" s="23">
        <v>2022</v>
      </c>
      <c r="B724" s="23" t="s">
        <v>213</v>
      </c>
      <c r="C724" s="23" t="s">
        <v>386</v>
      </c>
      <c r="D724" s="23" t="s">
        <v>404</v>
      </c>
      <c r="E724" s="23" t="s">
        <v>1343</v>
      </c>
      <c r="F724" s="23" t="s">
        <v>216</v>
      </c>
      <c r="G724" s="23">
        <v>270</v>
      </c>
      <c r="H724" s="23">
        <v>20</v>
      </c>
      <c r="I724" s="23">
        <v>26</v>
      </c>
      <c r="J724" s="23">
        <v>22</v>
      </c>
      <c r="K724" s="23">
        <v>15</v>
      </c>
      <c r="L724" s="23"/>
      <c r="M724" s="23" t="s">
        <v>204</v>
      </c>
      <c r="N724" s="23" t="s">
        <v>55</v>
      </c>
      <c r="O724" s="23">
        <v>1600</v>
      </c>
      <c r="P724" s="23">
        <v>1600</v>
      </c>
      <c r="Q724" s="23"/>
      <c r="R724" s="23"/>
      <c r="S724" s="23"/>
      <c r="T724" s="23"/>
      <c r="U724" s="23"/>
      <c r="V724" s="23"/>
      <c r="W724" s="23"/>
      <c r="X724" s="23"/>
      <c r="Y724" s="31" t="s">
        <v>325</v>
      </c>
      <c r="Z724" s="23">
        <v>12</v>
      </c>
      <c r="AA724" s="23" t="s">
        <v>388</v>
      </c>
      <c r="AB724" s="23"/>
      <c r="AC724" s="23" t="s">
        <v>235</v>
      </c>
      <c r="AD724" s="23">
        <v>30923</v>
      </c>
      <c r="AE724" s="23"/>
      <c r="AF724" s="23"/>
      <c r="AG724" s="23"/>
      <c r="AH724" s="23"/>
      <c r="AI724" s="23"/>
      <c r="AJ724" s="23"/>
      <c r="AK724" s="23">
        <v>5</v>
      </c>
      <c r="AL724" s="23">
        <v>5</v>
      </c>
      <c r="AM724" s="23"/>
      <c r="AN724" s="66"/>
      <c r="AO724" s="63">
        <v>1500</v>
      </c>
      <c r="AP724" s="69">
        <f t="shared" si="15"/>
        <v>-1500</v>
      </c>
      <c r="AQ724" s="23"/>
      <c r="AR724" s="23"/>
      <c r="AS724" s="23"/>
      <c r="AT724" s="23"/>
      <c r="AU724" s="23"/>
      <c r="AV724" s="23"/>
    </row>
    <row r="725" spans="1:48" x14ac:dyDescent="0.55000000000000004">
      <c r="A725" s="23">
        <v>2022</v>
      </c>
      <c r="B725" s="23" t="s">
        <v>213</v>
      </c>
      <c r="C725" s="23" t="s">
        <v>386</v>
      </c>
      <c r="D725" s="23" t="s">
        <v>404</v>
      </c>
      <c r="E725" s="23" t="s">
        <v>1343</v>
      </c>
      <c r="F725" s="23" t="s">
        <v>216</v>
      </c>
      <c r="G725" s="23">
        <v>87</v>
      </c>
      <c r="H725" s="23">
        <v>21</v>
      </c>
      <c r="I725" s="23">
        <v>26</v>
      </c>
      <c r="J725" s="23">
        <v>23</v>
      </c>
      <c r="K725" s="23">
        <v>15</v>
      </c>
      <c r="L725" s="23"/>
      <c r="M725" s="23" t="s">
        <v>204</v>
      </c>
      <c r="N725" s="23" t="s">
        <v>55</v>
      </c>
      <c r="O725" s="23">
        <v>1550</v>
      </c>
      <c r="P725" s="23">
        <v>1550</v>
      </c>
      <c r="Q725" s="23"/>
      <c r="R725" s="23"/>
      <c r="S725" s="23"/>
      <c r="T725" s="23"/>
      <c r="U725" s="23"/>
      <c r="V725" s="23"/>
      <c r="W725" s="23"/>
      <c r="X725" s="23"/>
      <c r="Y725" s="31" t="s">
        <v>325</v>
      </c>
      <c r="Z725" s="23">
        <v>12</v>
      </c>
      <c r="AA725" s="23" t="s">
        <v>388</v>
      </c>
      <c r="AB725" s="23"/>
      <c r="AC725" s="23" t="s">
        <v>235</v>
      </c>
      <c r="AD725" s="23">
        <v>30788</v>
      </c>
      <c r="AE725" s="23"/>
      <c r="AF725" s="23"/>
      <c r="AG725" s="23"/>
      <c r="AH725" s="23"/>
      <c r="AI725" s="23"/>
      <c r="AJ725" s="23"/>
      <c r="AK725" s="23">
        <v>5</v>
      </c>
      <c r="AL725" s="23">
        <v>5</v>
      </c>
      <c r="AM725" s="23"/>
      <c r="AN725" s="66"/>
      <c r="AO725" s="63">
        <v>1250</v>
      </c>
      <c r="AP725" s="69">
        <f t="shared" si="15"/>
        <v>-1250</v>
      </c>
      <c r="AQ725" s="23"/>
      <c r="AR725" s="23"/>
      <c r="AS725" s="23"/>
      <c r="AT725" s="23"/>
      <c r="AU725" s="23"/>
      <c r="AV725" s="23"/>
    </row>
    <row r="726" spans="1:48" x14ac:dyDescent="0.55000000000000004">
      <c r="A726">
        <v>2022</v>
      </c>
      <c r="B726" t="s">
        <v>87</v>
      </c>
      <c r="C726" t="s">
        <v>447</v>
      </c>
      <c r="D726" t="s">
        <v>448</v>
      </c>
      <c r="E726" s="23" t="s">
        <v>1343</v>
      </c>
      <c r="F726" t="s">
        <v>90</v>
      </c>
      <c r="G726">
        <v>916</v>
      </c>
      <c r="H726">
        <v>19</v>
      </c>
      <c r="I726">
        <v>22</v>
      </c>
      <c r="J726">
        <v>20</v>
      </c>
      <c r="K726">
        <v>10</v>
      </c>
      <c r="M726" t="s">
        <v>204</v>
      </c>
      <c r="N726" t="s">
        <v>55</v>
      </c>
      <c r="O726">
        <v>1750</v>
      </c>
      <c r="P726">
        <v>1750</v>
      </c>
      <c r="Y726" s="41" t="s">
        <v>1222</v>
      </c>
      <c r="Z726">
        <v>12</v>
      </c>
      <c r="AA726" t="s">
        <v>388</v>
      </c>
      <c r="AC726" t="s">
        <v>357</v>
      </c>
      <c r="AD726">
        <v>30409</v>
      </c>
      <c r="AK726">
        <v>4</v>
      </c>
      <c r="AL726">
        <v>4</v>
      </c>
      <c r="AO726" s="61">
        <v>2250</v>
      </c>
      <c r="AP726" s="69">
        <f t="shared" si="15"/>
        <v>-2250</v>
      </c>
    </row>
    <row r="727" spans="1:48" x14ac:dyDescent="0.55000000000000004">
      <c r="A727">
        <v>2022</v>
      </c>
      <c r="B727" t="s">
        <v>87</v>
      </c>
      <c r="C727" t="s">
        <v>447</v>
      </c>
      <c r="D727" t="s">
        <v>448</v>
      </c>
      <c r="E727" s="23" t="s">
        <v>1343</v>
      </c>
      <c r="F727" t="s">
        <v>90</v>
      </c>
      <c r="G727">
        <v>915</v>
      </c>
      <c r="H727">
        <v>19</v>
      </c>
      <c r="I727">
        <v>22</v>
      </c>
      <c r="J727">
        <v>20</v>
      </c>
      <c r="K727">
        <v>10</v>
      </c>
      <c r="M727" t="s">
        <v>204</v>
      </c>
      <c r="N727" t="s">
        <v>55</v>
      </c>
      <c r="O727">
        <v>1750</v>
      </c>
      <c r="P727">
        <v>1750</v>
      </c>
      <c r="Y727" s="41" t="s">
        <v>237</v>
      </c>
      <c r="Z727">
        <v>12</v>
      </c>
      <c r="AA727" t="s">
        <v>388</v>
      </c>
      <c r="AC727" t="s">
        <v>357</v>
      </c>
      <c r="AD727">
        <v>30406</v>
      </c>
      <c r="AK727">
        <v>4</v>
      </c>
      <c r="AL727">
        <v>4</v>
      </c>
      <c r="AO727" s="61">
        <v>2250</v>
      </c>
      <c r="AP727" s="69">
        <f t="shared" si="15"/>
        <v>-2250</v>
      </c>
    </row>
    <row r="728" spans="1:48" x14ac:dyDescent="0.55000000000000004">
      <c r="A728">
        <v>2022</v>
      </c>
      <c r="B728" t="s">
        <v>87</v>
      </c>
      <c r="C728" t="s">
        <v>447</v>
      </c>
      <c r="D728" t="s">
        <v>448</v>
      </c>
      <c r="E728" s="23" t="s">
        <v>1343</v>
      </c>
      <c r="F728" t="s">
        <v>90</v>
      </c>
      <c r="G728">
        <v>825</v>
      </c>
      <c r="H728">
        <v>23</v>
      </c>
      <c r="I728">
        <v>30</v>
      </c>
      <c r="J728">
        <v>26</v>
      </c>
      <c r="M728" t="s">
        <v>352</v>
      </c>
      <c r="N728" t="s">
        <v>55</v>
      </c>
      <c r="O728">
        <v>1450</v>
      </c>
      <c r="P728">
        <v>1450</v>
      </c>
      <c r="Y728" s="41"/>
      <c r="Z728">
        <v>12</v>
      </c>
      <c r="AA728" t="s">
        <v>388</v>
      </c>
      <c r="AC728" t="s">
        <v>235</v>
      </c>
      <c r="AD728">
        <v>30295</v>
      </c>
      <c r="AK728">
        <v>5</v>
      </c>
      <c r="AL728">
        <v>5</v>
      </c>
      <c r="AO728" s="61">
        <v>750</v>
      </c>
      <c r="AP728" s="69">
        <f t="shared" si="15"/>
        <v>-750</v>
      </c>
    </row>
    <row r="729" spans="1:48" x14ac:dyDescent="0.55000000000000004">
      <c r="A729" s="23">
        <v>2022</v>
      </c>
      <c r="B729" s="23" t="s">
        <v>87</v>
      </c>
      <c r="C729" s="23" t="s">
        <v>447</v>
      </c>
      <c r="D729" s="23" t="s">
        <v>448</v>
      </c>
      <c r="E729" s="23" t="s">
        <v>1343</v>
      </c>
      <c r="F729" s="23" t="s">
        <v>90</v>
      </c>
      <c r="G729" s="23">
        <v>720</v>
      </c>
      <c r="H729" s="23">
        <v>16</v>
      </c>
      <c r="I729" s="23">
        <v>21</v>
      </c>
      <c r="J729" s="23">
        <v>18</v>
      </c>
      <c r="K729" s="23">
        <v>10</v>
      </c>
      <c r="L729" s="23"/>
      <c r="M729" s="23" t="s">
        <v>204</v>
      </c>
      <c r="N729" s="23" t="s">
        <v>55</v>
      </c>
      <c r="O729" s="23">
        <v>1950</v>
      </c>
      <c r="P729" s="23">
        <v>1950</v>
      </c>
      <c r="Q729" s="23"/>
      <c r="R729" s="23"/>
      <c r="S729" s="23"/>
      <c r="T729" s="23"/>
      <c r="U729" s="23"/>
      <c r="V729" s="23"/>
      <c r="W729" s="23"/>
      <c r="X729" s="23"/>
      <c r="Y729" s="31" t="s">
        <v>237</v>
      </c>
      <c r="Z729" s="23">
        <v>12</v>
      </c>
      <c r="AA729" s="23" t="s">
        <v>388</v>
      </c>
      <c r="AB729" s="23"/>
      <c r="AC729" s="23" t="s">
        <v>429</v>
      </c>
      <c r="AD729" s="23">
        <v>30980</v>
      </c>
      <c r="AE729" s="23"/>
      <c r="AF729" s="23"/>
      <c r="AG729" s="23"/>
      <c r="AH729" s="23"/>
      <c r="AI729" s="23"/>
      <c r="AJ729" s="23"/>
      <c r="AK729" s="23">
        <v>3</v>
      </c>
      <c r="AL729" s="23">
        <v>3</v>
      </c>
      <c r="AM729" s="23"/>
      <c r="AN729" s="66"/>
      <c r="AO729" s="63">
        <v>3250</v>
      </c>
      <c r="AP729" s="69">
        <f t="shared" si="15"/>
        <v>-3250</v>
      </c>
      <c r="AQ729" s="23"/>
      <c r="AR729" s="23"/>
      <c r="AS729" s="23"/>
      <c r="AT729" s="23"/>
      <c r="AU729" s="23"/>
      <c r="AV729" s="23"/>
    </row>
    <row r="730" spans="1:48" x14ac:dyDescent="0.55000000000000004">
      <c r="A730" s="23">
        <v>2022</v>
      </c>
      <c r="B730" s="23" t="s">
        <v>87</v>
      </c>
      <c r="C730" s="23" t="s">
        <v>447</v>
      </c>
      <c r="D730" s="23" t="s">
        <v>448</v>
      </c>
      <c r="E730" s="23" t="s">
        <v>1343</v>
      </c>
      <c r="F730" s="23" t="s">
        <v>90</v>
      </c>
      <c r="G730" s="23">
        <v>711</v>
      </c>
      <c r="H730" s="23">
        <v>16</v>
      </c>
      <c r="I730" s="23">
        <v>21</v>
      </c>
      <c r="J730" s="23">
        <v>18</v>
      </c>
      <c r="K730" s="23">
        <v>10</v>
      </c>
      <c r="L730" s="23"/>
      <c r="M730" s="23" t="s">
        <v>204</v>
      </c>
      <c r="N730" s="23" t="s">
        <v>55</v>
      </c>
      <c r="O730" s="23">
        <v>1950</v>
      </c>
      <c r="P730" s="23">
        <v>1950</v>
      </c>
      <c r="Q730" s="23"/>
      <c r="R730" s="23"/>
      <c r="S730" s="23"/>
      <c r="T730" s="23"/>
      <c r="U730" s="23"/>
      <c r="V730" s="23"/>
      <c r="W730" s="23"/>
      <c r="X730" s="23"/>
      <c r="Y730" s="31" t="s">
        <v>237</v>
      </c>
      <c r="Z730" s="23">
        <v>12</v>
      </c>
      <c r="AA730" s="23" t="s">
        <v>388</v>
      </c>
      <c r="AB730" s="23"/>
      <c r="AC730" s="23" t="s">
        <v>429</v>
      </c>
      <c r="AD730" s="23">
        <v>30978</v>
      </c>
      <c r="AE730" s="23"/>
      <c r="AF730" s="23"/>
      <c r="AG730" s="23"/>
      <c r="AH730" s="23"/>
      <c r="AI730" s="23"/>
      <c r="AJ730" s="23"/>
      <c r="AK730" s="23">
        <v>3</v>
      </c>
      <c r="AL730" s="23">
        <v>3</v>
      </c>
      <c r="AM730" s="23"/>
      <c r="AN730" s="66"/>
      <c r="AO730" s="63">
        <v>3250</v>
      </c>
      <c r="AP730" s="69">
        <f t="shared" si="15"/>
        <v>-3250</v>
      </c>
      <c r="AQ730" s="23"/>
      <c r="AR730" s="23"/>
      <c r="AS730" s="23"/>
      <c r="AT730" s="23"/>
      <c r="AU730" s="23"/>
      <c r="AV730" s="23"/>
    </row>
    <row r="731" spans="1:48" x14ac:dyDescent="0.55000000000000004">
      <c r="A731">
        <v>2022</v>
      </c>
      <c r="B731" t="s">
        <v>87</v>
      </c>
      <c r="C731" t="s">
        <v>447</v>
      </c>
      <c r="D731" t="s">
        <v>448</v>
      </c>
      <c r="E731" s="23" t="s">
        <v>1343</v>
      </c>
      <c r="F731" t="s">
        <v>90</v>
      </c>
      <c r="G731">
        <v>657</v>
      </c>
      <c r="H731">
        <v>15</v>
      </c>
      <c r="I731">
        <v>19</v>
      </c>
      <c r="J731">
        <v>16</v>
      </c>
      <c r="K731">
        <v>85</v>
      </c>
      <c r="L731">
        <v>384</v>
      </c>
      <c r="M731" t="s">
        <v>204</v>
      </c>
      <c r="N731" t="s">
        <v>55</v>
      </c>
      <c r="O731">
        <v>2200</v>
      </c>
      <c r="P731">
        <v>2200</v>
      </c>
      <c r="Q731">
        <v>11</v>
      </c>
      <c r="R731">
        <v>15</v>
      </c>
      <c r="S731">
        <v>12</v>
      </c>
      <c r="T731">
        <v>288</v>
      </c>
      <c r="U731" t="s">
        <v>393</v>
      </c>
      <c r="V731" t="s">
        <v>55</v>
      </c>
      <c r="W731">
        <v>2450</v>
      </c>
      <c r="X731">
        <v>2450</v>
      </c>
      <c r="Y731" s="41" t="s">
        <v>446</v>
      </c>
      <c r="Z731">
        <v>12</v>
      </c>
      <c r="AA731" t="s">
        <v>388</v>
      </c>
      <c r="AC731" t="s">
        <v>235</v>
      </c>
      <c r="AD731">
        <v>30147</v>
      </c>
      <c r="AK731">
        <v>3</v>
      </c>
      <c r="AL731">
        <v>3</v>
      </c>
      <c r="AM731">
        <v>3</v>
      </c>
      <c r="AO731" s="61">
        <v>4500</v>
      </c>
      <c r="AP731" s="69">
        <f t="shared" si="15"/>
        <v>-4500</v>
      </c>
    </row>
    <row r="732" spans="1:48" x14ac:dyDescent="0.55000000000000004">
      <c r="A732">
        <v>2022</v>
      </c>
      <c r="B732" t="s">
        <v>87</v>
      </c>
      <c r="C732" t="s">
        <v>447</v>
      </c>
      <c r="D732" t="s">
        <v>448</v>
      </c>
      <c r="E732" s="23" t="s">
        <v>1343</v>
      </c>
      <c r="F732" t="s">
        <v>90</v>
      </c>
      <c r="G732">
        <v>951</v>
      </c>
      <c r="H732">
        <v>16</v>
      </c>
      <c r="I732">
        <v>21</v>
      </c>
      <c r="J732">
        <v>18</v>
      </c>
      <c r="K732">
        <v>10</v>
      </c>
      <c r="M732" t="s">
        <v>204</v>
      </c>
      <c r="N732" t="s">
        <v>55</v>
      </c>
      <c r="O732">
        <v>1950</v>
      </c>
      <c r="P732">
        <v>1950</v>
      </c>
      <c r="Y732" s="41" t="s">
        <v>237</v>
      </c>
      <c r="Z732">
        <v>12</v>
      </c>
      <c r="AA732" t="s">
        <v>388</v>
      </c>
      <c r="AC732" t="s">
        <v>429</v>
      </c>
      <c r="AD732">
        <v>30370</v>
      </c>
      <c r="AK732">
        <v>3</v>
      </c>
      <c r="AL732">
        <v>3</v>
      </c>
      <c r="AO732" s="61">
        <v>3250</v>
      </c>
      <c r="AP732" s="69">
        <f t="shared" si="15"/>
        <v>-3250</v>
      </c>
    </row>
    <row r="733" spans="1:48" x14ac:dyDescent="0.55000000000000004">
      <c r="A733">
        <v>2022</v>
      </c>
      <c r="B733" t="s">
        <v>87</v>
      </c>
      <c r="C733" t="s">
        <v>447</v>
      </c>
      <c r="D733" t="s">
        <v>448</v>
      </c>
      <c r="E733" s="23" t="s">
        <v>1343</v>
      </c>
      <c r="F733" t="s">
        <v>90</v>
      </c>
      <c r="G733">
        <v>842</v>
      </c>
      <c r="H733">
        <v>16</v>
      </c>
      <c r="I733">
        <v>21</v>
      </c>
      <c r="J733">
        <v>18</v>
      </c>
      <c r="K733">
        <v>10</v>
      </c>
      <c r="M733" t="s">
        <v>204</v>
      </c>
      <c r="N733" t="s">
        <v>55</v>
      </c>
      <c r="O733">
        <v>1950</v>
      </c>
      <c r="P733">
        <v>1950</v>
      </c>
      <c r="Y733" s="41" t="s">
        <v>1222</v>
      </c>
      <c r="Z733">
        <v>12</v>
      </c>
      <c r="AA733" t="s">
        <v>388</v>
      </c>
      <c r="AC733" t="s">
        <v>429</v>
      </c>
      <c r="AD733">
        <v>30327</v>
      </c>
      <c r="AK733">
        <v>3</v>
      </c>
      <c r="AL733">
        <v>3</v>
      </c>
      <c r="AO733" s="61">
        <v>3250</v>
      </c>
      <c r="AP733" s="69">
        <f t="shared" si="15"/>
        <v>-3250</v>
      </c>
    </row>
    <row r="734" spans="1:48" x14ac:dyDescent="0.55000000000000004">
      <c r="A734">
        <v>2022</v>
      </c>
      <c r="B734" t="s">
        <v>127</v>
      </c>
      <c r="C734" t="s">
        <v>128</v>
      </c>
      <c r="D734" t="s">
        <v>721</v>
      </c>
      <c r="E734" s="23" t="s">
        <v>1343</v>
      </c>
      <c r="F734" t="s">
        <v>130</v>
      </c>
      <c r="G734">
        <v>883</v>
      </c>
      <c r="H734">
        <v>18</v>
      </c>
      <c r="I734">
        <v>24</v>
      </c>
      <c r="J734">
        <v>20</v>
      </c>
      <c r="K734">
        <v>15</v>
      </c>
      <c r="M734" t="s">
        <v>204</v>
      </c>
      <c r="N734" t="s">
        <v>55</v>
      </c>
      <c r="O734">
        <v>1750</v>
      </c>
      <c r="P734">
        <v>1750</v>
      </c>
      <c r="Y734" s="41" t="s">
        <v>237</v>
      </c>
      <c r="Z734">
        <v>12</v>
      </c>
      <c r="AA734" t="s">
        <v>388</v>
      </c>
      <c r="AC734" t="s">
        <v>235</v>
      </c>
      <c r="AD734">
        <v>29812</v>
      </c>
      <c r="AK734">
        <v>4</v>
      </c>
      <c r="AL734">
        <v>4</v>
      </c>
      <c r="AO734" s="61">
        <v>2250</v>
      </c>
      <c r="AP734" s="69">
        <f t="shared" si="15"/>
        <v>-2250</v>
      </c>
    </row>
    <row r="735" spans="1:48" x14ac:dyDescent="0.55000000000000004">
      <c r="A735">
        <v>2022</v>
      </c>
      <c r="B735" t="s">
        <v>127</v>
      </c>
      <c r="C735" t="s">
        <v>128</v>
      </c>
      <c r="D735" t="s">
        <v>722</v>
      </c>
      <c r="E735" s="23" t="s">
        <v>1343</v>
      </c>
      <c r="F735" t="s">
        <v>130</v>
      </c>
      <c r="G735">
        <v>385</v>
      </c>
      <c r="H735">
        <v>16</v>
      </c>
      <c r="I735">
        <v>21</v>
      </c>
      <c r="J735">
        <v>18</v>
      </c>
      <c r="K735">
        <v>10</v>
      </c>
      <c r="M735" t="s">
        <v>193</v>
      </c>
      <c r="N735" t="s">
        <v>55</v>
      </c>
      <c r="O735">
        <v>2450</v>
      </c>
      <c r="P735">
        <v>2450</v>
      </c>
      <c r="Y735" s="41" t="s">
        <v>237</v>
      </c>
      <c r="Z735">
        <v>12</v>
      </c>
      <c r="AA735" t="s">
        <v>388</v>
      </c>
      <c r="AC735" t="s">
        <v>235</v>
      </c>
      <c r="AD735">
        <v>30841</v>
      </c>
      <c r="AK735">
        <v>3</v>
      </c>
      <c r="AL735">
        <v>3</v>
      </c>
      <c r="AO735" s="61">
        <v>5750</v>
      </c>
      <c r="AP735" s="69">
        <f t="shared" si="15"/>
        <v>-5750</v>
      </c>
    </row>
    <row r="736" spans="1:48" x14ac:dyDescent="0.55000000000000004">
      <c r="A736">
        <v>2022</v>
      </c>
      <c r="B736" t="s">
        <v>200</v>
      </c>
      <c r="C736" t="s">
        <v>1006</v>
      </c>
      <c r="D736" t="s">
        <v>1007</v>
      </c>
      <c r="E736" s="23" t="s">
        <v>1343</v>
      </c>
      <c r="F736" t="s">
        <v>203</v>
      </c>
      <c r="G736">
        <v>511</v>
      </c>
      <c r="H736">
        <v>22</v>
      </c>
      <c r="I736">
        <v>32</v>
      </c>
      <c r="J736">
        <v>26</v>
      </c>
      <c r="M736" t="s">
        <v>352</v>
      </c>
      <c r="N736" t="s">
        <v>55</v>
      </c>
      <c r="O736">
        <v>1450</v>
      </c>
      <c r="P736">
        <v>1450</v>
      </c>
      <c r="Y736" s="41"/>
      <c r="Z736">
        <v>12</v>
      </c>
      <c r="AA736" t="s">
        <v>388</v>
      </c>
      <c r="AC736" t="s">
        <v>235</v>
      </c>
      <c r="AD736">
        <v>29843</v>
      </c>
      <c r="AK736">
        <v>5</v>
      </c>
      <c r="AL736">
        <v>5</v>
      </c>
      <c r="AO736" s="61">
        <v>750</v>
      </c>
      <c r="AP736" s="69">
        <f t="shared" si="15"/>
        <v>-750</v>
      </c>
    </row>
    <row r="737" spans="1:48" x14ac:dyDescent="0.55000000000000004">
      <c r="A737">
        <v>2022</v>
      </c>
      <c r="B737" t="s">
        <v>200</v>
      </c>
      <c r="C737" t="s">
        <v>1006</v>
      </c>
      <c r="D737" t="s">
        <v>1007</v>
      </c>
      <c r="E737" s="23" t="s">
        <v>1343</v>
      </c>
      <c r="F737" t="s">
        <v>203</v>
      </c>
      <c r="G737">
        <v>512</v>
      </c>
      <c r="H737">
        <v>20</v>
      </c>
      <c r="I737">
        <v>25</v>
      </c>
      <c r="J737">
        <v>22</v>
      </c>
      <c r="K737">
        <v>10</v>
      </c>
      <c r="M737" t="s">
        <v>204</v>
      </c>
      <c r="N737" t="s">
        <v>55</v>
      </c>
      <c r="O737">
        <v>1600</v>
      </c>
      <c r="P737">
        <v>1600</v>
      </c>
      <c r="Y737" s="41" t="s">
        <v>358</v>
      </c>
      <c r="Z737">
        <v>12</v>
      </c>
      <c r="AA737" t="s">
        <v>388</v>
      </c>
      <c r="AC737" t="s">
        <v>235</v>
      </c>
      <c r="AD737">
        <v>30896</v>
      </c>
      <c r="AE737">
        <v>1</v>
      </c>
      <c r="AF737" t="s">
        <v>59</v>
      </c>
      <c r="AH737">
        <v>48</v>
      </c>
      <c r="AI737">
        <v>9.8000000000000007</v>
      </c>
      <c r="AJ737">
        <v>42</v>
      </c>
      <c r="AK737">
        <v>5</v>
      </c>
      <c r="AL737">
        <v>5</v>
      </c>
      <c r="AO737" s="61">
        <v>1500</v>
      </c>
      <c r="AP737" s="69">
        <f t="shared" si="15"/>
        <v>-1500</v>
      </c>
    </row>
    <row r="738" spans="1:48" x14ac:dyDescent="0.55000000000000004">
      <c r="A738">
        <v>2022</v>
      </c>
      <c r="B738" t="s">
        <v>200</v>
      </c>
      <c r="C738" t="s">
        <v>1006</v>
      </c>
      <c r="D738" t="s">
        <v>1007</v>
      </c>
      <c r="E738" s="23" t="s">
        <v>1343</v>
      </c>
      <c r="F738" t="s">
        <v>203</v>
      </c>
      <c r="G738">
        <v>514</v>
      </c>
      <c r="H738">
        <v>15</v>
      </c>
      <c r="I738">
        <v>22</v>
      </c>
      <c r="J738">
        <v>17</v>
      </c>
      <c r="K738">
        <v>10</v>
      </c>
      <c r="M738" t="s">
        <v>364</v>
      </c>
      <c r="N738" t="s">
        <v>55</v>
      </c>
      <c r="O738">
        <v>2400</v>
      </c>
      <c r="P738">
        <v>2400</v>
      </c>
      <c r="Y738" s="41"/>
      <c r="Z738">
        <v>12</v>
      </c>
      <c r="AA738" t="s">
        <v>388</v>
      </c>
      <c r="AC738" t="s">
        <v>235</v>
      </c>
      <c r="AD738">
        <v>29841</v>
      </c>
      <c r="AK738">
        <v>3</v>
      </c>
      <c r="AL738">
        <v>3</v>
      </c>
      <c r="AO738" s="61">
        <v>5500</v>
      </c>
      <c r="AP738" s="69">
        <f t="shared" si="15"/>
        <v>-5500</v>
      </c>
    </row>
    <row r="739" spans="1:48" x14ac:dyDescent="0.55000000000000004">
      <c r="A739">
        <v>2022</v>
      </c>
      <c r="B739" t="s">
        <v>200</v>
      </c>
      <c r="C739" t="s">
        <v>1006</v>
      </c>
      <c r="D739" t="s">
        <v>1007</v>
      </c>
      <c r="E739" s="23" t="s">
        <v>1343</v>
      </c>
      <c r="F739" t="s">
        <v>203</v>
      </c>
      <c r="G739">
        <v>513</v>
      </c>
      <c r="H739">
        <v>18</v>
      </c>
      <c r="I739">
        <v>23</v>
      </c>
      <c r="J739">
        <v>20</v>
      </c>
      <c r="K739">
        <v>10</v>
      </c>
      <c r="M739" t="s">
        <v>364</v>
      </c>
      <c r="N739" t="s">
        <v>55</v>
      </c>
      <c r="O739">
        <v>2000</v>
      </c>
      <c r="P739">
        <v>2000</v>
      </c>
      <c r="Y739" s="41" t="s">
        <v>358</v>
      </c>
      <c r="Z739">
        <v>12</v>
      </c>
      <c r="AA739" t="s">
        <v>388</v>
      </c>
      <c r="AC739" t="s">
        <v>235</v>
      </c>
      <c r="AD739">
        <v>29822</v>
      </c>
      <c r="AE739">
        <v>1</v>
      </c>
      <c r="AF739" t="s">
        <v>59</v>
      </c>
      <c r="AH739">
        <v>48</v>
      </c>
      <c r="AI739">
        <v>9.8000000000000007</v>
      </c>
      <c r="AJ739">
        <v>42</v>
      </c>
      <c r="AK739">
        <v>4</v>
      </c>
      <c r="AL739">
        <v>4</v>
      </c>
      <c r="AO739" s="61">
        <v>3500</v>
      </c>
      <c r="AP739" s="69">
        <f t="shared" si="15"/>
        <v>-3500</v>
      </c>
    </row>
    <row r="740" spans="1:48" x14ac:dyDescent="0.55000000000000004">
      <c r="A740">
        <v>2022</v>
      </c>
      <c r="B740" t="s">
        <v>200</v>
      </c>
      <c r="C740" t="s">
        <v>1006</v>
      </c>
      <c r="D740" t="s">
        <v>1225</v>
      </c>
      <c r="E740" s="23" t="s">
        <v>1343</v>
      </c>
      <c r="F740" t="s">
        <v>203</v>
      </c>
      <c r="G740">
        <v>551</v>
      </c>
      <c r="H740">
        <v>17</v>
      </c>
      <c r="I740">
        <v>25</v>
      </c>
      <c r="J740">
        <v>20</v>
      </c>
      <c r="K740">
        <v>10</v>
      </c>
      <c r="M740" t="s">
        <v>204</v>
      </c>
      <c r="N740" t="s">
        <v>55</v>
      </c>
      <c r="O740">
        <v>1750</v>
      </c>
      <c r="P740">
        <v>1750</v>
      </c>
      <c r="Y740" s="41"/>
      <c r="Z740">
        <v>12</v>
      </c>
      <c r="AA740" t="s">
        <v>388</v>
      </c>
      <c r="AC740" t="s">
        <v>235</v>
      </c>
      <c r="AD740">
        <v>30918</v>
      </c>
      <c r="AK740">
        <v>4</v>
      </c>
      <c r="AL740">
        <v>4</v>
      </c>
      <c r="AO740" s="61">
        <v>2250</v>
      </c>
      <c r="AP740" s="69">
        <f t="shared" si="15"/>
        <v>-2250</v>
      </c>
    </row>
    <row r="741" spans="1:48" x14ac:dyDescent="0.55000000000000004">
      <c r="A741">
        <v>2022</v>
      </c>
      <c r="B741" t="s">
        <v>200</v>
      </c>
      <c r="C741" t="s">
        <v>1006</v>
      </c>
      <c r="D741" t="s">
        <v>1225</v>
      </c>
      <c r="E741" s="23" t="s">
        <v>1343</v>
      </c>
      <c r="F741" t="s">
        <v>203</v>
      </c>
      <c r="G741">
        <v>552</v>
      </c>
      <c r="H741">
        <v>15</v>
      </c>
      <c r="I741">
        <v>21</v>
      </c>
      <c r="J741">
        <v>17</v>
      </c>
      <c r="K741">
        <v>10</v>
      </c>
      <c r="M741" t="s">
        <v>364</v>
      </c>
      <c r="N741" t="s">
        <v>55</v>
      </c>
      <c r="O741">
        <v>2400</v>
      </c>
      <c r="P741">
        <v>2400</v>
      </c>
      <c r="Y741" s="41"/>
      <c r="Z741">
        <v>12</v>
      </c>
      <c r="AA741" t="s">
        <v>388</v>
      </c>
      <c r="AC741" t="s">
        <v>235</v>
      </c>
      <c r="AD741">
        <v>30956</v>
      </c>
      <c r="AK741">
        <v>3</v>
      </c>
      <c r="AL741">
        <v>3</v>
      </c>
      <c r="AO741" s="61">
        <v>5500</v>
      </c>
      <c r="AP741" s="69">
        <f t="shared" si="15"/>
        <v>-5500</v>
      </c>
    </row>
    <row r="742" spans="1:48" x14ac:dyDescent="0.55000000000000004">
      <c r="A742">
        <v>2022</v>
      </c>
      <c r="B742" t="s">
        <v>200</v>
      </c>
      <c r="C742" t="s">
        <v>1006</v>
      </c>
      <c r="D742" t="s">
        <v>1226</v>
      </c>
      <c r="E742" s="23" t="s">
        <v>1343</v>
      </c>
      <c r="F742" t="s">
        <v>203</v>
      </c>
      <c r="G742">
        <v>520</v>
      </c>
      <c r="H742">
        <v>23</v>
      </c>
      <c r="I742">
        <v>33</v>
      </c>
      <c r="J742">
        <v>26</v>
      </c>
      <c r="M742" t="s">
        <v>352</v>
      </c>
      <c r="N742" t="s">
        <v>55</v>
      </c>
      <c r="O742">
        <v>1450</v>
      </c>
      <c r="P742">
        <v>1450</v>
      </c>
      <c r="Y742" s="41"/>
      <c r="Z742">
        <v>12</v>
      </c>
      <c r="AA742" t="s">
        <v>388</v>
      </c>
      <c r="AC742" t="s">
        <v>235</v>
      </c>
      <c r="AD742">
        <v>29846</v>
      </c>
      <c r="AK742">
        <v>5</v>
      </c>
      <c r="AL742">
        <v>5</v>
      </c>
      <c r="AO742" s="61">
        <v>750</v>
      </c>
      <c r="AP742" s="69">
        <f t="shared" si="15"/>
        <v>-750</v>
      </c>
    </row>
    <row r="743" spans="1:48" x14ac:dyDescent="0.55000000000000004">
      <c r="A743">
        <v>2022</v>
      </c>
      <c r="B743" t="s">
        <v>200</v>
      </c>
      <c r="C743" t="s">
        <v>1006</v>
      </c>
      <c r="D743" t="s">
        <v>1226</v>
      </c>
      <c r="E743" s="23" t="s">
        <v>1343</v>
      </c>
      <c r="F743" t="s">
        <v>203</v>
      </c>
      <c r="G743">
        <v>521</v>
      </c>
      <c r="H743">
        <v>20</v>
      </c>
      <c r="I743">
        <v>26</v>
      </c>
      <c r="J743">
        <v>23</v>
      </c>
      <c r="K743">
        <v>10</v>
      </c>
      <c r="M743" t="s">
        <v>204</v>
      </c>
      <c r="N743" t="s">
        <v>55</v>
      </c>
      <c r="O743">
        <v>1550</v>
      </c>
      <c r="P743">
        <v>1550</v>
      </c>
      <c r="Y743" s="41" t="s">
        <v>358</v>
      </c>
      <c r="Z743">
        <v>12</v>
      </c>
      <c r="AA743" t="s">
        <v>388</v>
      </c>
      <c r="AC743" t="s">
        <v>235</v>
      </c>
      <c r="AD743">
        <v>30879</v>
      </c>
      <c r="AE743">
        <v>1</v>
      </c>
      <c r="AF743" t="s">
        <v>59</v>
      </c>
      <c r="AH743">
        <v>48</v>
      </c>
      <c r="AI743">
        <v>9.8000000000000007</v>
      </c>
      <c r="AJ743">
        <v>42</v>
      </c>
      <c r="AK743">
        <v>5</v>
      </c>
      <c r="AL743">
        <v>5</v>
      </c>
      <c r="AO743" s="61">
        <v>1250</v>
      </c>
      <c r="AP743" s="69">
        <f t="shared" si="15"/>
        <v>-1250</v>
      </c>
    </row>
    <row r="744" spans="1:48" x14ac:dyDescent="0.55000000000000004">
      <c r="A744">
        <v>2022</v>
      </c>
      <c r="B744" t="s">
        <v>174</v>
      </c>
      <c r="C744" t="s">
        <v>175</v>
      </c>
      <c r="D744" t="s">
        <v>871</v>
      </c>
      <c r="E744" s="23" t="s">
        <v>1343</v>
      </c>
      <c r="F744" t="s">
        <v>177</v>
      </c>
      <c r="G744">
        <v>138</v>
      </c>
      <c r="H744">
        <v>20</v>
      </c>
      <c r="I744">
        <v>24</v>
      </c>
      <c r="J744">
        <v>22</v>
      </c>
      <c r="K744">
        <v>15</v>
      </c>
      <c r="M744" t="s">
        <v>204</v>
      </c>
      <c r="N744" t="s">
        <v>55</v>
      </c>
      <c r="O744">
        <v>1600</v>
      </c>
      <c r="P744">
        <v>1600</v>
      </c>
      <c r="Y744" s="41" t="s">
        <v>828</v>
      </c>
      <c r="Z744">
        <v>12</v>
      </c>
      <c r="AA744" t="s">
        <v>388</v>
      </c>
      <c r="AC744" t="s">
        <v>235</v>
      </c>
      <c r="AD744">
        <v>31130</v>
      </c>
      <c r="AE744">
        <v>1</v>
      </c>
      <c r="AF744" t="s">
        <v>839</v>
      </c>
      <c r="AH744">
        <v>288</v>
      </c>
      <c r="AI744">
        <v>6.5</v>
      </c>
      <c r="AJ744">
        <v>46.4</v>
      </c>
      <c r="AK744">
        <v>5</v>
      </c>
      <c r="AL744">
        <v>5</v>
      </c>
      <c r="AO744" s="61">
        <v>1500</v>
      </c>
      <c r="AP744" s="69">
        <f t="shared" si="15"/>
        <v>-1500</v>
      </c>
    </row>
    <row r="745" spans="1:48" x14ac:dyDescent="0.55000000000000004">
      <c r="A745" s="23">
        <v>2022</v>
      </c>
      <c r="B745" s="23" t="s">
        <v>174</v>
      </c>
      <c r="C745" s="23" t="s">
        <v>175</v>
      </c>
      <c r="D745" s="23" t="s">
        <v>871</v>
      </c>
      <c r="E745" s="23" t="s">
        <v>1343</v>
      </c>
      <c r="F745" s="23" t="s">
        <v>177</v>
      </c>
      <c r="G745" s="23">
        <v>113</v>
      </c>
      <c r="H745" s="23">
        <v>18</v>
      </c>
      <c r="I745" s="23">
        <v>23</v>
      </c>
      <c r="J745" s="23">
        <v>20</v>
      </c>
      <c r="K745" s="23">
        <v>15</v>
      </c>
      <c r="L745" s="23"/>
      <c r="M745" s="23" t="s">
        <v>204</v>
      </c>
      <c r="N745" s="23" t="s">
        <v>55</v>
      </c>
      <c r="O745" s="23">
        <v>1750</v>
      </c>
      <c r="P745" s="23">
        <v>1750</v>
      </c>
      <c r="Q745" s="23"/>
      <c r="R745" s="23"/>
      <c r="S745" s="23"/>
      <c r="T745" s="23"/>
      <c r="U745" s="23"/>
      <c r="V745" s="23"/>
      <c r="W745" s="23"/>
      <c r="X745" s="23"/>
      <c r="Y745" s="31" t="s">
        <v>872</v>
      </c>
      <c r="Z745" s="23">
        <v>12</v>
      </c>
      <c r="AA745" s="23" t="s">
        <v>388</v>
      </c>
      <c r="AB745" s="23"/>
      <c r="AC745" s="23" t="s">
        <v>235</v>
      </c>
      <c r="AD745" s="23">
        <v>30626</v>
      </c>
      <c r="AE745" s="23"/>
      <c r="AF745" s="23"/>
      <c r="AG745" s="23"/>
      <c r="AH745" s="23"/>
      <c r="AI745" s="23"/>
      <c r="AJ745" s="23"/>
      <c r="AK745" s="23">
        <v>4</v>
      </c>
      <c r="AL745" s="23">
        <v>4</v>
      </c>
      <c r="AM745" s="23"/>
      <c r="AN745" s="66"/>
      <c r="AO745" s="63">
        <v>2250</v>
      </c>
      <c r="AP745" s="69">
        <f t="shared" si="15"/>
        <v>-2250</v>
      </c>
      <c r="AQ745" s="23"/>
      <c r="AR745" s="23"/>
      <c r="AS745" s="23"/>
      <c r="AT745" s="23"/>
      <c r="AU745" s="23"/>
      <c r="AV745" s="23"/>
    </row>
    <row r="746" spans="1:48" x14ac:dyDescent="0.55000000000000004">
      <c r="A746" s="23">
        <v>2022</v>
      </c>
      <c r="B746" s="23" t="s">
        <v>174</v>
      </c>
      <c r="C746" s="23" t="s">
        <v>175</v>
      </c>
      <c r="D746" s="23" t="s">
        <v>871</v>
      </c>
      <c r="E746" s="23" t="s">
        <v>1343</v>
      </c>
      <c r="F746" s="23" t="s">
        <v>177</v>
      </c>
      <c r="G746" s="23">
        <v>140</v>
      </c>
      <c r="H746" s="23">
        <v>18</v>
      </c>
      <c r="I746" s="23">
        <v>24</v>
      </c>
      <c r="J746" s="23">
        <v>20</v>
      </c>
      <c r="K746" s="23">
        <v>15</v>
      </c>
      <c r="L746" s="23"/>
      <c r="M746" s="23" t="s">
        <v>204</v>
      </c>
      <c r="N746" s="23" t="s">
        <v>55</v>
      </c>
      <c r="O746" s="23">
        <v>1750</v>
      </c>
      <c r="P746" s="23">
        <v>1750</v>
      </c>
      <c r="Q746" s="23"/>
      <c r="R746" s="23"/>
      <c r="S746" s="23"/>
      <c r="T746" s="23"/>
      <c r="U746" s="23"/>
      <c r="V746" s="23"/>
      <c r="W746" s="23"/>
      <c r="X746" s="23"/>
      <c r="Y746" s="31" t="s">
        <v>325</v>
      </c>
      <c r="Z746" s="23">
        <v>12</v>
      </c>
      <c r="AA746" s="23" t="s">
        <v>388</v>
      </c>
      <c r="AB746" s="23"/>
      <c r="AC746" s="23" t="s">
        <v>235</v>
      </c>
      <c r="AD746" s="23">
        <v>30624</v>
      </c>
      <c r="AE746" s="23"/>
      <c r="AF746" s="23"/>
      <c r="AG746" s="23"/>
      <c r="AH746" s="23"/>
      <c r="AI746" s="23"/>
      <c r="AJ746" s="23"/>
      <c r="AK746" s="23">
        <v>4</v>
      </c>
      <c r="AL746" s="23">
        <v>4</v>
      </c>
      <c r="AM746" s="23"/>
      <c r="AN746" s="66"/>
      <c r="AO746" s="63">
        <v>2250</v>
      </c>
      <c r="AP746" s="69">
        <f t="shared" si="15"/>
        <v>-2250</v>
      </c>
      <c r="AQ746" s="23"/>
      <c r="AR746" s="23"/>
      <c r="AS746" s="23"/>
      <c r="AT746" s="23"/>
      <c r="AU746" s="23"/>
      <c r="AV746" s="23"/>
    </row>
    <row r="747" spans="1:48" x14ac:dyDescent="0.55000000000000004">
      <c r="A747">
        <v>2022</v>
      </c>
      <c r="B747" t="s">
        <v>87</v>
      </c>
      <c r="C747" t="s">
        <v>91</v>
      </c>
      <c r="D747" t="s">
        <v>449</v>
      </c>
      <c r="E747" s="23" t="s">
        <v>1343</v>
      </c>
      <c r="F747" t="s">
        <v>90</v>
      </c>
      <c r="G747">
        <v>920</v>
      </c>
      <c r="H747">
        <v>17</v>
      </c>
      <c r="I747">
        <v>20</v>
      </c>
      <c r="J747">
        <v>18</v>
      </c>
      <c r="K747">
        <v>10</v>
      </c>
      <c r="M747" t="s">
        <v>204</v>
      </c>
      <c r="N747" t="s">
        <v>55</v>
      </c>
      <c r="O747">
        <v>1950</v>
      </c>
      <c r="P747">
        <v>1950</v>
      </c>
      <c r="Y747" s="41" t="s">
        <v>1222</v>
      </c>
      <c r="Z747">
        <v>13</v>
      </c>
      <c r="AA747" t="s">
        <v>350</v>
      </c>
      <c r="AC747" t="s">
        <v>357</v>
      </c>
      <c r="AD747">
        <v>30414</v>
      </c>
      <c r="AK747">
        <v>3</v>
      </c>
      <c r="AL747">
        <v>3</v>
      </c>
      <c r="AO747" s="61">
        <v>3250</v>
      </c>
      <c r="AP747" s="69">
        <f t="shared" si="15"/>
        <v>-3250</v>
      </c>
    </row>
    <row r="748" spans="1:48" x14ac:dyDescent="0.55000000000000004">
      <c r="A748">
        <v>2022</v>
      </c>
      <c r="B748" t="s">
        <v>87</v>
      </c>
      <c r="C748" t="s">
        <v>91</v>
      </c>
      <c r="D748" t="s">
        <v>449</v>
      </c>
      <c r="E748" s="23" t="s">
        <v>1343</v>
      </c>
      <c r="F748" t="s">
        <v>90</v>
      </c>
      <c r="G748">
        <v>919</v>
      </c>
      <c r="H748">
        <v>17</v>
      </c>
      <c r="I748">
        <v>20</v>
      </c>
      <c r="J748">
        <v>18</v>
      </c>
      <c r="K748">
        <v>10</v>
      </c>
      <c r="M748" t="s">
        <v>204</v>
      </c>
      <c r="N748" t="s">
        <v>55</v>
      </c>
      <c r="O748">
        <v>1950</v>
      </c>
      <c r="P748">
        <v>1950</v>
      </c>
      <c r="Y748" s="41" t="s">
        <v>237</v>
      </c>
      <c r="Z748">
        <v>13</v>
      </c>
      <c r="AA748" t="s">
        <v>350</v>
      </c>
      <c r="AC748" t="s">
        <v>357</v>
      </c>
      <c r="AD748">
        <v>30413</v>
      </c>
      <c r="AK748">
        <v>3</v>
      </c>
      <c r="AL748">
        <v>3</v>
      </c>
      <c r="AO748" s="61">
        <v>3250</v>
      </c>
      <c r="AP748" s="69">
        <f t="shared" si="15"/>
        <v>-3250</v>
      </c>
    </row>
    <row r="749" spans="1:48" x14ac:dyDescent="0.55000000000000004">
      <c r="A749" s="23">
        <v>2022</v>
      </c>
      <c r="B749" s="23" t="s">
        <v>87</v>
      </c>
      <c r="C749" s="23" t="s">
        <v>91</v>
      </c>
      <c r="D749" s="23" t="s">
        <v>449</v>
      </c>
      <c r="E749" s="23" t="s">
        <v>1343</v>
      </c>
      <c r="F749" s="23" t="s">
        <v>90</v>
      </c>
      <c r="G749" s="23">
        <v>894</v>
      </c>
      <c r="H749" s="23">
        <v>22</v>
      </c>
      <c r="I749" s="23">
        <v>26</v>
      </c>
      <c r="J749" s="23">
        <v>23</v>
      </c>
      <c r="K749" s="23"/>
      <c r="L749" s="23"/>
      <c r="M749" s="23" t="s">
        <v>352</v>
      </c>
      <c r="N749" s="23" t="s">
        <v>55</v>
      </c>
      <c r="O749" s="23">
        <v>1650</v>
      </c>
      <c r="P749" s="23">
        <v>1650</v>
      </c>
      <c r="Q749" s="23"/>
      <c r="R749" s="23"/>
      <c r="S749" s="23"/>
      <c r="T749" s="23"/>
      <c r="U749" s="23"/>
      <c r="V749" s="23"/>
      <c r="W749" s="23"/>
      <c r="X749" s="23"/>
      <c r="Y749" s="31" t="s">
        <v>1227</v>
      </c>
      <c r="Z749" s="23">
        <v>13</v>
      </c>
      <c r="AA749" s="23" t="s">
        <v>350</v>
      </c>
      <c r="AB749" s="23"/>
      <c r="AC749" s="23" t="s">
        <v>235</v>
      </c>
      <c r="AD749" s="23">
        <v>30995</v>
      </c>
      <c r="AE749" s="23"/>
      <c r="AF749" s="23"/>
      <c r="AG749" s="23"/>
      <c r="AH749" s="23"/>
      <c r="AI749" s="23"/>
      <c r="AJ749" s="23"/>
      <c r="AK749" s="23">
        <v>5</v>
      </c>
      <c r="AL749" s="23">
        <v>4</v>
      </c>
      <c r="AM749" s="23"/>
      <c r="AN749" s="66"/>
      <c r="AO749" s="63">
        <v>1750</v>
      </c>
      <c r="AP749" s="69">
        <f t="shared" si="15"/>
        <v>-1750</v>
      </c>
      <c r="AQ749" s="23"/>
      <c r="AR749" s="23"/>
      <c r="AS749" s="23"/>
      <c r="AT749" s="23"/>
      <c r="AU749" s="23"/>
      <c r="AV749" s="23"/>
    </row>
    <row r="750" spans="1:48" x14ac:dyDescent="0.55000000000000004">
      <c r="A750" s="23">
        <v>2022</v>
      </c>
      <c r="B750" s="23" t="s">
        <v>87</v>
      </c>
      <c r="C750" s="23" t="s">
        <v>91</v>
      </c>
      <c r="D750" s="23" t="s">
        <v>449</v>
      </c>
      <c r="E750" s="23" t="s">
        <v>1343</v>
      </c>
      <c r="F750" s="23" t="s">
        <v>90</v>
      </c>
      <c r="G750" s="23">
        <v>823</v>
      </c>
      <c r="H750" s="23">
        <v>22</v>
      </c>
      <c r="I750" s="23">
        <v>26</v>
      </c>
      <c r="J750" s="23">
        <v>24</v>
      </c>
      <c r="K750" s="23"/>
      <c r="L750" s="23"/>
      <c r="M750" s="23" t="s">
        <v>352</v>
      </c>
      <c r="N750" s="23" t="s">
        <v>55</v>
      </c>
      <c r="O750" s="23">
        <v>1600</v>
      </c>
      <c r="P750" s="23">
        <v>1600</v>
      </c>
      <c r="Q750" s="23"/>
      <c r="R750" s="23"/>
      <c r="S750" s="23"/>
      <c r="T750" s="23"/>
      <c r="U750" s="23"/>
      <c r="V750" s="23"/>
      <c r="W750" s="23"/>
      <c r="X750" s="23"/>
      <c r="Y750" s="31" t="s">
        <v>1227</v>
      </c>
      <c r="Z750" s="23">
        <v>13</v>
      </c>
      <c r="AA750" s="23" t="s">
        <v>350</v>
      </c>
      <c r="AB750" s="23"/>
      <c r="AC750" s="23" t="s">
        <v>357</v>
      </c>
      <c r="AD750" s="23">
        <v>30299</v>
      </c>
      <c r="AE750" s="23"/>
      <c r="AF750" s="23"/>
      <c r="AG750" s="23"/>
      <c r="AH750" s="23"/>
      <c r="AI750" s="23"/>
      <c r="AJ750" s="23"/>
      <c r="AK750" s="23">
        <v>5</v>
      </c>
      <c r="AL750" s="23">
        <v>4</v>
      </c>
      <c r="AM750" s="23"/>
      <c r="AN750" s="66"/>
      <c r="AO750" s="63">
        <v>1500</v>
      </c>
      <c r="AP750" s="69">
        <f t="shared" si="15"/>
        <v>-1500</v>
      </c>
      <c r="AQ750" s="23"/>
      <c r="AR750" s="23"/>
      <c r="AS750" s="23"/>
      <c r="AT750" s="23"/>
      <c r="AU750" s="23"/>
      <c r="AV750" s="23"/>
    </row>
    <row r="751" spans="1:48" x14ac:dyDescent="0.55000000000000004">
      <c r="A751" s="23">
        <v>2022</v>
      </c>
      <c r="B751" s="23" t="s">
        <v>87</v>
      </c>
      <c r="C751" s="23" t="s">
        <v>91</v>
      </c>
      <c r="D751" s="23" t="s">
        <v>449</v>
      </c>
      <c r="E751" s="23" t="s">
        <v>1343</v>
      </c>
      <c r="F751" s="23" t="s">
        <v>90</v>
      </c>
      <c r="G751" s="23">
        <v>706</v>
      </c>
      <c r="H751" s="23">
        <v>14</v>
      </c>
      <c r="I751" s="23">
        <v>19</v>
      </c>
      <c r="J751" s="23">
        <v>16</v>
      </c>
      <c r="K751" s="23">
        <v>10</v>
      </c>
      <c r="L751" s="23"/>
      <c r="M751" s="23" t="s">
        <v>204</v>
      </c>
      <c r="N751" s="23" t="s">
        <v>55</v>
      </c>
      <c r="O751" s="23">
        <v>2200</v>
      </c>
      <c r="P751" s="23">
        <v>2200</v>
      </c>
      <c r="Q751" s="23"/>
      <c r="R751" s="23"/>
      <c r="S751" s="23"/>
      <c r="T751" s="23"/>
      <c r="U751" s="23"/>
      <c r="V751" s="23"/>
      <c r="W751" s="23"/>
      <c r="X751" s="23"/>
      <c r="Y751" s="31" t="s">
        <v>1223</v>
      </c>
      <c r="Z751" s="23">
        <v>13</v>
      </c>
      <c r="AA751" s="23" t="s">
        <v>350</v>
      </c>
      <c r="AB751" s="23"/>
      <c r="AC751" s="23" t="s">
        <v>429</v>
      </c>
      <c r="AD751" s="23">
        <v>31002</v>
      </c>
      <c r="AE751" s="23"/>
      <c r="AF751" s="23"/>
      <c r="AG751" s="23"/>
      <c r="AH751" s="23"/>
      <c r="AI751" s="23"/>
      <c r="AJ751" s="23"/>
      <c r="AK751" s="23">
        <v>3</v>
      </c>
      <c r="AL751" s="23">
        <v>3</v>
      </c>
      <c r="AM751" s="23"/>
      <c r="AN751" s="66"/>
      <c r="AO751" s="63">
        <v>4500</v>
      </c>
      <c r="AP751" s="69">
        <f t="shared" si="15"/>
        <v>-4500</v>
      </c>
      <c r="AQ751" s="23"/>
      <c r="AR751" s="23"/>
      <c r="AS751" s="23"/>
      <c r="AT751" s="23"/>
      <c r="AU751" s="23"/>
      <c r="AV751" s="23"/>
    </row>
    <row r="752" spans="1:48" x14ac:dyDescent="0.55000000000000004">
      <c r="A752" s="23">
        <v>2022</v>
      </c>
      <c r="B752" s="23" t="s">
        <v>87</v>
      </c>
      <c r="C752" s="23" t="s">
        <v>91</v>
      </c>
      <c r="D752" s="23" t="s">
        <v>449</v>
      </c>
      <c r="E752" s="23" t="s">
        <v>1343</v>
      </c>
      <c r="F752" s="23" t="s">
        <v>90</v>
      </c>
      <c r="G752" s="23">
        <v>708</v>
      </c>
      <c r="H752" s="23">
        <v>14</v>
      </c>
      <c r="I752" s="23">
        <v>19</v>
      </c>
      <c r="J752" s="23">
        <v>16</v>
      </c>
      <c r="K752" s="23">
        <v>10</v>
      </c>
      <c r="L752" s="23"/>
      <c r="M752" s="23" t="s">
        <v>204</v>
      </c>
      <c r="N752" s="23" t="s">
        <v>55</v>
      </c>
      <c r="O752" s="23">
        <v>2200</v>
      </c>
      <c r="P752" s="23">
        <v>2200</v>
      </c>
      <c r="Q752" s="23"/>
      <c r="R752" s="23"/>
      <c r="S752" s="23"/>
      <c r="T752" s="23"/>
      <c r="U752" s="23"/>
      <c r="V752" s="23"/>
      <c r="W752" s="23"/>
      <c r="X752" s="23"/>
      <c r="Y752" s="31" t="s">
        <v>1223</v>
      </c>
      <c r="Z752" s="23">
        <v>13</v>
      </c>
      <c r="AA752" s="23" t="s">
        <v>350</v>
      </c>
      <c r="AB752" s="23"/>
      <c r="AC752" s="23" t="s">
        <v>429</v>
      </c>
      <c r="AD752" s="23">
        <v>31000</v>
      </c>
      <c r="AE752" s="23"/>
      <c r="AF752" s="23"/>
      <c r="AG752" s="23"/>
      <c r="AH752" s="23"/>
      <c r="AI752" s="23"/>
      <c r="AJ752" s="23"/>
      <c r="AK752" s="23">
        <v>3</v>
      </c>
      <c r="AL752" s="23">
        <v>3</v>
      </c>
      <c r="AM752" s="23"/>
      <c r="AN752" s="66"/>
      <c r="AO752" s="63">
        <v>4500</v>
      </c>
      <c r="AP752" s="69">
        <f t="shared" si="15"/>
        <v>-4500</v>
      </c>
      <c r="AQ752" s="23"/>
      <c r="AR752" s="23"/>
      <c r="AS752" s="23"/>
      <c r="AT752" s="23"/>
      <c r="AU752" s="23"/>
      <c r="AV752" s="23"/>
    </row>
    <row r="753" spans="1:48" x14ac:dyDescent="0.55000000000000004">
      <c r="A753" s="23">
        <v>2022</v>
      </c>
      <c r="B753" s="23" t="s">
        <v>87</v>
      </c>
      <c r="C753" s="23" t="s">
        <v>91</v>
      </c>
      <c r="D753" s="23" t="s">
        <v>449</v>
      </c>
      <c r="E753" s="23" t="s">
        <v>1343</v>
      </c>
      <c r="F753" s="23" t="s">
        <v>90</v>
      </c>
      <c r="G753" s="23">
        <v>714</v>
      </c>
      <c r="H753" s="23">
        <v>16</v>
      </c>
      <c r="I753" s="23">
        <v>20</v>
      </c>
      <c r="J753" s="23">
        <v>18</v>
      </c>
      <c r="K753" s="23">
        <v>10</v>
      </c>
      <c r="L753" s="23"/>
      <c r="M753" s="23" t="s">
        <v>204</v>
      </c>
      <c r="N753" s="23" t="s">
        <v>55</v>
      </c>
      <c r="O753" s="23">
        <v>1950</v>
      </c>
      <c r="P753" s="23">
        <v>1950</v>
      </c>
      <c r="Q753" s="23"/>
      <c r="R753" s="23"/>
      <c r="S753" s="23"/>
      <c r="T753" s="23"/>
      <c r="U753" s="23"/>
      <c r="V753" s="23"/>
      <c r="W753" s="23"/>
      <c r="X753" s="23"/>
      <c r="Y753" s="31" t="s">
        <v>1223</v>
      </c>
      <c r="Z753" s="23">
        <v>13</v>
      </c>
      <c r="AA753" s="23" t="s">
        <v>350</v>
      </c>
      <c r="AB753" s="23"/>
      <c r="AC753" s="23" t="s">
        <v>429</v>
      </c>
      <c r="AD753" s="23">
        <v>30987</v>
      </c>
      <c r="AE753" s="23"/>
      <c r="AF753" s="23"/>
      <c r="AG753" s="23"/>
      <c r="AH753" s="23"/>
      <c r="AI753" s="23"/>
      <c r="AJ753" s="23"/>
      <c r="AK753" s="23">
        <v>3</v>
      </c>
      <c r="AL753" s="23">
        <v>3</v>
      </c>
      <c r="AM753" s="23"/>
      <c r="AN753" s="66"/>
      <c r="AO753" s="63">
        <v>3250</v>
      </c>
      <c r="AP753" s="69">
        <f t="shared" si="15"/>
        <v>-3250</v>
      </c>
      <c r="AQ753" s="23"/>
      <c r="AR753" s="23"/>
      <c r="AS753" s="23"/>
      <c r="AT753" s="23"/>
      <c r="AU753" s="23"/>
      <c r="AV753" s="23"/>
    </row>
    <row r="754" spans="1:48" x14ac:dyDescent="0.55000000000000004">
      <c r="A754">
        <v>2022</v>
      </c>
      <c r="B754" t="s">
        <v>87</v>
      </c>
      <c r="C754" t="s">
        <v>91</v>
      </c>
      <c r="D754" t="s">
        <v>449</v>
      </c>
      <c r="E754" s="23" t="s">
        <v>1343</v>
      </c>
      <c r="F754" t="s">
        <v>90</v>
      </c>
      <c r="G754">
        <v>836</v>
      </c>
      <c r="H754">
        <v>15</v>
      </c>
      <c r="I754">
        <v>19</v>
      </c>
      <c r="J754">
        <v>17</v>
      </c>
      <c r="K754">
        <v>10</v>
      </c>
      <c r="M754" t="s">
        <v>204</v>
      </c>
      <c r="N754" t="s">
        <v>55</v>
      </c>
      <c r="O754">
        <v>2050</v>
      </c>
      <c r="P754">
        <v>2050</v>
      </c>
      <c r="Y754" s="41" t="s">
        <v>1202</v>
      </c>
      <c r="Z754">
        <v>13</v>
      </c>
      <c r="AA754" t="s">
        <v>350</v>
      </c>
      <c r="AC754" t="s">
        <v>429</v>
      </c>
      <c r="AD754">
        <v>30519</v>
      </c>
      <c r="AK754">
        <v>3</v>
      </c>
      <c r="AL754">
        <v>3</v>
      </c>
      <c r="AO754" s="61">
        <v>3750</v>
      </c>
      <c r="AP754" s="69">
        <f t="shared" si="15"/>
        <v>-3750</v>
      </c>
    </row>
    <row r="755" spans="1:48" x14ac:dyDescent="0.55000000000000004">
      <c r="A755">
        <v>2022</v>
      </c>
      <c r="B755" t="s">
        <v>87</v>
      </c>
      <c r="C755" t="s">
        <v>91</v>
      </c>
      <c r="D755" t="s">
        <v>449</v>
      </c>
      <c r="E755" s="23" t="s">
        <v>1343</v>
      </c>
      <c r="F755" t="s">
        <v>90</v>
      </c>
      <c r="G755">
        <v>960</v>
      </c>
      <c r="H755">
        <v>15</v>
      </c>
      <c r="I755">
        <v>19</v>
      </c>
      <c r="J755">
        <v>16</v>
      </c>
      <c r="K755">
        <v>10</v>
      </c>
      <c r="M755" t="s">
        <v>204</v>
      </c>
      <c r="N755" t="s">
        <v>55</v>
      </c>
      <c r="O755">
        <v>2200</v>
      </c>
      <c r="P755">
        <v>2200</v>
      </c>
      <c r="Y755" s="41" t="s">
        <v>237</v>
      </c>
      <c r="Z755">
        <v>13</v>
      </c>
      <c r="AA755" t="s">
        <v>350</v>
      </c>
      <c r="AC755" t="s">
        <v>429</v>
      </c>
      <c r="AD755">
        <v>30373</v>
      </c>
      <c r="AK755">
        <v>3</v>
      </c>
      <c r="AL755">
        <v>3</v>
      </c>
      <c r="AO755" s="61">
        <v>4500</v>
      </c>
      <c r="AP755" s="69">
        <f t="shared" si="15"/>
        <v>-4500</v>
      </c>
    </row>
    <row r="756" spans="1:48" x14ac:dyDescent="0.55000000000000004">
      <c r="A756">
        <v>2022</v>
      </c>
      <c r="B756" t="s">
        <v>87</v>
      </c>
      <c r="C756" t="s">
        <v>91</v>
      </c>
      <c r="D756" t="s">
        <v>449</v>
      </c>
      <c r="E756" s="23" t="s">
        <v>1343</v>
      </c>
      <c r="F756" t="s">
        <v>90</v>
      </c>
      <c r="G756">
        <v>986</v>
      </c>
      <c r="H756">
        <v>14</v>
      </c>
      <c r="I756">
        <v>18</v>
      </c>
      <c r="J756">
        <v>16</v>
      </c>
      <c r="K756">
        <v>85</v>
      </c>
      <c r="L756">
        <v>384</v>
      </c>
      <c r="M756" t="s">
        <v>204</v>
      </c>
      <c r="N756" t="s">
        <v>55</v>
      </c>
      <c r="O756">
        <v>2200</v>
      </c>
      <c r="P756">
        <v>2200</v>
      </c>
      <c r="Q756">
        <v>11</v>
      </c>
      <c r="R756">
        <v>13</v>
      </c>
      <c r="S756">
        <v>12</v>
      </c>
      <c r="T756">
        <v>288</v>
      </c>
      <c r="U756" t="s">
        <v>393</v>
      </c>
      <c r="V756" t="s">
        <v>55</v>
      </c>
      <c r="W756">
        <v>2450</v>
      </c>
      <c r="X756">
        <v>2450</v>
      </c>
      <c r="Y756" s="41" t="s">
        <v>446</v>
      </c>
      <c r="Z756">
        <v>13</v>
      </c>
      <c r="AA756" t="s">
        <v>350</v>
      </c>
      <c r="AC756" t="s">
        <v>235</v>
      </c>
      <c r="AD756">
        <v>30148</v>
      </c>
      <c r="AK756">
        <v>3</v>
      </c>
      <c r="AL756">
        <v>3</v>
      </c>
      <c r="AM756">
        <v>3</v>
      </c>
      <c r="AO756" s="61">
        <v>4500</v>
      </c>
      <c r="AP756" s="69">
        <f t="shared" si="15"/>
        <v>-4500</v>
      </c>
    </row>
    <row r="757" spans="1:48" x14ac:dyDescent="0.55000000000000004">
      <c r="A757">
        <v>2022</v>
      </c>
      <c r="B757" t="s">
        <v>87</v>
      </c>
      <c r="C757" t="s">
        <v>91</v>
      </c>
      <c r="D757" t="s">
        <v>449</v>
      </c>
      <c r="E757" s="23" t="s">
        <v>1343</v>
      </c>
      <c r="F757" t="s">
        <v>90</v>
      </c>
      <c r="G757">
        <v>913</v>
      </c>
      <c r="H757">
        <v>15</v>
      </c>
      <c r="I757">
        <v>20</v>
      </c>
      <c r="J757">
        <v>17</v>
      </c>
      <c r="K757">
        <v>10</v>
      </c>
      <c r="M757" t="s">
        <v>204</v>
      </c>
      <c r="N757" t="s">
        <v>55</v>
      </c>
      <c r="O757">
        <v>2050</v>
      </c>
      <c r="P757">
        <v>2050</v>
      </c>
      <c r="Y757" s="41" t="s">
        <v>237</v>
      </c>
      <c r="Z757">
        <v>13</v>
      </c>
      <c r="AA757" t="s">
        <v>350</v>
      </c>
      <c r="AC757" t="s">
        <v>429</v>
      </c>
      <c r="AD757">
        <v>30331</v>
      </c>
      <c r="AK757">
        <v>3</v>
      </c>
      <c r="AL757">
        <v>3</v>
      </c>
      <c r="AO757" s="61">
        <v>3750</v>
      </c>
      <c r="AP757" s="69">
        <f t="shared" si="15"/>
        <v>-3750</v>
      </c>
    </row>
    <row r="758" spans="1:48" x14ac:dyDescent="0.55000000000000004">
      <c r="A758">
        <v>2022</v>
      </c>
      <c r="B758" t="s">
        <v>87</v>
      </c>
      <c r="C758" t="s">
        <v>91</v>
      </c>
      <c r="D758" t="s">
        <v>449</v>
      </c>
      <c r="E758" s="23" t="s">
        <v>1343</v>
      </c>
      <c r="F758" t="s">
        <v>90</v>
      </c>
      <c r="G758">
        <v>843</v>
      </c>
      <c r="H758">
        <v>15</v>
      </c>
      <c r="I758">
        <v>20</v>
      </c>
      <c r="J758">
        <v>17</v>
      </c>
      <c r="K758">
        <v>10</v>
      </c>
      <c r="M758" t="s">
        <v>204</v>
      </c>
      <c r="N758" t="s">
        <v>55</v>
      </c>
      <c r="O758">
        <v>2050</v>
      </c>
      <c r="P758">
        <v>2050</v>
      </c>
      <c r="Y758" s="41" t="s">
        <v>1222</v>
      </c>
      <c r="Z758">
        <v>13</v>
      </c>
      <c r="AA758" t="s">
        <v>350</v>
      </c>
      <c r="AC758" t="s">
        <v>429</v>
      </c>
      <c r="AD758">
        <v>30325</v>
      </c>
      <c r="AK758">
        <v>3</v>
      </c>
      <c r="AL758">
        <v>3</v>
      </c>
      <c r="AO758" s="61">
        <v>3750</v>
      </c>
      <c r="AP758" s="69">
        <f t="shared" si="15"/>
        <v>-3750</v>
      </c>
    </row>
    <row r="759" spans="1:48" x14ac:dyDescent="0.55000000000000004">
      <c r="A759">
        <v>2022</v>
      </c>
      <c r="B759" t="s">
        <v>87</v>
      </c>
      <c r="C759" t="s">
        <v>91</v>
      </c>
      <c r="D759" t="s">
        <v>449</v>
      </c>
      <c r="E759" s="23" t="s">
        <v>1343</v>
      </c>
      <c r="F759" t="s">
        <v>90</v>
      </c>
      <c r="G759">
        <v>865</v>
      </c>
      <c r="H759">
        <v>14</v>
      </c>
      <c r="I759">
        <v>19</v>
      </c>
      <c r="J759">
        <v>16</v>
      </c>
      <c r="K759">
        <v>10</v>
      </c>
      <c r="M759" t="s">
        <v>193</v>
      </c>
      <c r="N759" t="s">
        <v>55</v>
      </c>
      <c r="O759">
        <v>2750</v>
      </c>
      <c r="P759">
        <v>2750</v>
      </c>
      <c r="Y759" s="41" t="s">
        <v>237</v>
      </c>
      <c r="Z759">
        <v>13</v>
      </c>
      <c r="AA759" t="s">
        <v>350</v>
      </c>
      <c r="AC759" t="s">
        <v>357</v>
      </c>
      <c r="AD759">
        <v>30356</v>
      </c>
      <c r="AK759">
        <v>3</v>
      </c>
      <c r="AL759">
        <v>3</v>
      </c>
      <c r="AO759" s="61">
        <v>7250</v>
      </c>
      <c r="AP759" s="69">
        <f t="shared" si="15"/>
        <v>-7250</v>
      </c>
    </row>
    <row r="760" spans="1:48" x14ac:dyDescent="0.55000000000000004">
      <c r="A760">
        <v>2022</v>
      </c>
      <c r="B760" t="s">
        <v>87</v>
      </c>
      <c r="C760" t="s">
        <v>91</v>
      </c>
      <c r="D760" t="s">
        <v>449</v>
      </c>
      <c r="E760" s="23" t="s">
        <v>1343</v>
      </c>
      <c r="F760" t="s">
        <v>90</v>
      </c>
      <c r="G760">
        <v>880</v>
      </c>
      <c r="H760">
        <v>15</v>
      </c>
      <c r="I760">
        <v>20</v>
      </c>
      <c r="J760">
        <v>17</v>
      </c>
      <c r="K760">
        <v>10</v>
      </c>
      <c r="M760" t="s">
        <v>193</v>
      </c>
      <c r="N760" t="s">
        <v>55</v>
      </c>
      <c r="O760">
        <v>2600</v>
      </c>
      <c r="P760">
        <v>2600</v>
      </c>
      <c r="Y760" s="41" t="s">
        <v>1228</v>
      </c>
      <c r="Z760">
        <v>13</v>
      </c>
      <c r="AA760" t="s">
        <v>350</v>
      </c>
      <c r="AC760" t="s">
        <v>357</v>
      </c>
      <c r="AD760">
        <v>30344</v>
      </c>
      <c r="AK760">
        <v>3</v>
      </c>
      <c r="AL760">
        <v>3</v>
      </c>
      <c r="AO760" s="61">
        <v>6500</v>
      </c>
      <c r="AP760" s="69">
        <f t="shared" si="15"/>
        <v>-6500</v>
      </c>
    </row>
    <row r="761" spans="1:48" x14ac:dyDescent="0.55000000000000004">
      <c r="A761">
        <v>2022</v>
      </c>
      <c r="B761" t="s">
        <v>87</v>
      </c>
      <c r="C761" t="s">
        <v>91</v>
      </c>
      <c r="D761" t="s">
        <v>449</v>
      </c>
      <c r="E761" s="23" t="s">
        <v>1343</v>
      </c>
      <c r="F761" t="s">
        <v>90</v>
      </c>
      <c r="G761">
        <v>870</v>
      </c>
      <c r="H761">
        <v>14</v>
      </c>
      <c r="I761">
        <v>18</v>
      </c>
      <c r="J761">
        <v>16</v>
      </c>
      <c r="K761">
        <v>10</v>
      </c>
      <c r="M761" t="s">
        <v>193</v>
      </c>
      <c r="N761" t="s">
        <v>55</v>
      </c>
      <c r="O761">
        <v>2750</v>
      </c>
      <c r="P761">
        <v>2750</v>
      </c>
      <c r="Y761" s="41" t="s">
        <v>1202</v>
      </c>
      <c r="Z761">
        <v>13</v>
      </c>
      <c r="AA761" t="s">
        <v>350</v>
      </c>
      <c r="AC761" t="s">
        <v>357</v>
      </c>
      <c r="AD761">
        <v>30343</v>
      </c>
      <c r="AK761">
        <v>3</v>
      </c>
      <c r="AL761">
        <v>3</v>
      </c>
      <c r="AO761" s="61">
        <v>7250</v>
      </c>
      <c r="AP761" s="69">
        <f t="shared" si="15"/>
        <v>-7250</v>
      </c>
    </row>
    <row r="762" spans="1:48" x14ac:dyDescent="0.55000000000000004">
      <c r="A762">
        <v>2022</v>
      </c>
      <c r="B762" t="s">
        <v>87</v>
      </c>
      <c r="C762" t="s">
        <v>91</v>
      </c>
      <c r="D762" t="s">
        <v>453</v>
      </c>
      <c r="E762" s="23" t="s">
        <v>1343</v>
      </c>
      <c r="F762" t="s">
        <v>90</v>
      </c>
      <c r="G762">
        <v>922</v>
      </c>
      <c r="H762">
        <v>16</v>
      </c>
      <c r="I762">
        <v>18</v>
      </c>
      <c r="J762">
        <v>17</v>
      </c>
      <c r="K762">
        <v>10</v>
      </c>
      <c r="M762" t="s">
        <v>204</v>
      </c>
      <c r="N762" t="s">
        <v>55</v>
      </c>
      <c r="O762">
        <v>2050</v>
      </c>
      <c r="P762">
        <v>2050</v>
      </c>
      <c r="Y762" s="41" t="s">
        <v>237</v>
      </c>
      <c r="Z762">
        <v>13</v>
      </c>
      <c r="AA762" t="s">
        <v>350</v>
      </c>
      <c r="AC762" t="s">
        <v>357</v>
      </c>
      <c r="AD762">
        <v>30416</v>
      </c>
      <c r="AK762">
        <v>3</v>
      </c>
      <c r="AL762">
        <v>3</v>
      </c>
      <c r="AO762" s="61">
        <v>3750</v>
      </c>
      <c r="AP762" s="69">
        <f t="shared" si="15"/>
        <v>-3750</v>
      </c>
    </row>
    <row r="763" spans="1:48" x14ac:dyDescent="0.55000000000000004">
      <c r="A763">
        <v>2022</v>
      </c>
      <c r="B763" t="s">
        <v>87</v>
      </c>
      <c r="C763" t="s">
        <v>91</v>
      </c>
      <c r="D763" t="s">
        <v>453</v>
      </c>
      <c r="E763" s="23" t="s">
        <v>1343</v>
      </c>
      <c r="F763" t="s">
        <v>90</v>
      </c>
      <c r="G763">
        <v>891</v>
      </c>
      <c r="H763">
        <v>20</v>
      </c>
      <c r="I763">
        <v>23</v>
      </c>
      <c r="J763">
        <v>21</v>
      </c>
      <c r="M763" t="s">
        <v>352</v>
      </c>
      <c r="N763" t="s">
        <v>55</v>
      </c>
      <c r="O763">
        <v>1800</v>
      </c>
      <c r="P763">
        <v>1800</v>
      </c>
      <c r="Y763" s="41"/>
      <c r="Z763">
        <v>13</v>
      </c>
      <c r="AA763" t="s">
        <v>350</v>
      </c>
      <c r="AC763" t="s">
        <v>357</v>
      </c>
      <c r="AD763">
        <v>30297</v>
      </c>
      <c r="AK763">
        <v>4</v>
      </c>
      <c r="AL763">
        <v>4</v>
      </c>
      <c r="AO763" s="61">
        <v>2500</v>
      </c>
      <c r="AP763" s="69">
        <f t="shared" si="15"/>
        <v>-2500</v>
      </c>
    </row>
    <row r="764" spans="1:48" x14ac:dyDescent="0.55000000000000004">
      <c r="A764">
        <v>2022</v>
      </c>
      <c r="B764" t="s">
        <v>87</v>
      </c>
      <c r="C764" t="s">
        <v>91</v>
      </c>
      <c r="D764" t="s">
        <v>453</v>
      </c>
      <c r="E764" s="23" t="s">
        <v>1343</v>
      </c>
      <c r="F764" t="s">
        <v>90</v>
      </c>
      <c r="G764">
        <v>702</v>
      </c>
      <c r="H764">
        <v>13</v>
      </c>
      <c r="I764">
        <v>17</v>
      </c>
      <c r="J764">
        <v>15</v>
      </c>
      <c r="K764">
        <v>10</v>
      </c>
      <c r="M764" t="s">
        <v>204</v>
      </c>
      <c r="N764" t="s">
        <v>55</v>
      </c>
      <c r="O764">
        <v>2350</v>
      </c>
      <c r="P764">
        <v>2350</v>
      </c>
      <c r="Y764" s="41" t="s">
        <v>237</v>
      </c>
      <c r="Z764">
        <v>13</v>
      </c>
      <c r="AA764" t="s">
        <v>350</v>
      </c>
      <c r="AC764" t="s">
        <v>429</v>
      </c>
      <c r="AD764">
        <v>30998</v>
      </c>
      <c r="AK764">
        <v>2</v>
      </c>
      <c r="AL764">
        <v>2</v>
      </c>
      <c r="AO764" s="61">
        <v>5250</v>
      </c>
      <c r="AP764" s="69">
        <f t="shared" si="15"/>
        <v>-5250</v>
      </c>
    </row>
    <row r="765" spans="1:48" x14ac:dyDescent="0.55000000000000004">
      <c r="A765">
        <v>2022</v>
      </c>
      <c r="B765" t="s">
        <v>87</v>
      </c>
      <c r="C765" t="s">
        <v>91</v>
      </c>
      <c r="D765" t="s">
        <v>453</v>
      </c>
      <c r="E765" s="23" t="s">
        <v>1343</v>
      </c>
      <c r="F765" t="s">
        <v>90</v>
      </c>
      <c r="G765">
        <v>840</v>
      </c>
      <c r="H765">
        <v>14</v>
      </c>
      <c r="I765">
        <v>17</v>
      </c>
      <c r="J765">
        <v>15</v>
      </c>
      <c r="K765">
        <v>10</v>
      </c>
      <c r="M765" t="s">
        <v>204</v>
      </c>
      <c r="N765" t="s">
        <v>55</v>
      </c>
      <c r="O765">
        <v>2350</v>
      </c>
      <c r="P765">
        <v>2350</v>
      </c>
      <c r="Y765" s="41" t="s">
        <v>1202</v>
      </c>
      <c r="Z765">
        <v>13</v>
      </c>
      <c r="AA765" t="s">
        <v>350</v>
      </c>
      <c r="AC765" t="s">
        <v>429</v>
      </c>
      <c r="AD765">
        <v>30521</v>
      </c>
      <c r="AK765">
        <v>2</v>
      </c>
      <c r="AL765">
        <v>2</v>
      </c>
      <c r="AO765" s="61">
        <v>5250</v>
      </c>
      <c r="AP765" s="69">
        <f t="shared" si="15"/>
        <v>-5250</v>
      </c>
    </row>
    <row r="766" spans="1:48" x14ac:dyDescent="0.55000000000000004">
      <c r="A766">
        <v>2022</v>
      </c>
      <c r="B766" t="s">
        <v>87</v>
      </c>
      <c r="C766" t="s">
        <v>91</v>
      </c>
      <c r="D766" t="s">
        <v>453</v>
      </c>
      <c r="E766" s="23" t="s">
        <v>1343</v>
      </c>
      <c r="F766" t="s">
        <v>90</v>
      </c>
      <c r="G766">
        <v>828</v>
      </c>
      <c r="H766">
        <v>14</v>
      </c>
      <c r="I766">
        <v>17</v>
      </c>
      <c r="J766">
        <v>15</v>
      </c>
      <c r="K766">
        <v>10</v>
      </c>
      <c r="M766" t="s">
        <v>204</v>
      </c>
      <c r="N766" t="s">
        <v>55</v>
      </c>
      <c r="O766">
        <v>2350</v>
      </c>
      <c r="P766">
        <v>2350</v>
      </c>
      <c r="Y766" s="41" t="s">
        <v>237</v>
      </c>
      <c r="Z766">
        <v>13</v>
      </c>
      <c r="AA766" t="s">
        <v>350</v>
      </c>
      <c r="AC766" t="s">
        <v>429</v>
      </c>
      <c r="AD766">
        <v>30364</v>
      </c>
      <c r="AK766">
        <v>2</v>
      </c>
      <c r="AL766">
        <v>2</v>
      </c>
      <c r="AO766" s="61">
        <v>5250</v>
      </c>
      <c r="AP766" s="69">
        <f t="shared" si="15"/>
        <v>-5250</v>
      </c>
    </row>
    <row r="767" spans="1:48" x14ac:dyDescent="0.55000000000000004">
      <c r="A767">
        <v>2022</v>
      </c>
      <c r="B767" t="s">
        <v>87</v>
      </c>
      <c r="C767" t="s">
        <v>91</v>
      </c>
      <c r="D767" t="s">
        <v>453</v>
      </c>
      <c r="E767" s="23" t="s">
        <v>1343</v>
      </c>
      <c r="F767" t="s">
        <v>90</v>
      </c>
      <c r="G767">
        <v>698</v>
      </c>
      <c r="H767">
        <v>14</v>
      </c>
      <c r="I767">
        <v>16</v>
      </c>
      <c r="J767">
        <v>15</v>
      </c>
      <c r="K767">
        <v>85</v>
      </c>
      <c r="L767">
        <v>360</v>
      </c>
      <c r="M767" t="s">
        <v>204</v>
      </c>
      <c r="N767" t="s">
        <v>55</v>
      </c>
      <c r="O767">
        <v>2350</v>
      </c>
      <c r="P767">
        <v>2350</v>
      </c>
      <c r="Q767">
        <v>10</v>
      </c>
      <c r="R767">
        <v>12</v>
      </c>
      <c r="S767">
        <v>11</v>
      </c>
      <c r="T767">
        <v>264</v>
      </c>
      <c r="U767" t="s">
        <v>393</v>
      </c>
      <c r="V767" t="s">
        <v>55</v>
      </c>
      <c r="W767">
        <v>2650</v>
      </c>
      <c r="X767">
        <v>2650</v>
      </c>
      <c r="Y767" s="41" t="s">
        <v>446</v>
      </c>
      <c r="Z767">
        <v>13</v>
      </c>
      <c r="AA767" t="s">
        <v>350</v>
      </c>
      <c r="AC767" t="s">
        <v>235</v>
      </c>
      <c r="AD767">
        <v>30150</v>
      </c>
      <c r="AK767">
        <v>2</v>
      </c>
      <c r="AL767">
        <v>2</v>
      </c>
      <c r="AM767">
        <v>3</v>
      </c>
      <c r="AO767" s="61">
        <v>5250</v>
      </c>
      <c r="AP767" s="69">
        <f t="shared" si="15"/>
        <v>-5250</v>
      </c>
    </row>
    <row r="768" spans="1:48" x14ac:dyDescent="0.55000000000000004">
      <c r="A768">
        <v>2022</v>
      </c>
      <c r="B768" t="s">
        <v>87</v>
      </c>
      <c r="C768" t="s">
        <v>91</v>
      </c>
      <c r="D768" t="s">
        <v>453</v>
      </c>
      <c r="E768" s="23" t="s">
        <v>1343</v>
      </c>
      <c r="F768" t="s">
        <v>90</v>
      </c>
      <c r="G768">
        <v>849</v>
      </c>
      <c r="H768">
        <v>14</v>
      </c>
      <c r="I768">
        <v>18</v>
      </c>
      <c r="J768">
        <v>15</v>
      </c>
      <c r="K768">
        <v>10</v>
      </c>
      <c r="M768" t="s">
        <v>204</v>
      </c>
      <c r="N768" t="s">
        <v>55</v>
      </c>
      <c r="O768">
        <v>2350</v>
      </c>
      <c r="P768">
        <v>2350</v>
      </c>
      <c r="Y768" s="41" t="s">
        <v>237</v>
      </c>
      <c r="Z768">
        <v>13</v>
      </c>
      <c r="AA768" t="s">
        <v>350</v>
      </c>
      <c r="AC768" t="s">
        <v>429</v>
      </c>
      <c r="AD768">
        <v>30321</v>
      </c>
      <c r="AK768">
        <v>2</v>
      </c>
      <c r="AL768">
        <v>2</v>
      </c>
      <c r="AO768" s="61">
        <v>5250</v>
      </c>
      <c r="AP768" s="69">
        <f t="shared" si="15"/>
        <v>-5250</v>
      </c>
    </row>
    <row r="769" spans="1:42" x14ac:dyDescent="0.55000000000000004">
      <c r="A769">
        <v>2022</v>
      </c>
      <c r="B769" t="s">
        <v>87</v>
      </c>
      <c r="C769" t="s">
        <v>91</v>
      </c>
      <c r="D769" t="s">
        <v>453</v>
      </c>
      <c r="E769" s="23" t="s">
        <v>1343</v>
      </c>
      <c r="F769" t="s">
        <v>90</v>
      </c>
      <c r="G769">
        <v>869</v>
      </c>
      <c r="H769">
        <v>14</v>
      </c>
      <c r="I769">
        <v>18</v>
      </c>
      <c r="J769">
        <v>16</v>
      </c>
      <c r="K769">
        <v>10</v>
      </c>
      <c r="M769" t="s">
        <v>193</v>
      </c>
      <c r="N769" t="s">
        <v>55</v>
      </c>
      <c r="O769">
        <v>2750</v>
      </c>
      <c r="P769">
        <v>2750</v>
      </c>
      <c r="Y769" s="41" t="s">
        <v>1202</v>
      </c>
      <c r="Z769">
        <v>13</v>
      </c>
      <c r="AA769" t="s">
        <v>350</v>
      </c>
      <c r="AC769" t="s">
        <v>357</v>
      </c>
      <c r="AD769">
        <v>30509</v>
      </c>
      <c r="AK769">
        <v>3</v>
      </c>
      <c r="AL769">
        <v>3</v>
      </c>
      <c r="AO769" s="61">
        <v>7250</v>
      </c>
      <c r="AP769" s="69">
        <f t="shared" si="15"/>
        <v>-7250</v>
      </c>
    </row>
    <row r="770" spans="1:42" x14ac:dyDescent="0.55000000000000004">
      <c r="A770">
        <v>2022</v>
      </c>
      <c r="B770" t="s">
        <v>87</v>
      </c>
      <c r="C770" t="s">
        <v>91</v>
      </c>
      <c r="D770" t="s">
        <v>453</v>
      </c>
      <c r="E770" s="23" t="s">
        <v>1343</v>
      </c>
      <c r="F770" t="s">
        <v>90</v>
      </c>
      <c r="G770">
        <v>855</v>
      </c>
      <c r="H770">
        <v>13</v>
      </c>
      <c r="I770">
        <v>17</v>
      </c>
      <c r="J770">
        <v>14</v>
      </c>
      <c r="K770">
        <v>10</v>
      </c>
      <c r="M770" t="s">
        <v>193</v>
      </c>
      <c r="N770" t="s">
        <v>55</v>
      </c>
      <c r="O770">
        <v>3150</v>
      </c>
      <c r="P770">
        <v>3150</v>
      </c>
      <c r="Y770" s="41" t="s">
        <v>237</v>
      </c>
      <c r="Z770">
        <v>13</v>
      </c>
      <c r="AA770" t="s">
        <v>350</v>
      </c>
      <c r="AC770" t="s">
        <v>357</v>
      </c>
      <c r="AD770">
        <v>30351</v>
      </c>
      <c r="AK770">
        <v>2</v>
      </c>
      <c r="AL770">
        <v>2</v>
      </c>
      <c r="AO770" s="61">
        <v>9250</v>
      </c>
      <c r="AP770" s="69">
        <f t="shared" si="15"/>
        <v>-9250</v>
      </c>
    </row>
    <row r="771" spans="1:42" x14ac:dyDescent="0.55000000000000004">
      <c r="A771">
        <v>2022</v>
      </c>
      <c r="B771" t="s">
        <v>87</v>
      </c>
      <c r="C771" t="s">
        <v>91</v>
      </c>
      <c r="D771" t="s">
        <v>454</v>
      </c>
      <c r="E771" s="23" t="s">
        <v>1343</v>
      </c>
      <c r="F771" t="s">
        <v>90</v>
      </c>
      <c r="G771">
        <v>723</v>
      </c>
      <c r="H771">
        <v>14</v>
      </c>
      <c r="I771">
        <v>17</v>
      </c>
      <c r="J771">
        <v>15</v>
      </c>
      <c r="K771">
        <v>10</v>
      </c>
      <c r="M771" t="s">
        <v>193</v>
      </c>
      <c r="N771" t="s">
        <v>55</v>
      </c>
      <c r="O771">
        <v>2950</v>
      </c>
      <c r="P771">
        <v>2950</v>
      </c>
      <c r="Y771" s="41" t="s">
        <v>237</v>
      </c>
      <c r="Z771">
        <v>13</v>
      </c>
      <c r="AA771" t="s">
        <v>350</v>
      </c>
      <c r="AC771" t="s">
        <v>357</v>
      </c>
      <c r="AD771">
        <v>30882</v>
      </c>
      <c r="AK771">
        <v>2</v>
      </c>
      <c r="AL771">
        <v>2</v>
      </c>
      <c r="AO771" s="61">
        <v>8250</v>
      </c>
      <c r="AP771" s="69">
        <f t="shared" si="15"/>
        <v>-8250</v>
      </c>
    </row>
    <row r="772" spans="1:42" x14ac:dyDescent="0.55000000000000004">
      <c r="A772">
        <v>2022</v>
      </c>
      <c r="B772" t="s">
        <v>213</v>
      </c>
      <c r="C772" t="s">
        <v>386</v>
      </c>
      <c r="D772" t="s">
        <v>405</v>
      </c>
      <c r="E772" s="23" t="s">
        <v>1343</v>
      </c>
      <c r="F772" t="s">
        <v>216</v>
      </c>
      <c r="G772">
        <v>104</v>
      </c>
      <c r="H772">
        <v>19</v>
      </c>
      <c r="I772">
        <v>24</v>
      </c>
      <c r="J772">
        <v>21</v>
      </c>
      <c r="K772">
        <v>15</v>
      </c>
      <c r="M772" t="s">
        <v>204</v>
      </c>
      <c r="N772" t="s">
        <v>55</v>
      </c>
      <c r="O772">
        <v>1700</v>
      </c>
      <c r="P772">
        <v>1700</v>
      </c>
      <c r="Y772" s="41" t="s">
        <v>1201</v>
      </c>
      <c r="Z772">
        <v>13</v>
      </c>
      <c r="AA772" t="s">
        <v>350</v>
      </c>
      <c r="AC772" t="s">
        <v>235</v>
      </c>
      <c r="AD772">
        <v>30621</v>
      </c>
      <c r="AK772">
        <v>4</v>
      </c>
      <c r="AL772">
        <v>4</v>
      </c>
      <c r="AO772" s="61">
        <v>2000</v>
      </c>
      <c r="AP772" s="69">
        <f t="shared" si="15"/>
        <v>-2000</v>
      </c>
    </row>
    <row r="773" spans="1:42" x14ac:dyDescent="0.55000000000000004">
      <c r="A773">
        <v>2022</v>
      </c>
      <c r="B773" t="s">
        <v>213</v>
      </c>
      <c r="C773" t="s">
        <v>386</v>
      </c>
      <c r="D773" t="s">
        <v>405</v>
      </c>
      <c r="E773" s="23" t="s">
        <v>1343</v>
      </c>
      <c r="F773" t="s">
        <v>216</v>
      </c>
      <c r="G773">
        <v>219</v>
      </c>
      <c r="H773">
        <v>17</v>
      </c>
      <c r="I773">
        <v>23</v>
      </c>
      <c r="J773">
        <v>20</v>
      </c>
      <c r="K773">
        <v>15</v>
      </c>
      <c r="M773" t="s">
        <v>204</v>
      </c>
      <c r="N773" t="s">
        <v>55</v>
      </c>
      <c r="O773">
        <v>1750</v>
      </c>
      <c r="P773">
        <v>1750</v>
      </c>
      <c r="Y773" s="41" t="s">
        <v>325</v>
      </c>
      <c r="Z773">
        <v>13</v>
      </c>
      <c r="AA773" t="s">
        <v>350</v>
      </c>
      <c r="AC773" t="s">
        <v>235</v>
      </c>
      <c r="AD773">
        <v>30563</v>
      </c>
      <c r="AK773">
        <v>4</v>
      </c>
      <c r="AL773">
        <v>4</v>
      </c>
      <c r="AO773" s="61">
        <v>2250</v>
      </c>
      <c r="AP773" s="69">
        <f t="shared" ref="AP773:AP836" si="16">-AO773</f>
        <v>-2250</v>
      </c>
    </row>
    <row r="774" spans="1:42" x14ac:dyDescent="0.55000000000000004">
      <c r="A774">
        <v>2022</v>
      </c>
      <c r="B774" t="s">
        <v>213</v>
      </c>
      <c r="C774" t="s">
        <v>386</v>
      </c>
      <c r="D774" t="s">
        <v>405</v>
      </c>
      <c r="E774" s="23" t="s">
        <v>1343</v>
      </c>
      <c r="F774" t="s">
        <v>216</v>
      </c>
      <c r="G774">
        <v>224</v>
      </c>
      <c r="H774">
        <v>17</v>
      </c>
      <c r="I774">
        <v>23</v>
      </c>
      <c r="J774">
        <v>19</v>
      </c>
      <c r="K774">
        <v>15</v>
      </c>
      <c r="M774" t="s">
        <v>204</v>
      </c>
      <c r="N774" t="s">
        <v>55</v>
      </c>
      <c r="O774">
        <v>1850</v>
      </c>
      <c r="P774">
        <v>1850</v>
      </c>
      <c r="Y774" s="41" t="s">
        <v>325</v>
      </c>
      <c r="Z774">
        <v>13</v>
      </c>
      <c r="AA774" t="s">
        <v>350</v>
      </c>
      <c r="AC774" t="s">
        <v>235</v>
      </c>
      <c r="AD774">
        <v>30549</v>
      </c>
      <c r="AK774">
        <v>4</v>
      </c>
      <c r="AL774">
        <v>4</v>
      </c>
      <c r="AO774" s="61">
        <v>2750</v>
      </c>
      <c r="AP774" s="69">
        <f t="shared" si="16"/>
        <v>-2750</v>
      </c>
    </row>
    <row r="775" spans="1:42" x14ac:dyDescent="0.55000000000000004">
      <c r="A775">
        <v>2022</v>
      </c>
      <c r="B775" t="s">
        <v>213</v>
      </c>
      <c r="C775" t="s">
        <v>386</v>
      </c>
      <c r="D775" t="s">
        <v>405</v>
      </c>
      <c r="E775" s="23" t="s">
        <v>1343</v>
      </c>
      <c r="F775" t="s">
        <v>216</v>
      </c>
      <c r="G775">
        <v>109</v>
      </c>
      <c r="H775">
        <v>18</v>
      </c>
      <c r="I775">
        <v>23</v>
      </c>
      <c r="J775">
        <v>20</v>
      </c>
      <c r="K775">
        <v>15</v>
      </c>
      <c r="M775" t="s">
        <v>204</v>
      </c>
      <c r="N775" t="s">
        <v>55</v>
      </c>
      <c r="O775">
        <v>1750</v>
      </c>
      <c r="P775">
        <v>1750</v>
      </c>
      <c r="Y775" s="41" t="s">
        <v>1201</v>
      </c>
      <c r="Z775">
        <v>13</v>
      </c>
      <c r="AA775" t="s">
        <v>350</v>
      </c>
      <c r="AC775" t="s">
        <v>235</v>
      </c>
      <c r="AD775">
        <v>30547</v>
      </c>
      <c r="AK775">
        <v>4</v>
      </c>
      <c r="AL775">
        <v>4</v>
      </c>
      <c r="AO775" s="61">
        <v>2250</v>
      </c>
      <c r="AP775" s="69">
        <f t="shared" si="16"/>
        <v>-2250</v>
      </c>
    </row>
    <row r="776" spans="1:42" x14ac:dyDescent="0.55000000000000004">
      <c r="A776">
        <v>2022</v>
      </c>
      <c r="B776" t="s">
        <v>213</v>
      </c>
      <c r="C776" t="s">
        <v>386</v>
      </c>
      <c r="D776" t="s">
        <v>408</v>
      </c>
      <c r="E776" s="23" t="s">
        <v>1343</v>
      </c>
      <c r="F776" t="s">
        <v>216</v>
      </c>
      <c r="G776">
        <v>107</v>
      </c>
      <c r="H776">
        <v>19</v>
      </c>
      <c r="I776">
        <v>22</v>
      </c>
      <c r="J776">
        <v>20</v>
      </c>
      <c r="K776">
        <v>85</v>
      </c>
      <c r="L776">
        <v>478</v>
      </c>
      <c r="M776" t="s">
        <v>204</v>
      </c>
      <c r="N776" t="s">
        <v>55</v>
      </c>
      <c r="O776">
        <v>1750</v>
      </c>
      <c r="P776">
        <v>1750</v>
      </c>
      <c r="Q776">
        <v>14</v>
      </c>
      <c r="R776">
        <v>18</v>
      </c>
      <c r="S776">
        <v>15</v>
      </c>
      <c r="T776">
        <v>358</v>
      </c>
      <c r="U776" t="s">
        <v>393</v>
      </c>
      <c r="V776" t="s">
        <v>55</v>
      </c>
      <c r="W776">
        <v>1950</v>
      </c>
      <c r="X776">
        <v>1950</v>
      </c>
      <c r="Y776" s="41" t="s">
        <v>394</v>
      </c>
      <c r="Z776">
        <v>13</v>
      </c>
      <c r="AA776" t="s">
        <v>350</v>
      </c>
      <c r="AC776" t="s">
        <v>235</v>
      </c>
      <c r="AD776">
        <v>30643</v>
      </c>
      <c r="AK776">
        <v>4</v>
      </c>
      <c r="AL776">
        <v>4</v>
      </c>
      <c r="AM776">
        <v>5</v>
      </c>
      <c r="AO776" s="61">
        <v>2250</v>
      </c>
      <c r="AP776" s="69">
        <f t="shared" si="16"/>
        <v>-2250</v>
      </c>
    </row>
    <row r="777" spans="1:42" x14ac:dyDescent="0.55000000000000004">
      <c r="A777">
        <v>2022</v>
      </c>
      <c r="B777" t="s">
        <v>213</v>
      </c>
      <c r="C777" t="s">
        <v>386</v>
      </c>
      <c r="D777" t="s">
        <v>408</v>
      </c>
      <c r="E777" s="23" t="s">
        <v>1343</v>
      </c>
      <c r="F777" t="s">
        <v>216</v>
      </c>
      <c r="G777">
        <v>230</v>
      </c>
      <c r="H777">
        <v>16</v>
      </c>
      <c r="I777">
        <v>22</v>
      </c>
      <c r="J777">
        <v>18</v>
      </c>
      <c r="K777">
        <v>85</v>
      </c>
      <c r="L777" t="s">
        <v>410</v>
      </c>
      <c r="M777" t="s">
        <v>204</v>
      </c>
      <c r="N777" t="s">
        <v>55</v>
      </c>
      <c r="O777">
        <v>1950</v>
      </c>
      <c r="P777">
        <v>1950</v>
      </c>
      <c r="Q777">
        <v>12</v>
      </c>
      <c r="R777">
        <v>17</v>
      </c>
      <c r="S777">
        <v>14</v>
      </c>
      <c r="T777" t="s">
        <v>400</v>
      </c>
      <c r="U777" t="s">
        <v>393</v>
      </c>
      <c r="V777" t="s">
        <v>55</v>
      </c>
      <c r="W777">
        <v>2100</v>
      </c>
      <c r="X777">
        <v>2100</v>
      </c>
      <c r="Y777" s="41" t="s">
        <v>401</v>
      </c>
      <c r="Z777">
        <v>13</v>
      </c>
      <c r="AA777" t="s">
        <v>350</v>
      </c>
      <c r="AC777" t="s">
        <v>235</v>
      </c>
      <c r="AD777">
        <v>30537</v>
      </c>
      <c r="AK777">
        <v>3</v>
      </c>
      <c r="AL777">
        <v>3</v>
      </c>
      <c r="AM777">
        <v>4</v>
      </c>
      <c r="AO777" s="61">
        <v>3250</v>
      </c>
      <c r="AP777" s="69">
        <f t="shared" si="16"/>
        <v>-3250</v>
      </c>
    </row>
    <row r="778" spans="1:42" x14ac:dyDescent="0.55000000000000004">
      <c r="A778">
        <v>2022</v>
      </c>
      <c r="B778" t="s">
        <v>213</v>
      </c>
      <c r="C778" t="s">
        <v>386</v>
      </c>
      <c r="D778" t="s">
        <v>408</v>
      </c>
      <c r="E778" s="23" t="s">
        <v>1343</v>
      </c>
      <c r="F778" t="s">
        <v>216</v>
      </c>
      <c r="G778">
        <v>113</v>
      </c>
      <c r="H778">
        <v>16</v>
      </c>
      <c r="I778">
        <v>22</v>
      </c>
      <c r="J778">
        <v>19</v>
      </c>
      <c r="K778">
        <v>85</v>
      </c>
      <c r="L778" t="s">
        <v>399</v>
      </c>
      <c r="M778" t="s">
        <v>204</v>
      </c>
      <c r="N778" t="s">
        <v>55</v>
      </c>
      <c r="O778">
        <v>1850</v>
      </c>
      <c r="P778">
        <v>1850</v>
      </c>
      <c r="Q778">
        <v>11</v>
      </c>
      <c r="R778">
        <v>17</v>
      </c>
      <c r="S778">
        <v>13</v>
      </c>
      <c r="T778" t="s">
        <v>1229</v>
      </c>
      <c r="U778" t="s">
        <v>393</v>
      </c>
      <c r="V778" t="s">
        <v>55</v>
      </c>
      <c r="W778">
        <v>2250</v>
      </c>
      <c r="X778">
        <v>2250</v>
      </c>
      <c r="Y778" s="41" t="s">
        <v>1224</v>
      </c>
      <c r="Z778">
        <v>13</v>
      </c>
      <c r="AA778" t="s">
        <v>350</v>
      </c>
      <c r="AC778" t="s">
        <v>235</v>
      </c>
      <c r="AD778">
        <v>30536</v>
      </c>
      <c r="AK778">
        <v>4</v>
      </c>
      <c r="AL778">
        <v>4</v>
      </c>
      <c r="AM778">
        <v>4</v>
      </c>
      <c r="AO778" s="61">
        <v>2750</v>
      </c>
      <c r="AP778" s="69">
        <f t="shared" si="16"/>
        <v>-2750</v>
      </c>
    </row>
    <row r="779" spans="1:42" x14ac:dyDescent="0.55000000000000004">
      <c r="A779">
        <v>2022</v>
      </c>
      <c r="B779" t="s">
        <v>213</v>
      </c>
      <c r="C779" t="s">
        <v>386</v>
      </c>
      <c r="D779" t="s">
        <v>412</v>
      </c>
      <c r="E779" s="23" t="s">
        <v>1343</v>
      </c>
      <c r="F779" t="s">
        <v>216</v>
      </c>
      <c r="G779">
        <v>111</v>
      </c>
      <c r="H779">
        <v>23</v>
      </c>
      <c r="I779">
        <v>23</v>
      </c>
      <c r="J779">
        <v>23</v>
      </c>
      <c r="K779">
        <v>15</v>
      </c>
      <c r="M779" t="s">
        <v>204</v>
      </c>
      <c r="N779" t="s">
        <v>55</v>
      </c>
      <c r="O779">
        <v>1550</v>
      </c>
      <c r="P779">
        <v>1550</v>
      </c>
      <c r="Y779" s="41" t="s">
        <v>403</v>
      </c>
      <c r="Z779">
        <v>13</v>
      </c>
      <c r="AA779" t="s">
        <v>350</v>
      </c>
      <c r="AC779" t="s">
        <v>235</v>
      </c>
      <c r="AD779">
        <v>30751</v>
      </c>
      <c r="AE779">
        <v>1</v>
      </c>
      <c r="AF779" t="s">
        <v>59</v>
      </c>
      <c r="AH779">
        <v>281</v>
      </c>
      <c r="AI779">
        <v>5</v>
      </c>
      <c r="AJ779">
        <v>36.799999999999997</v>
      </c>
      <c r="AK779">
        <v>5</v>
      </c>
      <c r="AL779">
        <v>5</v>
      </c>
      <c r="AO779" s="61">
        <v>1250</v>
      </c>
      <c r="AP779" s="69">
        <f t="shared" si="16"/>
        <v>-1250</v>
      </c>
    </row>
    <row r="780" spans="1:42" x14ac:dyDescent="0.55000000000000004">
      <c r="A780">
        <v>2022</v>
      </c>
      <c r="B780" t="s">
        <v>213</v>
      </c>
      <c r="C780" t="s">
        <v>386</v>
      </c>
      <c r="D780" t="s">
        <v>413</v>
      </c>
      <c r="E780" s="23" t="s">
        <v>1343</v>
      </c>
      <c r="F780" t="s">
        <v>216</v>
      </c>
      <c r="G780">
        <v>169</v>
      </c>
      <c r="H780">
        <v>16</v>
      </c>
      <c r="I780">
        <v>20</v>
      </c>
      <c r="J780">
        <v>18</v>
      </c>
      <c r="K780">
        <v>15</v>
      </c>
      <c r="M780" t="s">
        <v>204</v>
      </c>
      <c r="N780" t="s">
        <v>55</v>
      </c>
      <c r="O780">
        <v>1950</v>
      </c>
      <c r="P780">
        <v>1950</v>
      </c>
      <c r="Y780" s="41" t="s">
        <v>1201</v>
      </c>
      <c r="Z780">
        <v>13</v>
      </c>
      <c r="AA780" t="s">
        <v>350</v>
      </c>
      <c r="AC780" t="s">
        <v>235</v>
      </c>
      <c r="AD780">
        <v>30533</v>
      </c>
      <c r="AK780">
        <v>3</v>
      </c>
      <c r="AL780">
        <v>3</v>
      </c>
      <c r="AO780" s="61">
        <v>3250</v>
      </c>
      <c r="AP780" s="69">
        <f t="shared" si="16"/>
        <v>-3250</v>
      </c>
    </row>
    <row r="781" spans="1:42" x14ac:dyDescent="0.55000000000000004">
      <c r="A781">
        <v>2022</v>
      </c>
      <c r="B781" t="s">
        <v>213</v>
      </c>
      <c r="C781" t="s">
        <v>386</v>
      </c>
      <c r="D781" t="s">
        <v>413</v>
      </c>
      <c r="E781" s="23" t="s">
        <v>1343</v>
      </c>
      <c r="F781" t="s">
        <v>216</v>
      </c>
      <c r="G781">
        <v>228</v>
      </c>
      <c r="H781">
        <v>16</v>
      </c>
      <c r="I781">
        <v>20</v>
      </c>
      <c r="J781">
        <v>18</v>
      </c>
      <c r="K781">
        <v>15</v>
      </c>
      <c r="M781" t="s">
        <v>204</v>
      </c>
      <c r="N781" t="s">
        <v>55</v>
      </c>
      <c r="O781">
        <v>1950</v>
      </c>
      <c r="P781">
        <v>1950</v>
      </c>
      <c r="Y781" s="41" t="s">
        <v>325</v>
      </c>
      <c r="Z781">
        <v>13</v>
      </c>
      <c r="AA781" t="s">
        <v>350</v>
      </c>
      <c r="AC781" t="s">
        <v>235</v>
      </c>
      <c r="AD781">
        <v>30532</v>
      </c>
      <c r="AK781">
        <v>3</v>
      </c>
      <c r="AL781">
        <v>3</v>
      </c>
      <c r="AO781" s="61">
        <v>3250</v>
      </c>
      <c r="AP781" s="69">
        <f t="shared" si="16"/>
        <v>-3250</v>
      </c>
    </row>
    <row r="782" spans="1:42" x14ac:dyDescent="0.55000000000000004">
      <c r="A782">
        <v>2022</v>
      </c>
      <c r="B782" t="s">
        <v>213</v>
      </c>
      <c r="C782" t="s">
        <v>386</v>
      </c>
      <c r="D782" t="s">
        <v>415</v>
      </c>
      <c r="E782" s="23" t="s">
        <v>1343</v>
      </c>
      <c r="F782" t="s">
        <v>216</v>
      </c>
      <c r="G782">
        <v>227</v>
      </c>
      <c r="H782">
        <v>14</v>
      </c>
      <c r="I782">
        <v>16</v>
      </c>
      <c r="J782">
        <v>15</v>
      </c>
      <c r="K782">
        <v>15</v>
      </c>
      <c r="M782" t="s">
        <v>204</v>
      </c>
      <c r="N782" t="s">
        <v>55</v>
      </c>
      <c r="O782">
        <v>2350</v>
      </c>
      <c r="P782">
        <v>2350</v>
      </c>
      <c r="Y782" s="41" t="s">
        <v>325</v>
      </c>
      <c r="Z782">
        <v>13</v>
      </c>
      <c r="AA782" t="s">
        <v>350</v>
      </c>
      <c r="AC782" t="s">
        <v>357</v>
      </c>
      <c r="AD782">
        <v>30541</v>
      </c>
      <c r="AK782">
        <v>2</v>
      </c>
      <c r="AL782">
        <v>2</v>
      </c>
      <c r="AO782" s="61">
        <v>5250</v>
      </c>
      <c r="AP782" s="69">
        <f t="shared" si="16"/>
        <v>-5250</v>
      </c>
    </row>
    <row r="783" spans="1:42" x14ac:dyDescent="0.55000000000000004">
      <c r="A783">
        <v>2022</v>
      </c>
      <c r="B783" t="s">
        <v>213</v>
      </c>
      <c r="C783" t="s">
        <v>386</v>
      </c>
      <c r="D783" t="s">
        <v>415</v>
      </c>
      <c r="E783" s="23" t="s">
        <v>1343</v>
      </c>
      <c r="F783" t="s">
        <v>216</v>
      </c>
      <c r="G783">
        <v>168</v>
      </c>
      <c r="H783">
        <v>15</v>
      </c>
      <c r="I783">
        <v>16</v>
      </c>
      <c r="J783">
        <v>15</v>
      </c>
      <c r="K783">
        <v>15</v>
      </c>
      <c r="M783" t="s">
        <v>204</v>
      </c>
      <c r="N783" t="s">
        <v>55</v>
      </c>
      <c r="O783">
        <v>2350</v>
      </c>
      <c r="P783">
        <v>2350</v>
      </c>
      <c r="Y783" s="41" t="s">
        <v>1201</v>
      </c>
      <c r="Z783">
        <v>13</v>
      </c>
      <c r="AA783" t="s">
        <v>350</v>
      </c>
      <c r="AC783" t="s">
        <v>357</v>
      </c>
      <c r="AD783">
        <v>30540</v>
      </c>
      <c r="AK783">
        <v>2</v>
      </c>
      <c r="AL783">
        <v>2</v>
      </c>
      <c r="AO783" s="61">
        <v>5250</v>
      </c>
      <c r="AP783" s="69">
        <f t="shared" si="16"/>
        <v>-5250</v>
      </c>
    </row>
    <row r="784" spans="1:42" x14ac:dyDescent="0.55000000000000004">
      <c r="A784">
        <v>2022</v>
      </c>
      <c r="B784" t="s">
        <v>213</v>
      </c>
      <c r="C784" t="s">
        <v>386</v>
      </c>
      <c r="D784" t="s">
        <v>416</v>
      </c>
      <c r="E784" s="23" t="s">
        <v>1343</v>
      </c>
      <c r="F784" t="s">
        <v>216</v>
      </c>
      <c r="G784">
        <v>225</v>
      </c>
      <c r="H784">
        <v>15</v>
      </c>
      <c r="I784">
        <v>18</v>
      </c>
      <c r="J784">
        <v>16</v>
      </c>
      <c r="K784">
        <v>15</v>
      </c>
      <c r="M784" t="s">
        <v>204</v>
      </c>
      <c r="N784" t="s">
        <v>55</v>
      </c>
      <c r="O784">
        <v>2200</v>
      </c>
      <c r="P784">
        <v>2200</v>
      </c>
      <c r="Y784" s="41" t="s">
        <v>1201</v>
      </c>
      <c r="Z784">
        <v>13</v>
      </c>
      <c r="AA784" t="s">
        <v>350</v>
      </c>
      <c r="AC784" t="s">
        <v>235</v>
      </c>
      <c r="AD784">
        <v>30546</v>
      </c>
      <c r="AK784">
        <v>3</v>
      </c>
      <c r="AL784">
        <v>3</v>
      </c>
      <c r="AO784" s="61">
        <v>4500</v>
      </c>
      <c r="AP784" s="69">
        <f t="shared" si="16"/>
        <v>-4500</v>
      </c>
    </row>
    <row r="785" spans="1:48" x14ac:dyDescent="0.55000000000000004">
      <c r="A785">
        <v>2022</v>
      </c>
      <c r="B785" t="s">
        <v>213</v>
      </c>
      <c r="C785" t="s">
        <v>386</v>
      </c>
      <c r="D785" t="s">
        <v>416</v>
      </c>
      <c r="E785" s="23" t="s">
        <v>1343</v>
      </c>
      <c r="F785" t="s">
        <v>216</v>
      </c>
      <c r="G785">
        <v>226</v>
      </c>
      <c r="H785">
        <v>14</v>
      </c>
      <c r="I785">
        <v>18</v>
      </c>
      <c r="J785">
        <v>15</v>
      </c>
      <c r="K785">
        <v>15</v>
      </c>
      <c r="M785" t="s">
        <v>204</v>
      </c>
      <c r="N785" t="s">
        <v>55</v>
      </c>
      <c r="O785">
        <v>2350</v>
      </c>
      <c r="P785">
        <v>2350</v>
      </c>
      <c r="Y785" s="41" t="s">
        <v>325</v>
      </c>
      <c r="Z785">
        <v>13</v>
      </c>
      <c r="AA785" t="s">
        <v>350</v>
      </c>
      <c r="AC785" t="s">
        <v>235</v>
      </c>
      <c r="AD785">
        <v>30542</v>
      </c>
      <c r="AK785">
        <v>2</v>
      </c>
      <c r="AL785">
        <v>2</v>
      </c>
      <c r="AO785" s="61">
        <v>5250</v>
      </c>
      <c r="AP785" s="69">
        <f t="shared" si="16"/>
        <v>-5250</v>
      </c>
    </row>
    <row r="786" spans="1:48" x14ac:dyDescent="0.55000000000000004">
      <c r="A786" s="23">
        <v>2022</v>
      </c>
      <c r="B786" s="23" t="s">
        <v>213</v>
      </c>
      <c r="C786" s="23" t="s">
        <v>386</v>
      </c>
      <c r="D786" s="23" t="s">
        <v>418</v>
      </c>
      <c r="E786" s="23" t="s">
        <v>1343</v>
      </c>
      <c r="F786" s="23" t="s">
        <v>216</v>
      </c>
      <c r="G786" s="23">
        <v>258</v>
      </c>
      <c r="H786" s="23">
        <v>19</v>
      </c>
      <c r="I786" s="23">
        <v>24</v>
      </c>
      <c r="J786" s="23">
        <v>21</v>
      </c>
      <c r="K786" s="23">
        <v>15</v>
      </c>
      <c r="L786" s="23"/>
      <c r="M786" s="23" t="s">
        <v>204</v>
      </c>
      <c r="N786" s="23" t="s">
        <v>55</v>
      </c>
      <c r="O786" s="23">
        <v>1700</v>
      </c>
      <c r="P786" s="23">
        <v>1700</v>
      </c>
      <c r="Q786" s="23"/>
      <c r="R786" s="23"/>
      <c r="S786" s="23"/>
      <c r="T786" s="23"/>
      <c r="U786" s="23"/>
      <c r="V786" s="23"/>
      <c r="W786" s="23"/>
      <c r="X786" s="23"/>
      <c r="Y786" s="31" t="s">
        <v>325</v>
      </c>
      <c r="Z786" s="23">
        <v>13</v>
      </c>
      <c r="AA786" s="23" t="s">
        <v>350</v>
      </c>
      <c r="AB786" s="23"/>
      <c r="AC786" s="23" t="s">
        <v>235</v>
      </c>
      <c r="AD786" s="23">
        <v>30924</v>
      </c>
      <c r="AE786" s="23"/>
      <c r="AF786" s="23"/>
      <c r="AG786" s="23"/>
      <c r="AH786" s="23"/>
      <c r="AI786" s="23"/>
      <c r="AJ786" s="23"/>
      <c r="AK786" s="23">
        <v>4</v>
      </c>
      <c r="AL786" s="23">
        <v>4</v>
      </c>
      <c r="AM786" s="23"/>
      <c r="AN786" s="66"/>
      <c r="AO786" s="63">
        <v>2000</v>
      </c>
      <c r="AP786" s="69">
        <f t="shared" si="16"/>
        <v>-2000</v>
      </c>
      <c r="AQ786" s="23"/>
      <c r="AR786" s="23"/>
      <c r="AS786" s="23"/>
      <c r="AT786" s="23"/>
      <c r="AU786" s="23"/>
      <c r="AV786" s="23"/>
    </row>
    <row r="787" spans="1:48" x14ac:dyDescent="0.55000000000000004">
      <c r="A787" s="23">
        <v>2022</v>
      </c>
      <c r="B787" s="23" t="s">
        <v>213</v>
      </c>
      <c r="C787" s="23" t="s">
        <v>386</v>
      </c>
      <c r="D787" s="23" t="s">
        <v>418</v>
      </c>
      <c r="E787" s="23" t="s">
        <v>1343</v>
      </c>
      <c r="F787" s="23" t="s">
        <v>216</v>
      </c>
      <c r="G787" s="23">
        <v>85</v>
      </c>
      <c r="H787" s="23">
        <v>20</v>
      </c>
      <c r="I787" s="23">
        <v>24</v>
      </c>
      <c r="J787" s="23">
        <v>22</v>
      </c>
      <c r="K787" s="23">
        <v>15</v>
      </c>
      <c r="L787" s="23"/>
      <c r="M787" s="23" t="s">
        <v>204</v>
      </c>
      <c r="N787" s="23" t="s">
        <v>55</v>
      </c>
      <c r="O787" s="23">
        <v>1600</v>
      </c>
      <c r="P787" s="23">
        <v>1600</v>
      </c>
      <c r="Q787" s="23"/>
      <c r="R787" s="23"/>
      <c r="S787" s="23"/>
      <c r="T787" s="23"/>
      <c r="U787" s="23"/>
      <c r="V787" s="23"/>
      <c r="W787" s="23"/>
      <c r="X787" s="23"/>
      <c r="Y787" s="31" t="s">
        <v>325</v>
      </c>
      <c r="Z787" s="23">
        <v>13</v>
      </c>
      <c r="AA787" s="23" t="s">
        <v>350</v>
      </c>
      <c r="AB787" s="23"/>
      <c r="AC787" s="23" t="s">
        <v>235</v>
      </c>
      <c r="AD787" s="23">
        <v>30787</v>
      </c>
      <c r="AE787" s="23"/>
      <c r="AF787" s="23"/>
      <c r="AG787" s="23"/>
      <c r="AH787" s="23"/>
      <c r="AI787" s="23"/>
      <c r="AJ787" s="23"/>
      <c r="AK787" s="23">
        <v>5</v>
      </c>
      <c r="AL787" s="23">
        <v>5</v>
      </c>
      <c r="AM787" s="23"/>
      <c r="AN787" s="66"/>
      <c r="AO787" s="63">
        <v>1500</v>
      </c>
      <c r="AP787" s="69">
        <f t="shared" si="16"/>
        <v>-1500</v>
      </c>
      <c r="AQ787" s="23"/>
      <c r="AR787" s="23"/>
      <c r="AS787" s="23"/>
      <c r="AT787" s="23"/>
      <c r="AU787" s="23"/>
      <c r="AV787" s="23"/>
    </row>
    <row r="788" spans="1:48" x14ac:dyDescent="0.55000000000000004">
      <c r="A788">
        <v>2022</v>
      </c>
      <c r="B788" t="s">
        <v>213</v>
      </c>
      <c r="C788" t="s">
        <v>386</v>
      </c>
      <c r="D788" t="s">
        <v>419</v>
      </c>
      <c r="E788" s="23" t="s">
        <v>1343</v>
      </c>
      <c r="F788" t="s">
        <v>216</v>
      </c>
      <c r="G788">
        <v>86</v>
      </c>
      <c r="H788">
        <v>19</v>
      </c>
      <c r="I788">
        <v>19</v>
      </c>
      <c r="J788">
        <v>19</v>
      </c>
      <c r="K788">
        <v>15</v>
      </c>
      <c r="M788" t="s">
        <v>204</v>
      </c>
      <c r="N788" t="s">
        <v>55</v>
      </c>
      <c r="O788">
        <v>1850</v>
      </c>
      <c r="P788">
        <v>1850</v>
      </c>
      <c r="Y788" s="41" t="s">
        <v>237</v>
      </c>
      <c r="Z788">
        <v>13</v>
      </c>
      <c r="AA788" t="s">
        <v>350</v>
      </c>
      <c r="AC788" t="s">
        <v>357</v>
      </c>
      <c r="AD788">
        <v>30700</v>
      </c>
      <c r="AK788">
        <v>4</v>
      </c>
      <c r="AL788">
        <v>4</v>
      </c>
      <c r="AO788" s="61">
        <v>2750</v>
      </c>
      <c r="AP788" s="69">
        <f t="shared" si="16"/>
        <v>-2750</v>
      </c>
    </row>
    <row r="789" spans="1:48" x14ac:dyDescent="0.55000000000000004">
      <c r="A789">
        <v>2022</v>
      </c>
      <c r="B789" t="s">
        <v>87</v>
      </c>
      <c r="C789" t="s">
        <v>447</v>
      </c>
      <c r="D789" t="s">
        <v>455</v>
      </c>
      <c r="E789" s="23" t="s">
        <v>1343</v>
      </c>
      <c r="F789" t="s">
        <v>90</v>
      </c>
      <c r="G789">
        <v>921</v>
      </c>
      <c r="H789">
        <v>17</v>
      </c>
      <c r="I789">
        <v>20</v>
      </c>
      <c r="J789">
        <v>18</v>
      </c>
      <c r="K789">
        <v>10</v>
      </c>
      <c r="M789" t="s">
        <v>204</v>
      </c>
      <c r="N789" t="s">
        <v>55</v>
      </c>
      <c r="O789">
        <v>1950</v>
      </c>
      <c r="P789">
        <v>1950</v>
      </c>
      <c r="Y789" s="41" t="s">
        <v>1222</v>
      </c>
      <c r="Z789">
        <v>13</v>
      </c>
      <c r="AA789" t="s">
        <v>350</v>
      </c>
      <c r="AC789" t="s">
        <v>357</v>
      </c>
      <c r="AD789">
        <v>30415</v>
      </c>
      <c r="AK789">
        <v>3</v>
      </c>
      <c r="AL789">
        <v>3</v>
      </c>
      <c r="AO789" s="61">
        <v>3250</v>
      </c>
      <c r="AP789" s="69">
        <f t="shared" si="16"/>
        <v>-3250</v>
      </c>
    </row>
    <row r="790" spans="1:48" x14ac:dyDescent="0.55000000000000004">
      <c r="A790">
        <v>2022</v>
      </c>
      <c r="B790" t="s">
        <v>87</v>
      </c>
      <c r="C790" t="s">
        <v>447</v>
      </c>
      <c r="D790" t="s">
        <v>455</v>
      </c>
      <c r="E790" s="23" t="s">
        <v>1343</v>
      </c>
      <c r="F790" t="s">
        <v>90</v>
      </c>
      <c r="G790">
        <v>918</v>
      </c>
      <c r="H790">
        <v>17</v>
      </c>
      <c r="I790">
        <v>20</v>
      </c>
      <c r="J790">
        <v>18</v>
      </c>
      <c r="K790">
        <v>10</v>
      </c>
      <c r="M790" t="s">
        <v>204</v>
      </c>
      <c r="N790" t="s">
        <v>55</v>
      </c>
      <c r="O790">
        <v>1950</v>
      </c>
      <c r="P790">
        <v>1950</v>
      </c>
      <c r="Y790" s="41" t="s">
        <v>237</v>
      </c>
      <c r="Z790">
        <v>13</v>
      </c>
      <c r="AA790" t="s">
        <v>350</v>
      </c>
      <c r="AC790" t="s">
        <v>357</v>
      </c>
      <c r="AD790">
        <v>30412</v>
      </c>
      <c r="AK790">
        <v>3</v>
      </c>
      <c r="AL790">
        <v>3</v>
      </c>
      <c r="AO790" s="61">
        <v>3250</v>
      </c>
      <c r="AP790" s="69">
        <f t="shared" si="16"/>
        <v>-3250</v>
      </c>
    </row>
    <row r="791" spans="1:48" x14ac:dyDescent="0.55000000000000004">
      <c r="A791">
        <v>2022</v>
      </c>
      <c r="B791" t="s">
        <v>87</v>
      </c>
      <c r="C791" t="s">
        <v>447</v>
      </c>
      <c r="D791" t="s">
        <v>455</v>
      </c>
      <c r="E791" s="23" t="s">
        <v>1343</v>
      </c>
      <c r="F791" t="s">
        <v>90</v>
      </c>
      <c r="G791">
        <v>821</v>
      </c>
      <c r="H791">
        <v>22</v>
      </c>
      <c r="I791">
        <v>26</v>
      </c>
      <c r="J791">
        <v>24</v>
      </c>
      <c r="M791" t="s">
        <v>352</v>
      </c>
      <c r="N791" t="s">
        <v>55</v>
      </c>
      <c r="O791">
        <v>1600</v>
      </c>
      <c r="P791">
        <v>1600</v>
      </c>
      <c r="Y791" s="41"/>
      <c r="Z791">
        <v>13</v>
      </c>
      <c r="AA791" t="s">
        <v>350</v>
      </c>
      <c r="AC791" t="s">
        <v>357</v>
      </c>
      <c r="AD791">
        <v>30298</v>
      </c>
      <c r="AK791">
        <v>5</v>
      </c>
      <c r="AL791">
        <v>4</v>
      </c>
      <c r="AO791" s="61">
        <v>1500</v>
      </c>
      <c r="AP791" s="69">
        <f t="shared" si="16"/>
        <v>-1500</v>
      </c>
    </row>
    <row r="792" spans="1:48" x14ac:dyDescent="0.55000000000000004">
      <c r="A792" s="23">
        <v>2022</v>
      </c>
      <c r="B792" s="23" t="s">
        <v>87</v>
      </c>
      <c r="C792" s="23" t="s">
        <v>447</v>
      </c>
      <c r="D792" s="23" t="s">
        <v>455</v>
      </c>
      <c r="E792" s="23" t="s">
        <v>1343</v>
      </c>
      <c r="F792" s="23" t="s">
        <v>90</v>
      </c>
      <c r="G792" s="23">
        <v>707</v>
      </c>
      <c r="H792" s="23">
        <v>14</v>
      </c>
      <c r="I792" s="23">
        <v>19</v>
      </c>
      <c r="J792" s="23">
        <v>16</v>
      </c>
      <c r="K792" s="23">
        <v>10</v>
      </c>
      <c r="L792" s="23"/>
      <c r="M792" s="23" t="s">
        <v>204</v>
      </c>
      <c r="N792" s="23" t="s">
        <v>55</v>
      </c>
      <c r="O792" s="23">
        <v>2200</v>
      </c>
      <c r="P792" s="23">
        <v>2200</v>
      </c>
      <c r="Q792" s="23"/>
      <c r="R792" s="23"/>
      <c r="S792" s="23"/>
      <c r="T792" s="23"/>
      <c r="U792" s="23"/>
      <c r="V792" s="23"/>
      <c r="W792" s="23"/>
      <c r="X792" s="23"/>
      <c r="Y792" s="31" t="s">
        <v>237</v>
      </c>
      <c r="Z792" s="23">
        <v>13</v>
      </c>
      <c r="AA792" s="23" t="s">
        <v>350</v>
      </c>
      <c r="AB792" s="23"/>
      <c r="AC792" s="23" t="s">
        <v>429</v>
      </c>
      <c r="AD792" s="23">
        <v>31003</v>
      </c>
      <c r="AE792" s="23"/>
      <c r="AF792" s="23"/>
      <c r="AG792" s="23"/>
      <c r="AH792" s="23"/>
      <c r="AI792" s="23"/>
      <c r="AJ792" s="23"/>
      <c r="AK792" s="23">
        <v>3</v>
      </c>
      <c r="AL792" s="23">
        <v>3</v>
      </c>
      <c r="AM792" s="23"/>
      <c r="AN792" s="66"/>
      <c r="AO792" s="63">
        <v>4500</v>
      </c>
      <c r="AP792" s="69">
        <f t="shared" si="16"/>
        <v>-4500</v>
      </c>
      <c r="AQ792" s="23"/>
      <c r="AR792" s="23"/>
      <c r="AS792" s="23"/>
      <c r="AT792" s="23"/>
      <c r="AU792" s="23"/>
      <c r="AV792" s="23"/>
    </row>
    <row r="793" spans="1:48" x14ac:dyDescent="0.55000000000000004">
      <c r="A793" s="23">
        <v>2022</v>
      </c>
      <c r="B793" s="23" t="s">
        <v>87</v>
      </c>
      <c r="C793" s="23" t="s">
        <v>447</v>
      </c>
      <c r="D793" s="23" t="s">
        <v>455</v>
      </c>
      <c r="E793" s="23" t="s">
        <v>1343</v>
      </c>
      <c r="F793" s="23" t="s">
        <v>90</v>
      </c>
      <c r="G793" s="23">
        <v>709</v>
      </c>
      <c r="H793" s="23">
        <v>14</v>
      </c>
      <c r="I793" s="23">
        <v>19</v>
      </c>
      <c r="J793" s="23">
        <v>16</v>
      </c>
      <c r="K793" s="23">
        <v>10</v>
      </c>
      <c r="L793" s="23"/>
      <c r="M793" s="23" t="s">
        <v>204</v>
      </c>
      <c r="N793" s="23" t="s">
        <v>55</v>
      </c>
      <c r="O793" s="23">
        <v>2200</v>
      </c>
      <c r="P793" s="23">
        <v>2200</v>
      </c>
      <c r="Q793" s="23"/>
      <c r="R793" s="23"/>
      <c r="S793" s="23"/>
      <c r="T793" s="23"/>
      <c r="U793" s="23"/>
      <c r="V793" s="23"/>
      <c r="W793" s="23"/>
      <c r="X793" s="23"/>
      <c r="Y793" s="31" t="s">
        <v>237</v>
      </c>
      <c r="Z793" s="23">
        <v>13</v>
      </c>
      <c r="AA793" s="23" t="s">
        <v>350</v>
      </c>
      <c r="AB793" s="23"/>
      <c r="AC793" s="23" t="s">
        <v>429</v>
      </c>
      <c r="AD793" s="23">
        <v>31001</v>
      </c>
      <c r="AE793" s="23"/>
      <c r="AF793" s="23"/>
      <c r="AG793" s="23"/>
      <c r="AH793" s="23"/>
      <c r="AI793" s="23"/>
      <c r="AJ793" s="23"/>
      <c r="AK793" s="23">
        <v>3</v>
      </c>
      <c r="AL793" s="23">
        <v>3</v>
      </c>
      <c r="AM793" s="23"/>
      <c r="AN793" s="66"/>
      <c r="AO793" s="63">
        <v>4500</v>
      </c>
      <c r="AP793" s="69">
        <f t="shared" si="16"/>
        <v>-4500</v>
      </c>
      <c r="AQ793" s="23"/>
      <c r="AR793" s="23"/>
      <c r="AS793" s="23"/>
      <c r="AT793" s="23"/>
      <c r="AU793" s="23"/>
      <c r="AV793" s="23"/>
    </row>
    <row r="794" spans="1:48" x14ac:dyDescent="0.55000000000000004">
      <c r="A794" s="23">
        <v>2022</v>
      </c>
      <c r="B794" s="23" t="s">
        <v>87</v>
      </c>
      <c r="C794" s="23" t="s">
        <v>447</v>
      </c>
      <c r="D794" s="23" t="s">
        <v>455</v>
      </c>
      <c r="E794" s="23" t="s">
        <v>1343</v>
      </c>
      <c r="F794" s="23" t="s">
        <v>90</v>
      </c>
      <c r="G794" s="23">
        <v>715</v>
      </c>
      <c r="H794" s="23">
        <v>16</v>
      </c>
      <c r="I794" s="23">
        <v>20</v>
      </c>
      <c r="J794" s="23">
        <v>17</v>
      </c>
      <c r="K794" s="23">
        <v>10</v>
      </c>
      <c r="L794" s="23"/>
      <c r="M794" s="23" t="s">
        <v>204</v>
      </c>
      <c r="N794" s="23" t="s">
        <v>55</v>
      </c>
      <c r="O794" s="23">
        <v>2050</v>
      </c>
      <c r="P794" s="23">
        <v>2050</v>
      </c>
      <c r="Q794" s="23"/>
      <c r="R794" s="23"/>
      <c r="S794" s="23"/>
      <c r="T794" s="23"/>
      <c r="U794" s="23"/>
      <c r="V794" s="23"/>
      <c r="W794" s="23"/>
      <c r="X794" s="23"/>
      <c r="Y794" s="31" t="s">
        <v>237</v>
      </c>
      <c r="Z794" s="23">
        <v>13</v>
      </c>
      <c r="AA794" s="23" t="s">
        <v>350</v>
      </c>
      <c r="AB794" s="23"/>
      <c r="AC794" s="23" t="s">
        <v>429</v>
      </c>
      <c r="AD794" s="23">
        <v>30983</v>
      </c>
      <c r="AE794" s="23"/>
      <c r="AF794" s="23"/>
      <c r="AG794" s="23"/>
      <c r="AH794" s="23"/>
      <c r="AI794" s="23"/>
      <c r="AJ794" s="23"/>
      <c r="AK794" s="23">
        <v>3</v>
      </c>
      <c r="AL794" s="23">
        <v>3</v>
      </c>
      <c r="AM794" s="23"/>
      <c r="AN794" s="66"/>
      <c r="AO794" s="63">
        <v>3750</v>
      </c>
      <c r="AP794" s="69">
        <f t="shared" si="16"/>
        <v>-3750</v>
      </c>
      <c r="AQ794" s="23"/>
      <c r="AR794" s="23"/>
      <c r="AS794" s="23"/>
      <c r="AT794" s="23"/>
      <c r="AU794" s="23"/>
      <c r="AV794" s="23"/>
    </row>
    <row r="795" spans="1:48" x14ac:dyDescent="0.55000000000000004">
      <c r="A795">
        <v>2022</v>
      </c>
      <c r="B795" t="s">
        <v>87</v>
      </c>
      <c r="C795" t="s">
        <v>447</v>
      </c>
      <c r="D795" t="s">
        <v>455</v>
      </c>
      <c r="E795" s="23" t="s">
        <v>1343</v>
      </c>
      <c r="F795" t="s">
        <v>90</v>
      </c>
      <c r="G795">
        <v>839</v>
      </c>
      <c r="H795">
        <v>15</v>
      </c>
      <c r="I795">
        <v>19</v>
      </c>
      <c r="J795">
        <v>17</v>
      </c>
      <c r="K795">
        <v>10</v>
      </c>
      <c r="M795" t="s">
        <v>204</v>
      </c>
      <c r="N795" t="s">
        <v>55</v>
      </c>
      <c r="O795">
        <v>2050</v>
      </c>
      <c r="P795">
        <v>2050</v>
      </c>
      <c r="Y795" s="41" t="s">
        <v>1202</v>
      </c>
      <c r="Z795">
        <v>13</v>
      </c>
      <c r="AA795" t="s">
        <v>350</v>
      </c>
      <c r="AC795" t="s">
        <v>429</v>
      </c>
      <c r="AD795">
        <v>30520</v>
      </c>
      <c r="AK795">
        <v>3</v>
      </c>
      <c r="AL795">
        <v>3</v>
      </c>
      <c r="AO795" s="61">
        <v>3750</v>
      </c>
      <c r="AP795" s="69">
        <f t="shared" si="16"/>
        <v>-3750</v>
      </c>
    </row>
    <row r="796" spans="1:48" x14ac:dyDescent="0.55000000000000004">
      <c r="A796">
        <v>2022</v>
      </c>
      <c r="B796" t="s">
        <v>87</v>
      </c>
      <c r="C796" t="s">
        <v>447</v>
      </c>
      <c r="D796" t="s">
        <v>455</v>
      </c>
      <c r="E796" s="23" t="s">
        <v>1343</v>
      </c>
      <c r="F796" t="s">
        <v>90</v>
      </c>
      <c r="G796">
        <v>961</v>
      </c>
      <c r="H796">
        <v>15</v>
      </c>
      <c r="I796">
        <v>19</v>
      </c>
      <c r="J796">
        <v>16</v>
      </c>
      <c r="K796">
        <v>10</v>
      </c>
      <c r="M796" t="s">
        <v>204</v>
      </c>
      <c r="N796" t="s">
        <v>55</v>
      </c>
      <c r="O796">
        <v>2200</v>
      </c>
      <c r="P796">
        <v>2200</v>
      </c>
      <c r="Y796" s="41" t="s">
        <v>237</v>
      </c>
      <c r="Z796">
        <v>13</v>
      </c>
      <c r="AA796" t="s">
        <v>350</v>
      </c>
      <c r="AC796" t="s">
        <v>429</v>
      </c>
      <c r="AD796">
        <v>30372</v>
      </c>
      <c r="AK796">
        <v>3</v>
      </c>
      <c r="AL796">
        <v>3</v>
      </c>
      <c r="AO796" s="61">
        <v>4500</v>
      </c>
      <c r="AP796" s="69">
        <f t="shared" si="16"/>
        <v>-4500</v>
      </c>
    </row>
    <row r="797" spans="1:48" x14ac:dyDescent="0.55000000000000004">
      <c r="A797">
        <v>2022</v>
      </c>
      <c r="B797" t="s">
        <v>87</v>
      </c>
      <c r="C797" t="s">
        <v>447</v>
      </c>
      <c r="D797" t="s">
        <v>455</v>
      </c>
      <c r="E797" s="23" t="s">
        <v>1343</v>
      </c>
      <c r="F797" t="s">
        <v>90</v>
      </c>
      <c r="G797">
        <v>987</v>
      </c>
      <c r="H797">
        <v>14</v>
      </c>
      <c r="I797">
        <v>18</v>
      </c>
      <c r="J797">
        <v>16</v>
      </c>
      <c r="K797">
        <v>85</v>
      </c>
      <c r="L797">
        <v>384</v>
      </c>
      <c r="M797" t="s">
        <v>204</v>
      </c>
      <c r="N797" t="s">
        <v>55</v>
      </c>
      <c r="O797">
        <v>2200</v>
      </c>
      <c r="P797">
        <v>2200</v>
      </c>
      <c r="Q797">
        <v>11</v>
      </c>
      <c r="R797">
        <v>13</v>
      </c>
      <c r="S797">
        <v>12</v>
      </c>
      <c r="T797">
        <v>288</v>
      </c>
      <c r="U797" t="s">
        <v>393</v>
      </c>
      <c r="V797" t="s">
        <v>55</v>
      </c>
      <c r="W797">
        <v>2450</v>
      </c>
      <c r="X797">
        <v>2450</v>
      </c>
      <c r="Y797" s="41" t="s">
        <v>446</v>
      </c>
      <c r="Z797">
        <v>13</v>
      </c>
      <c r="AA797" t="s">
        <v>350</v>
      </c>
      <c r="AC797" t="s">
        <v>235</v>
      </c>
      <c r="AD797">
        <v>30149</v>
      </c>
      <c r="AK797">
        <v>3</v>
      </c>
      <c r="AL797">
        <v>3</v>
      </c>
      <c r="AM797">
        <v>3</v>
      </c>
      <c r="AO797" s="61">
        <v>4500</v>
      </c>
      <c r="AP797" s="69">
        <f t="shared" si="16"/>
        <v>-4500</v>
      </c>
    </row>
    <row r="798" spans="1:48" x14ac:dyDescent="0.55000000000000004">
      <c r="A798">
        <v>2022</v>
      </c>
      <c r="B798" t="s">
        <v>87</v>
      </c>
      <c r="C798" t="s">
        <v>447</v>
      </c>
      <c r="D798" t="s">
        <v>455</v>
      </c>
      <c r="E798" s="23" t="s">
        <v>1343</v>
      </c>
      <c r="F798" t="s">
        <v>90</v>
      </c>
      <c r="G798">
        <v>852</v>
      </c>
      <c r="H798">
        <v>15</v>
      </c>
      <c r="I798">
        <v>20</v>
      </c>
      <c r="J798">
        <v>17</v>
      </c>
      <c r="K798">
        <v>10</v>
      </c>
      <c r="M798" t="s">
        <v>204</v>
      </c>
      <c r="N798" t="s">
        <v>55</v>
      </c>
      <c r="O798">
        <v>2050</v>
      </c>
      <c r="P798">
        <v>2050</v>
      </c>
      <c r="Y798" s="41" t="s">
        <v>237</v>
      </c>
      <c r="Z798">
        <v>13</v>
      </c>
      <c r="AA798" t="s">
        <v>350</v>
      </c>
      <c r="AC798" t="s">
        <v>429</v>
      </c>
      <c r="AD798">
        <v>30330</v>
      </c>
      <c r="AK798">
        <v>3</v>
      </c>
      <c r="AL798">
        <v>3</v>
      </c>
      <c r="AO798" s="61">
        <v>3750</v>
      </c>
      <c r="AP798" s="69">
        <f t="shared" si="16"/>
        <v>-3750</v>
      </c>
    </row>
    <row r="799" spans="1:48" x14ac:dyDescent="0.55000000000000004">
      <c r="A799">
        <v>2022</v>
      </c>
      <c r="B799" t="s">
        <v>87</v>
      </c>
      <c r="C799" t="s">
        <v>447</v>
      </c>
      <c r="D799" t="s">
        <v>455</v>
      </c>
      <c r="E799" s="23" t="s">
        <v>1343</v>
      </c>
      <c r="F799" t="s">
        <v>90</v>
      </c>
      <c r="G799">
        <v>844</v>
      </c>
      <c r="H799">
        <v>15</v>
      </c>
      <c r="I799">
        <v>20</v>
      </c>
      <c r="J799">
        <v>17</v>
      </c>
      <c r="K799">
        <v>10</v>
      </c>
      <c r="M799" t="s">
        <v>204</v>
      </c>
      <c r="N799" t="s">
        <v>55</v>
      </c>
      <c r="O799">
        <v>2050</v>
      </c>
      <c r="P799">
        <v>2050</v>
      </c>
      <c r="Y799" s="41" t="s">
        <v>1222</v>
      </c>
      <c r="Z799">
        <v>13</v>
      </c>
      <c r="AA799" t="s">
        <v>350</v>
      </c>
      <c r="AC799" t="s">
        <v>429</v>
      </c>
      <c r="AD799">
        <v>30324</v>
      </c>
      <c r="AK799">
        <v>3</v>
      </c>
      <c r="AL799">
        <v>3</v>
      </c>
      <c r="AO799" s="61">
        <v>3750</v>
      </c>
      <c r="AP799" s="69">
        <f t="shared" si="16"/>
        <v>-3750</v>
      </c>
    </row>
    <row r="800" spans="1:48" x14ac:dyDescent="0.55000000000000004">
      <c r="A800">
        <v>2022</v>
      </c>
      <c r="B800" t="s">
        <v>87</v>
      </c>
      <c r="C800" t="s">
        <v>447</v>
      </c>
      <c r="D800" t="s">
        <v>455</v>
      </c>
      <c r="E800" s="23" t="s">
        <v>1343</v>
      </c>
      <c r="F800" t="s">
        <v>90</v>
      </c>
      <c r="G800">
        <v>868</v>
      </c>
      <c r="H800">
        <v>14</v>
      </c>
      <c r="I800">
        <v>19</v>
      </c>
      <c r="J800">
        <v>16</v>
      </c>
      <c r="K800">
        <v>10</v>
      </c>
      <c r="M800" t="s">
        <v>193</v>
      </c>
      <c r="N800" t="s">
        <v>55</v>
      </c>
      <c r="O800">
        <v>2750</v>
      </c>
      <c r="P800">
        <v>2750</v>
      </c>
      <c r="Y800" s="41" t="s">
        <v>237</v>
      </c>
      <c r="Z800">
        <v>13</v>
      </c>
      <c r="AA800" t="s">
        <v>350</v>
      </c>
      <c r="AC800" t="s">
        <v>357</v>
      </c>
      <c r="AD800">
        <v>30357</v>
      </c>
      <c r="AK800">
        <v>3</v>
      </c>
      <c r="AL800">
        <v>3</v>
      </c>
      <c r="AO800" s="61">
        <v>7250</v>
      </c>
      <c r="AP800" s="69">
        <f t="shared" si="16"/>
        <v>-7250</v>
      </c>
    </row>
    <row r="801" spans="1:48" x14ac:dyDescent="0.55000000000000004">
      <c r="A801">
        <v>2022</v>
      </c>
      <c r="B801" t="s">
        <v>87</v>
      </c>
      <c r="C801" t="s">
        <v>447</v>
      </c>
      <c r="D801" t="s">
        <v>455</v>
      </c>
      <c r="E801" s="23" t="s">
        <v>1343</v>
      </c>
      <c r="F801" t="s">
        <v>90</v>
      </c>
      <c r="G801">
        <v>883</v>
      </c>
      <c r="H801">
        <v>15</v>
      </c>
      <c r="I801">
        <v>20</v>
      </c>
      <c r="J801">
        <v>17</v>
      </c>
      <c r="K801">
        <v>10</v>
      </c>
      <c r="M801" t="s">
        <v>193</v>
      </c>
      <c r="N801" t="s">
        <v>55</v>
      </c>
      <c r="O801">
        <v>2600</v>
      </c>
      <c r="P801">
        <v>2600</v>
      </c>
      <c r="Y801" s="41" t="s">
        <v>1202</v>
      </c>
      <c r="Z801">
        <v>13</v>
      </c>
      <c r="AA801" t="s">
        <v>350</v>
      </c>
      <c r="AC801" t="s">
        <v>357</v>
      </c>
      <c r="AD801">
        <v>30345</v>
      </c>
      <c r="AK801">
        <v>3</v>
      </c>
      <c r="AL801">
        <v>3</v>
      </c>
      <c r="AO801" s="61">
        <v>6500</v>
      </c>
      <c r="AP801" s="69">
        <f t="shared" si="16"/>
        <v>-6500</v>
      </c>
    </row>
    <row r="802" spans="1:48" x14ac:dyDescent="0.55000000000000004">
      <c r="A802">
        <v>2022</v>
      </c>
      <c r="B802" t="s">
        <v>87</v>
      </c>
      <c r="C802" t="s">
        <v>447</v>
      </c>
      <c r="D802" t="s">
        <v>457</v>
      </c>
      <c r="E802" s="23" t="s">
        <v>1343</v>
      </c>
      <c r="F802" t="s">
        <v>90</v>
      </c>
      <c r="G802">
        <v>923</v>
      </c>
      <c r="H802">
        <v>16</v>
      </c>
      <c r="I802">
        <v>18</v>
      </c>
      <c r="J802">
        <v>17</v>
      </c>
      <c r="K802">
        <v>10</v>
      </c>
      <c r="M802" t="s">
        <v>204</v>
      </c>
      <c r="N802" t="s">
        <v>55</v>
      </c>
      <c r="O802">
        <v>2050</v>
      </c>
      <c r="P802">
        <v>2050</v>
      </c>
      <c r="Y802" s="41" t="s">
        <v>237</v>
      </c>
      <c r="Z802">
        <v>13</v>
      </c>
      <c r="AA802" t="s">
        <v>350</v>
      </c>
      <c r="AC802" t="s">
        <v>357</v>
      </c>
      <c r="AD802">
        <v>30417</v>
      </c>
      <c r="AK802">
        <v>3</v>
      </c>
      <c r="AL802">
        <v>3</v>
      </c>
      <c r="AO802" s="61">
        <v>3750</v>
      </c>
      <c r="AP802" s="69">
        <f t="shared" si="16"/>
        <v>-3750</v>
      </c>
    </row>
    <row r="803" spans="1:48" x14ac:dyDescent="0.55000000000000004">
      <c r="A803">
        <v>2022</v>
      </c>
      <c r="B803" t="s">
        <v>87</v>
      </c>
      <c r="C803" t="s">
        <v>447</v>
      </c>
      <c r="D803" t="s">
        <v>457</v>
      </c>
      <c r="E803" s="23" t="s">
        <v>1343</v>
      </c>
      <c r="F803" t="s">
        <v>90</v>
      </c>
      <c r="G803">
        <v>890</v>
      </c>
      <c r="H803">
        <v>20</v>
      </c>
      <c r="I803">
        <v>23</v>
      </c>
      <c r="J803">
        <v>21</v>
      </c>
      <c r="M803" t="s">
        <v>352</v>
      </c>
      <c r="N803" t="s">
        <v>55</v>
      </c>
      <c r="O803">
        <v>1800</v>
      </c>
      <c r="P803">
        <v>1800</v>
      </c>
      <c r="Y803" s="41"/>
      <c r="Z803">
        <v>13</v>
      </c>
      <c r="AA803" t="s">
        <v>350</v>
      </c>
      <c r="AC803" t="s">
        <v>357</v>
      </c>
      <c r="AD803">
        <v>30296</v>
      </c>
      <c r="AK803">
        <v>4</v>
      </c>
      <c r="AL803">
        <v>4</v>
      </c>
      <c r="AO803" s="61">
        <v>2500</v>
      </c>
      <c r="AP803" s="69">
        <f t="shared" si="16"/>
        <v>-2500</v>
      </c>
    </row>
    <row r="804" spans="1:48" x14ac:dyDescent="0.55000000000000004">
      <c r="A804" s="23">
        <v>2022</v>
      </c>
      <c r="B804" s="23" t="s">
        <v>87</v>
      </c>
      <c r="C804" s="23" t="s">
        <v>447</v>
      </c>
      <c r="D804" s="23" t="s">
        <v>457</v>
      </c>
      <c r="E804" s="23" t="s">
        <v>1343</v>
      </c>
      <c r="F804" s="23" t="s">
        <v>90</v>
      </c>
      <c r="G804" s="23">
        <v>703</v>
      </c>
      <c r="H804" s="23">
        <v>13</v>
      </c>
      <c r="I804" s="23">
        <v>17</v>
      </c>
      <c r="J804" s="23">
        <v>15</v>
      </c>
      <c r="K804" s="23">
        <v>10</v>
      </c>
      <c r="L804" s="23"/>
      <c r="M804" s="23" t="s">
        <v>204</v>
      </c>
      <c r="N804" s="23" t="s">
        <v>55</v>
      </c>
      <c r="O804" s="23">
        <v>2350</v>
      </c>
      <c r="P804" s="23">
        <v>2350</v>
      </c>
      <c r="Q804" s="23"/>
      <c r="R804" s="23"/>
      <c r="S804" s="23"/>
      <c r="T804" s="23"/>
      <c r="U804" s="23"/>
      <c r="V804" s="23"/>
      <c r="W804" s="23"/>
      <c r="X804" s="23"/>
      <c r="Y804" s="31" t="s">
        <v>237</v>
      </c>
      <c r="Z804" s="23">
        <v>13</v>
      </c>
      <c r="AA804" s="23" t="s">
        <v>350</v>
      </c>
      <c r="AB804" s="23"/>
      <c r="AC804" s="23" t="s">
        <v>429</v>
      </c>
      <c r="AD804" s="23">
        <v>30999</v>
      </c>
      <c r="AE804" s="23"/>
      <c r="AF804" s="23"/>
      <c r="AG804" s="23"/>
      <c r="AH804" s="23"/>
      <c r="AI804" s="23"/>
      <c r="AJ804" s="23"/>
      <c r="AK804" s="23">
        <v>2</v>
      </c>
      <c r="AL804" s="23">
        <v>2</v>
      </c>
      <c r="AM804" s="23"/>
      <c r="AN804" s="66"/>
      <c r="AO804" s="63">
        <v>5250</v>
      </c>
      <c r="AP804" s="69">
        <f t="shared" si="16"/>
        <v>-5250</v>
      </c>
      <c r="AQ804" s="23"/>
      <c r="AR804" s="23"/>
      <c r="AS804" s="23"/>
      <c r="AT804" s="23"/>
      <c r="AU804" s="23"/>
      <c r="AV804" s="23"/>
    </row>
    <row r="805" spans="1:48" x14ac:dyDescent="0.55000000000000004">
      <c r="A805" s="23">
        <v>2022</v>
      </c>
      <c r="B805" s="23" t="s">
        <v>87</v>
      </c>
      <c r="C805" s="23" t="s">
        <v>447</v>
      </c>
      <c r="D805" s="23" t="s">
        <v>457</v>
      </c>
      <c r="E805" s="23" t="s">
        <v>1343</v>
      </c>
      <c r="F805" s="23" t="s">
        <v>90</v>
      </c>
      <c r="G805" s="23">
        <v>718</v>
      </c>
      <c r="H805" s="23">
        <v>14</v>
      </c>
      <c r="I805" s="23">
        <v>17</v>
      </c>
      <c r="J805" s="23">
        <v>15</v>
      </c>
      <c r="K805" s="23">
        <v>10</v>
      </c>
      <c r="L805" s="23"/>
      <c r="M805" s="23" t="s">
        <v>204</v>
      </c>
      <c r="N805" s="23" t="s">
        <v>55</v>
      </c>
      <c r="O805" s="23">
        <v>2350</v>
      </c>
      <c r="P805" s="23">
        <v>2350</v>
      </c>
      <c r="Q805" s="23"/>
      <c r="R805" s="23"/>
      <c r="S805" s="23"/>
      <c r="T805" s="23"/>
      <c r="U805" s="23"/>
      <c r="V805" s="23"/>
      <c r="W805" s="23"/>
      <c r="X805" s="23"/>
      <c r="Y805" s="31" t="s">
        <v>237</v>
      </c>
      <c r="Z805" s="23">
        <v>13</v>
      </c>
      <c r="AA805" s="23" t="s">
        <v>350</v>
      </c>
      <c r="AB805" s="23"/>
      <c r="AC805" s="23" t="s">
        <v>429</v>
      </c>
      <c r="AD805" s="23">
        <v>30985</v>
      </c>
      <c r="AE805" s="23"/>
      <c r="AF805" s="23"/>
      <c r="AG805" s="23"/>
      <c r="AH805" s="23"/>
      <c r="AI805" s="23"/>
      <c r="AJ805" s="23"/>
      <c r="AK805" s="23">
        <v>2</v>
      </c>
      <c r="AL805" s="23">
        <v>2</v>
      </c>
      <c r="AM805" s="23"/>
      <c r="AN805" s="66"/>
      <c r="AO805" s="63">
        <v>5250</v>
      </c>
      <c r="AP805" s="69">
        <f t="shared" si="16"/>
        <v>-5250</v>
      </c>
      <c r="AQ805" s="23"/>
      <c r="AR805" s="23"/>
      <c r="AS805" s="23"/>
      <c r="AT805" s="23"/>
      <c r="AU805" s="23"/>
      <c r="AV805" s="23"/>
    </row>
    <row r="806" spans="1:48" x14ac:dyDescent="0.55000000000000004">
      <c r="A806">
        <v>2022</v>
      </c>
      <c r="B806" t="s">
        <v>87</v>
      </c>
      <c r="C806" t="s">
        <v>447</v>
      </c>
      <c r="D806" t="s">
        <v>457</v>
      </c>
      <c r="E806" s="23" t="s">
        <v>1343</v>
      </c>
      <c r="F806" t="s">
        <v>90</v>
      </c>
      <c r="G806">
        <v>701</v>
      </c>
      <c r="H806">
        <v>14</v>
      </c>
      <c r="I806">
        <v>16</v>
      </c>
      <c r="J806">
        <v>15</v>
      </c>
      <c r="K806">
        <v>85</v>
      </c>
      <c r="L806">
        <v>360</v>
      </c>
      <c r="M806" t="s">
        <v>204</v>
      </c>
      <c r="N806" t="s">
        <v>55</v>
      </c>
      <c r="O806">
        <v>2350</v>
      </c>
      <c r="P806">
        <v>2350</v>
      </c>
      <c r="Q806">
        <v>10</v>
      </c>
      <c r="R806">
        <v>12</v>
      </c>
      <c r="S806">
        <v>11</v>
      </c>
      <c r="T806">
        <v>264</v>
      </c>
      <c r="U806" t="s">
        <v>393</v>
      </c>
      <c r="V806" t="s">
        <v>55</v>
      </c>
      <c r="W806">
        <v>2650</v>
      </c>
      <c r="X806">
        <v>2650</v>
      </c>
      <c r="Y806" s="41" t="s">
        <v>446</v>
      </c>
      <c r="Z806">
        <v>13</v>
      </c>
      <c r="AA806" t="s">
        <v>350</v>
      </c>
      <c r="AC806" t="s">
        <v>235</v>
      </c>
      <c r="AD806">
        <v>30151</v>
      </c>
      <c r="AK806">
        <v>2</v>
      </c>
      <c r="AL806">
        <v>2</v>
      </c>
      <c r="AM806">
        <v>3</v>
      </c>
      <c r="AO806" s="61">
        <v>5250</v>
      </c>
      <c r="AP806" s="69">
        <f t="shared" si="16"/>
        <v>-5250</v>
      </c>
    </row>
    <row r="807" spans="1:48" x14ac:dyDescent="0.55000000000000004">
      <c r="A807">
        <v>2022</v>
      </c>
      <c r="B807" t="s">
        <v>87</v>
      </c>
      <c r="C807" t="s">
        <v>447</v>
      </c>
      <c r="D807" t="s">
        <v>457</v>
      </c>
      <c r="E807" s="23" t="s">
        <v>1343</v>
      </c>
      <c r="F807" t="s">
        <v>90</v>
      </c>
      <c r="G807">
        <v>854</v>
      </c>
      <c r="H807">
        <v>14</v>
      </c>
      <c r="I807">
        <v>18</v>
      </c>
      <c r="J807">
        <v>15</v>
      </c>
      <c r="K807">
        <v>10</v>
      </c>
      <c r="M807" t="s">
        <v>204</v>
      </c>
      <c r="N807" t="s">
        <v>55</v>
      </c>
      <c r="O807">
        <v>2350</v>
      </c>
      <c r="P807">
        <v>2350</v>
      </c>
      <c r="Y807" s="41" t="s">
        <v>237</v>
      </c>
      <c r="Z807">
        <v>13</v>
      </c>
      <c r="AA807" t="s">
        <v>350</v>
      </c>
      <c r="AC807" t="s">
        <v>429</v>
      </c>
      <c r="AD807">
        <v>30322</v>
      </c>
      <c r="AK807">
        <v>2</v>
      </c>
      <c r="AL807">
        <v>2</v>
      </c>
      <c r="AO807" s="61">
        <v>5250</v>
      </c>
      <c r="AP807" s="69">
        <f t="shared" si="16"/>
        <v>-5250</v>
      </c>
    </row>
    <row r="808" spans="1:48" x14ac:dyDescent="0.55000000000000004">
      <c r="A808">
        <v>2022</v>
      </c>
      <c r="B808" t="s">
        <v>87</v>
      </c>
      <c r="C808" t="s">
        <v>447</v>
      </c>
      <c r="D808" t="s">
        <v>457</v>
      </c>
      <c r="E808" s="23" t="s">
        <v>1343</v>
      </c>
      <c r="F808" t="s">
        <v>90</v>
      </c>
      <c r="G808">
        <v>856</v>
      </c>
      <c r="H808">
        <v>13</v>
      </c>
      <c r="I808">
        <v>17</v>
      </c>
      <c r="J808">
        <v>14</v>
      </c>
      <c r="K808">
        <v>10</v>
      </c>
      <c r="M808" t="s">
        <v>193</v>
      </c>
      <c r="N808" t="s">
        <v>55</v>
      </c>
      <c r="O808">
        <v>3150</v>
      </c>
      <c r="P808">
        <v>3150</v>
      </c>
      <c r="Y808" s="41" t="s">
        <v>237</v>
      </c>
      <c r="Z808">
        <v>13</v>
      </c>
      <c r="AA808" t="s">
        <v>350</v>
      </c>
      <c r="AC808" t="s">
        <v>357</v>
      </c>
      <c r="AD808">
        <v>30352</v>
      </c>
      <c r="AK808">
        <v>2</v>
      </c>
      <c r="AL808">
        <v>2</v>
      </c>
      <c r="AO808" s="61">
        <v>9250</v>
      </c>
      <c r="AP808" s="69">
        <f t="shared" si="16"/>
        <v>-9250</v>
      </c>
    </row>
    <row r="809" spans="1:48" x14ac:dyDescent="0.55000000000000004">
      <c r="A809">
        <v>2022</v>
      </c>
      <c r="B809" t="s">
        <v>87</v>
      </c>
      <c r="C809" t="s">
        <v>447</v>
      </c>
      <c r="D809" t="s">
        <v>457</v>
      </c>
      <c r="E809" s="23" t="s">
        <v>1343</v>
      </c>
      <c r="F809" t="s">
        <v>90</v>
      </c>
      <c r="G809">
        <v>871</v>
      </c>
      <c r="H809">
        <v>14</v>
      </c>
      <c r="I809">
        <v>18</v>
      </c>
      <c r="J809">
        <v>16</v>
      </c>
      <c r="K809">
        <v>10</v>
      </c>
      <c r="M809" t="s">
        <v>193</v>
      </c>
      <c r="N809" t="s">
        <v>55</v>
      </c>
      <c r="O809">
        <v>2750</v>
      </c>
      <c r="P809">
        <v>2750</v>
      </c>
      <c r="Y809" s="41" t="s">
        <v>1202</v>
      </c>
      <c r="Z809">
        <v>13</v>
      </c>
      <c r="AA809" t="s">
        <v>350</v>
      </c>
      <c r="AC809" t="s">
        <v>357</v>
      </c>
      <c r="AD809">
        <v>30342</v>
      </c>
      <c r="AK809">
        <v>3</v>
      </c>
      <c r="AL809">
        <v>3</v>
      </c>
      <c r="AO809" s="61">
        <v>7250</v>
      </c>
      <c r="AP809" s="69">
        <f t="shared" si="16"/>
        <v>-7250</v>
      </c>
    </row>
    <row r="810" spans="1:48" x14ac:dyDescent="0.55000000000000004">
      <c r="A810">
        <v>2022</v>
      </c>
      <c r="B810" t="s">
        <v>506</v>
      </c>
      <c r="C810" t="s">
        <v>506</v>
      </c>
      <c r="D810" t="s">
        <v>521</v>
      </c>
      <c r="E810" s="23" t="s">
        <v>1343</v>
      </c>
      <c r="F810" t="s">
        <v>509</v>
      </c>
      <c r="G810">
        <v>421</v>
      </c>
      <c r="H810">
        <v>18</v>
      </c>
      <c r="I810">
        <v>24</v>
      </c>
      <c r="J810">
        <v>21</v>
      </c>
      <c r="K810">
        <v>10</v>
      </c>
      <c r="M810" t="s">
        <v>204</v>
      </c>
      <c r="N810" t="s">
        <v>55</v>
      </c>
      <c r="O810">
        <v>1700</v>
      </c>
      <c r="P810">
        <v>1700</v>
      </c>
      <c r="Y810" s="41" t="s">
        <v>237</v>
      </c>
      <c r="Z810">
        <v>13</v>
      </c>
      <c r="AA810" t="s">
        <v>350</v>
      </c>
      <c r="AC810" t="s">
        <v>235</v>
      </c>
      <c r="AD810">
        <v>29694</v>
      </c>
      <c r="AK810">
        <v>4</v>
      </c>
      <c r="AL810">
        <v>4</v>
      </c>
      <c r="AO810" s="61">
        <v>2000</v>
      </c>
      <c r="AP810" s="69">
        <f t="shared" si="16"/>
        <v>-2000</v>
      </c>
    </row>
    <row r="811" spans="1:48" x14ac:dyDescent="0.55000000000000004">
      <c r="A811">
        <v>2022</v>
      </c>
      <c r="B811" t="s">
        <v>200</v>
      </c>
      <c r="C811" t="s">
        <v>208</v>
      </c>
      <c r="D811" t="s">
        <v>349</v>
      </c>
      <c r="E811" s="23" t="s">
        <v>1343</v>
      </c>
      <c r="F811" t="s">
        <v>203</v>
      </c>
      <c r="G811">
        <v>547</v>
      </c>
      <c r="H811">
        <v>17</v>
      </c>
      <c r="I811">
        <v>22</v>
      </c>
      <c r="J811">
        <v>19</v>
      </c>
      <c r="K811">
        <v>10</v>
      </c>
      <c r="M811" t="s">
        <v>204</v>
      </c>
      <c r="N811" t="s">
        <v>55</v>
      </c>
      <c r="O811">
        <v>1850</v>
      </c>
      <c r="P811">
        <v>1850</v>
      </c>
      <c r="Y811" s="41"/>
      <c r="Z811">
        <v>13</v>
      </c>
      <c r="AA811" t="s">
        <v>350</v>
      </c>
      <c r="AC811" t="s">
        <v>235</v>
      </c>
      <c r="AD811">
        <v>30593</v>
      </c>
      <c r="AK811">
        <v>4</v>
      </c>
      <c r="AL811">
        <v>4</v>
      </c>
      <c r="AO811" s="61">
        <v>2750</v>
      </c>
      <c r="AP811" s="69">
        <f t="shared" si="16"/>
        <v>-2750</v>
      </c>
    </row>
    <row r="812" spans="1:48" x14ac:dyDescent="0.55000000000000004">
      <c r="A812">
        <v>2022</v>
      </c>
      <c r="B812" t="s">
        <v>200</v>
      </c>
      <c r="C812" t="s">
        <v>208</v>
      </c>
      <c r="D812" t="s">
        <v>349</v>
      </c>
      <c r="E812" s="23" t="s">
        <v>1343</v>
      </c>
      <c r="F812" t="s">
        <v>203</v>
      </c>
      <c r="G812">
        <v>548</v>
      </c>
      <c r="H812">
        <v>16</v>
      </c>
      <c r="I812">
        <v>23</v>
      </c>
      <c r="J812">
        <v>19</v>
      </c>
      <c r="K812">
        <v>10</v>
      </c>
      <c r="M812" t="s">
        <v>204</v>
      </c>
      <c r="N812" t="s">
        <v>55</v>
      </c>
      <c r="O812">
        <v>1850</v>
      </c>
      <c r="P812">
        <v>1850</v>
      </c>
      <c r="Y812" s="41"/>
      <c r="Z812">
        <v>13</v>
      </c>
      <c r="AA812" t="s">
        <v>350</v>
      </c>
      <c r="AC812" t="s">
        <v>235</v>
      </c>
      <c r="AD812">
        <v>30579</v>
      </c>
      <c r="AK812">
        <v>4</v>
      </c>
      <c r="AL812">
        <v>4</v>
      </c>
      <c r="AO812" s="61">
        <v>2750</v>
      </c>
      <c r="AP812" s="69">
        <f t="shared" si="16"/>
        <v>-2750</v>
      </c>
    </row>
    <row r="813" spans="1:48" x14ac:dyDescent="0.55000000000000004">
      <c r="A813">
        <v>2022</v>
      </c>
      <c r="B813" t="s">
        <v>200</v>
      </c>
      <c r="C813" t="s">
        <v>208</v>
      </c>
      <c r="D813" t="s">
        <v>351</v>
      </c>
      <c r="E813" s="23" t="s">
        <v>1343</v>
      </c>
      <c r="F813" t="s">
        <v>203</v>
      </c>
      <c r="G813">
        <v>549</v>
      </c>
      <c r="H813">
        <v>22</v>
      </c>
      <c r="I813">
        <v>28</v>
      </c>
      <c r="J813">
        <v>24</v>
      </c>
      <c r="M813" t="s">
        <v>352</v>
      </c>
      <c r="N813" t="s">
        <v>55</v>
      </c>
      <c r="O813">
        <v>1600</v>
      </c>
      <c r="P813">
        <v>1600</v>
      </c>
      <c r="Y813" s="41"/>
      <c r="Z813">
        <v>13</v>
      </c>
      <c r="AA813" t="s">
        <v>350</v>
      </c>
      <c r="AC813" t="s">
        <v>235</v>
      </c>
      <c r="AD813">
        <v>30682</v>
      </c>
      <c r="AK813">
        <v>5</v>
      </c>
      <c r="AL813">
        <v>4</v>
      </c>
      <c r="AO813" s="61">
        <v>1500</v>
      </c>
      <c r="AP813" s="69">
        <f t="shared" si="16"/>
        <v>-1500</v>
      </c>
    </row>
    <row r="814" spans="1:48" x14ac:dyDescent="0.55000000000000004">
      <c r="A814">
        <v>2022</v>
      </c>
      <c r="B814" t="s">
        <v>200</v>
      </c>
      <c r="C814" t="s">
        <v>208</v>
      </c>
      <c r="D814" t="s">
        <v>1230</v>
      </c>
      <c r="E814" s="23" t="s">
        <v>1343</v>
      </c>
      <c r="F814" t="s">
        <v>203</v>
      </c>
      <c r="G814">
        <v>550</v>
      </c>
      <c r="H814">
        <v>21</v>
      </c>
      <c r="I814">
        <v>27</v>
      </c>
      <c r="J814">
        <v>24</v>
      </c>
      <c r="M814" t="s">
        <v>352</v>
      </c>
      <c r="N814" t="s">
        <v>55</v>
      </c>
      <c r="O814">
        <v>1600</v>
      </c>
      <c r="P814">
        <v>1600</v>
      </c>
      <c r="Y814" s="41"/>
      <c r="Z814">
        <v>13</v>
      </c>
      <c r="AA814" t="s">
        <v>350</v>
      </c>
      <c r="AC814" t="s">
        <v>235</v>
      </c>
      <c r="AD814">
        <v>30683</v>
      </c>
      <c r="AK814">
        <v>5</v>
      </c>
      <c r="AL814">
        <v>4</v>
      </c>
      <c r="AO814" s="61">
        <v>1500</v>
      </c>
      <c r="AP814" s="69">
        <f t="shared" si="16"/>
        <v>-1500</v>
      </c>
    </row>
    <row r="815" spans="1:48" x14ac:dyDescent="0.55000000000000004">
      <c r="A815">
        <v>2022</v>
      </c>
      <c r="B815" t="s">
        <v>127</v>
      </c>
      <c r="C815" t="s">
        <v>128</v>
      </c>
      <c r="D815" t="s">
        <v>723</v>
      </c>
      <c r="E815" s="23" t="s">
        <v>1343</v>
      </c>
      <c r="F815" t="s">
        <v>130</v>
      </c>
      <c r="G815">
        <v>884</v>
      </c>
      <c r="H815">
        <v>17</v>
      </c>
      <c r="I815">
        <v>22</v>
      </c>
      <c r="J815">
        <v>19</v>
      </c>
      <c r="K815">
        <v>15</v>
      </c>
      <c r="M815" t="s">
        <v>204</v>
      </c>
      <c r="N815" t="s">
        <v>55</v>
      </c>
      <c r="O815">
        <v>1850</v>
      </c>
      <c r="P815">
        <v>1850</v>
      </c>
      <c r="Y815" s="41" t="s">
        <v>237</v>
      </c>
      <c r="Z815">
        <v>13</v>
      </c>
      <c r="AA815" t="s">
        <v>350</v>
      </c>
      <c r="AC815" t="s">
        <v>235</v>
      </c>
      <c r="AD815">
        <v>29813</v>
      </c>
      <c r="AK815">
        <v>4</v>
      </c>
      <c r="AL815">
        <v>4</v>
      </c>
      <c r="AO815" s="61">
        <v>2750</v>
      </c>
      <c r="AP815" s="69">
        <f t="shared" si="16"/>
        <v>-2750</v>
      </c>
    </row>
    <row r="816" spans="1:48" x14ac:dyDescent="0.55000000000000004">
      <c r="A816">
        <v>2022</v>
      </c>
      <c r="B816" t="s">
        <v>127</v>
      </c>
      <c r="C816" t="s">
        <v>128</v>
      </c>
      <c r="D816" t="s">
        <v>725</v>
      </c>
      <c r="E816" s="23" t="s">
        <v>1343</v>
      </c>
      <c r="F816" t="s">
        <v>130</v>
      </c>
      <c r="G816">
        <v>386</v>
      </c>
      <c r="H816">
        <v>15</v>
      </c>
      <c r="I816">
        <v>21</v>
      </c>
      <c r="J816">
        <v>18</v>
      </c>
      <c r="K816">
        <v>10</v>
      </c>
      <c r="M816" t="s">
        <v>193</v>
      </c>
      <c r="N816" t="s">
        <v>55</v>
      </c>
      <c r="O816">
        <v>2450</v>
      </c>
      <c r="P816">
        <v>2450</v>
      </c>
      <c r="Y816" s="41" t="s">
        <v>237</v>
      </c>
      <c r="Z816">
        <v>13</v>
      </c>
      <c r="AA816" t="s">
        <v>350</v>
      </c>
      <c r="AC816" t="s">
        <v>235</v>
      </c>
      <c r="AD816">
        <v>30842</v>
      </c>
      <c r="AK816">
        <v>3</v>
      </c>
      <c r="AL816">
        <v>3</v>
      </c>
      <c r="AO816" s="61">
        <v>5750</v>
      </c>
      <c r="AP816" s="69">
        <f t="shared" si="16"/>
        <v>-5750</v>
      </c>
    </row>
    <row r="817" spans="1:48" x14ac:dyDescent="0.55000000000000004">
      <c r="A817">
        <v>2022</v>
      </c>
      <c r="B817" t="s">
        <v>127</v>
      </c>
      <c r="C817" t="s">
        <v>128</v>
      </c>
      <c r="D817" t="s">
        <v>726</v>
      </c>
      <c r="E817" s="23" t="s">
        <v>1343</v>
      </c>
      <c r="F817" t="s">
        <v>130</v>
      </c>
      <c r="G817">
        <v>388</v>
      </c>
      <c r="H817">
        <v>15</v>
      </c>
      <c r="I817">
        <v>20</v>
      </c>
      <c r="J817">
        <v>17</v>
      </c>
      <c r="K817">
        <v>10</v>
      </c>
      <c r="M817" t="s">
        <v>193</v>
      </c>
      <c r="N817" t="s">
        <v>55</v>
      </c>
      <c r="O817">
        <v>2600</v>
      </c>
      <c r="P817">
        <v>2600</v>
      </c>
      <c r="Y817" s="41" t="s">
        <v>237</v>
      </c>
      <c r="Z817">
        <v>13</v>
      </c>
      <c r="AA817" t="s">
        <v>350</v>
      </c>
      <c r="AC817" t="s">
        <v>235</v>
      </c>
      <c r="AD817">
        <v>30843</v>
      </c>
      <c r="AK817">
        <v>3</v>
      </c>
      <c r="AL817">
        <v>3</v>
      </c>
      <c r="AO817" s="61">
        <v>6500</v>
      </c>
      <c r="AP817" s="69">
        <f t="shared" si="16"/>
        <v>-6500</v>
      </c>
    </row>
    <row r="818" spans="1:48" x14ac:dyDescent="0.55000000000000004">
      <c r="A818">
        <v>2022</v>
      </c>
      <c r="B818" t="s">
        <v>200</v>
      </c>
      <c r="C818" t="s">
        <v>1006</v>
      </c>
      <c r="D818" t="s">
        <v>1008</v>
      </c>
      <c r="E818" s="23" t="s">
        <v>1343</v>
      </c>
      <c r="F818" t="s">
        <v>203</v>
      </c>
      <c r="G818">
        <v>515</v>
      </c>
      <c r="H818">
        <v>21</v>
      </c>
      <c r="I818">
        <v>29</v>
      </c>
      <c r="J818">
        <v>24</v>
      </c>
      <c r="M818" t="s">
        <v>352</v>
      </c>
      <c r="N818" t="s">
        <v>55</v>
      </c>
      <c r="O818">
        <v>1600</v>
      </c>
      <c r="P818">
        <v>1600</v>
      </c>
      <c r="Y818" s="41"/>
      <c r="Z818">
        <v>13</v>
      </c>
      <c r="AA818" t="s">
        <v>350</v>
      </c>
      <c r="AC818" t="s">
        <v>235</v>
      </c>
      <c r="AD818">
        <v>29840</v>
      </c>
      <c r="AK818">
        <v>5</v>
      </c>
      <c r="AL818">
        <v>4</v>
      </c>
      <c r="AO818" s="61">
        <v>1500</v>
      </c>
      <c r="AP818" s="69">
        <f t="shared" si="16"/>
        <v>-1500</v>
      </c>
    </row>
    <row r="819" spans="1:48" x14ac:dyDescent="0.55000000000000004">
      <c r="A819">
        <v>2022</v>
      </c>
      <c r="B819" t="s">
        <v>200</v>
      </c>
      <c r="C819" t="s">
        <v>1006</v>
      </c>
      <c r="D819" t="s">
        <v>1008</v>
      </c>
      <c r="E819" s="23" t="s">
        <v>1343</v>
      </c>
      <c r="F819" t="s">
        <v>203</v>
      </c>
      <c r="G819">
        <v>516</v>
      </c>
      <c r="H819">
        <v>19</v>
      </c>
      <c r="I819">
        <v>24</v>
      </c>
      <c r="J819">
        <v>21</v>
      </c>
      <c r="K819">
        <v>10</v>
      </c>
      <c r="M819" t="s">
        <v>204</v>
      </c>
      <c r="N819" t="s">
        <v>55</v>
      </c>
      <c r="O819">
        <v>1700</v>
      </c>
      <c r="P819">
        <v>1700</v>
      </c>
      <c r="Y819" s="41" t="s">
        <v>358</v>
      </c>
      <c r="Z819">
        <v>13</v>
      </c>
      <c r="AA819" t="s">
        <v>350</v>
      </c>
      <c r="AC819" t="s">
        <v>235</v>
      </c>
      <c r="AD819">
        <v>30897</v>
      </c>
      <c r="AE819">
        <v>1</v>
      </c>
      <c r="AF819" t="s">
        <v>59</v>
      </c>
      <c r="AH819">
        <v>48</v>
      </c>
      <c r="AI819">
        <v>9.8000000000000007</v>
      </c>
      <c r="AJ819">
        <v>42</v>
      </c>
      <c r="AK819">
        <v>4</v>
      </c>
      <c r="AL819">
        <v>4</v>
      </c>
      <c r="AO819" s="61">
        <v>2000</v>
      </c>
      <c r="AP819" s="69">
        <f t="shared" si="16"/>
        <v>-2000</v>
      </c>
    </row>
    <row r="820" spans="1:48" x14ac:dyDescent="0.55000000000000004">
      <c r="A820">
        <v>2022</v>
      </c>
      <c r="B820" t="s">
        <v>200</v>
      </c>
      <c r="C820" t="s">
        <v>1006</v>
      </c>
      <c r="D820" t="s">
        <v>1008</v>
      </c>
      <c r="E820" s="23" t="s">
        <v>1343</v>
      </c>
      <c r="F820" t="s">
        <v>203</v>
      </c>
      <c r="G820">
        <v>518</v>
      </c>
      <c r="H820">
        <v>18</v>
      </c>
      <c r="I820">
        <v>22</v>
      </c>
      <c r="J820">
        <v>19</v>
      </c>
      <c r="K820">
        <v>10</v>
      </c>
      <c r="M820" t="s">
        <v>364</v>
      </c>
      <c r="N820" t="s">
        <v>55</v>
      </c>
      <c r="O820">
        <v>2150</v>
      </c>
      <c r="P820">
        <v>2150</v>
      </c>
      <c r="Y820" s="41" t="s">
        <v>358</v>
      </c>
      <c r="Z820">
        <v>13</v>
      </c>
      <c r="AA820" t="s">
        <v>350</v>
      </c>
      <c r="AC820" t="s">
        <v>235</v>
      </c>
      <c r="AD820">
        <v>29847</v>
      </c>
      <c r="AE820">
        <v>1</v>
      </c>
      <c r="AF820" t="s">
        <v>59</v>
      </c>
      <c r="AH820">
        <v>48</v>
      </c>
      <c r="AI820">
        <v>9.8000000000000007</v>
      </c>
      <c r="AJ820">
        <v>42</v>
      </c>
      <c r="AK820">
        <v>4</v>
      </c>
      <c r="AL820">
        <v>4</v>
      </c>
      <c r="AO820" s="61">
        <v>4250</v>
      </c>
      <c r="AP820" s="69">
        <f t="shared" si="16"/>
        <v>-4250</v>
      </c>
    </row>
    <row r="821" spans="1:48" x14ac:dyDescent="0.55000000000000004">
      <c r="A821">
        <v>2022</v>
      </c>
      <c r="B821" t="s">
        <v>200</v>
      </c>
      <c r="C821" t="s">
        <v>1006</v>
      </c>
      <c r="D821" t="s">
        <v>1008</v>
      </c>
      <c r="E821" s="23" t="s">
        <v>1343</v>
      </c>
      <c r="F821" t="s">
        <v>203</v>
      </c>
      <c r="G821">
        <v>519</v>
      </c>
      <c r="H821">
        <v>15</v>
      </c>
      <c r="I821">
        <v>21</v>
      </c>
      <c r="J821">
        <v>17</v>
      </c>
      <c r="K821">
        <v>10</v>
      </c>
      <c r="M821" t="s">
        <v>364</v>
      </c>
      <c r="N821" t="s">
        <v>55</v>
      </c>
      <c r="O821">
        <v>2400</v>
      </c>
      <c r="P821">
        <v>2400</v>
      </c>
      <c r="Y821" s="41"/>
      <c r="Z821">
        <v>13</v>
      </c>
      <c r="AA821" t="s">
        <v>350</v>
      </c>
      <c r="AC821" t="s">
        <v>235</v>
      </c>
      <c r="AD821">
        <v>29842</v>
      </c>
      <c r="AK821">
        <v>3</v>
      </c>
      <c r="AL821">
        <v>3</v>
      </c>
      <c r="AO821" s="61">
        <v>5500</v>
      </c>
      <c r="AP821" s="69">
        <f t="shared" si="16"/>
        <v>-5500</v>
      </c>
    </row>
    <row r="822" spans="1:48" x14ac:dyDescent="0.55000000000000004">
      <c r="A822">
        <v>2022</v>
      </c>
      <c r="B822" t="s">
        <v>200</v>
      </c>
      <c r="C822" t="s">
        <v>1006</v>
      </c>
      <c r="D822" t="s">
        <v>1231</v>
      </c>
      <c r="E822" s="23" t="s">
        <v>1343</v>
      </c>
      <c r="F822" t="s">
        <v>203</v>
      </c>
      <c r="G822">
        <v>553</v>
      </c>
      <c r="H822">
        <v>16</v>
      </c>
      <c r="I822">
        <v>23</v>
      </c>
      <c r="J822">
        <v>19</v>
      </c>
      <c r="K822">
        <v>10</v>
      </c>
      <c r="M822" t="s">
        <v>204</v>
      </c>
      <c r="N822" t="s">
        <v>55</v>
      </c>
      <c r="O822">
        <v>1850</v>
      </c>
      <c r="P822">
        <v>1850</v>
      </c>
      <c r="Y822" s="41"/>
      <c r="Z822">
        <v>13</v>
      </c>
      <c r="AA822" t="s">
        <v>350</v>
      </c>
      <c r="AC822" t="s">
        <v>235</v>
      </c>
      <c r="AD822">
        <v>30919</v>
      </c>
      <c r="AK822">
        <v>4</v>
      </c>
      <c r="AL822">
        <v>4</v>
      </c>
      <c r="AO822" s="61">
        <v>2750</v>
      </c>
      <c r="AP822" s="69">
        <f t="shared" si="16"/>
        <v>-2750</v>
      </c>
    </row>
    <row r="823" spans="1:48" x14ac:dyDescent="0.55000000000000004">
      <c r="A823">
        <v>2022</v>
      </c>
      <c r="B823" t="s">
        <v>200</v>
      </c>
      <c r="C823" t="s">
        <v>1006</v>
      </c>
      <c r="D823" t="s">
        <v>1231</v>
      </c>
      <c r="E823" s="23" t="s">
        <v>1343</v>
      </c>
      <c r="F823" t="s">
        <v>203</v>
      </c>
      <c r="G823">
        <v>554</v>
      </c>
      <c r="H823">
        <v>15</v>
      </c>
      <c r="I823">
        <v>21</v>
      </c>
      <c r="J823">
        <v>17</v>
      </c>
      <c r="K823">
        <v>10</v>
      </c>
      <c r="M823" t="s">
        <v>364</v>
      </c>
      <c r="N823" t="s">
        <v>55</v>
      </c>
      <c r="O823">
        <v>2400</v>
      </c>
      <c r="P823">
        <v>2400</v>
      </c>
      <c r="Y823" s="41"/>
      <c r="Z823">
        <v>13</v>
      </c>
      <c r="AA823" t="s">
        <v>350</v>
      </c>
      <c r="AC823" t="s">
        <v>235</v>
      </c>
      <c r="AD823">
        <v>30954</v>
      </c>
      <c r="AK823">
        <v>3</v>
      </c>
      <c r="AL823">
        <v>3</v>
      </c>
      <c r="AO823" s="61">
        <v>5500</v>
      </c>
      <c r="AP823" s="69">
        <f t="shared" si="16"/>
        <v>-5500</v>
      </c>
    </row>
    <row r="824" spans="1:48" x14ac:dyDescent="0.55000000000000004">
      <c r="A824">
        <v>2022</v>
      </c>
      <c r="B824" t="s">
        <v>200</v>
      </c>
      <c r="C824" t="s">
        <v>1006</v>
      </c>
      <c r="D824" t="s">
        <v>1009</v>
      </c>
      <c r="E824" s="23" t="s">
        <v>1343</v>
      </c>
      <c r="F824" t="s">
        <v>203</v>
      </c>
      <c r="G824">
        <v>522</v>
      </c>
      <c r="H824">
        <v>10</v>
      </c>
      <c r="I824">
        <v>14</v>
      </c>
      <c r="J824">
        <v>12</v>
      </c>
      <c r="K824">
        <v>10</v>
      </c>
      <c r="M824" t="s">
        <v>193</v>
      </c>
      <c r="N824" t="s">
        <v>55</v>
      </c>
      <c r="O824">
        <v>3700</v>
      </c>
      <c r="P824">
        <v>3700</v>
      </c>
      <c r="Y824" s="41"/>
      <c r="Z824">
        <v>13</v>
      </c>
      <c r="AA824" t="s">
        <v>350</v>
      </c>
      <c r="AC824" t="s">
        <v>235</v>
      </c>
      <c r="AD824">
        <v>29929</v>
      </c>
      <c r="AK824">
        <v>1</v>
      </c>
      <c r="AL824">
        <v>1</v>
      </c>
      <c r="AO824" s="61">
        <v>12000</v>
      </c>
      <c r="AP824" s="69">
        <f t="shared" si="16"/>
        <v>-12000</v>
      </c>
    </row>
    <row r="825" spans="1:48" x14ac:dyDescent="0.55000000000000004">
      <c r="A825">
        <v>2022</v>
      </c>
      <c r="B825" t="s">
        <v>174</v>
      </c>
      <c r="C825" t="s">
        <v>175</v>
      </c>
      <c r="D825" t="s">
        <v>873</v>
      </c>
      <c r="E825" s="23" t="s">
        <v>1343</v>
      </c>
      <c r="F825" t="s">
        <v>177</v>
      </c>
      <c r="G825">
        <v>139</v>
      </c>
      <c r="H825">
        <v>19</v>
      </c>
      <c r="I825">
        <v>22</v>
      </c>
      <c r="J825">
        <v>20</v>
      </c>
      <c r="K825">
        <v>15</v>
      </c>
      <c r="M825" t="s">
        <v>204</v>
      </c>
      <c r="N825" t="s">
        <v>55</v>
      </c>
      <c r="O825">
        <v>1750</v>
      </c>
      <c r="P825">
        <v>1750</v>
      </c>
      <c r="Y825" s="41" t="s">
        <v>828</v>
      </c>
      <c r="Z825">
        <v>13</v>
      </c>
      <c r="AA825" t="s">
        <v>350</v>
      </c>
      <c r="AC825" t="s">
        <v>235</v>
      </c>
      <c r="AD825">
        <v>31131</v>
      </c>
      <c r="AE825">
        <v>1</v>
      </c>
      <c r="AF825" t="s">
        <v>839</v>
      </c>
      <c r="AH825">
        <v>288</v>
      </c>
      <c r="AI825">
        <v>6.5</v>
      </c>
      <c r="AJ825">
        <v>46.4</v>
      </c>
      <c r="AK825">
        <v>4</v>
      </c>
      <c r="AL825">
        <v>4</v>
      </c>
      <c r="AO825" s="61">
        <v>2250</v>
      </c>
      <c r="AP825" s="69">
        <f t="shared" si="16"/>
        <v>-2250</v>
      </c>
    </row>
    <row r="826" spans="1:48" x14ac:dyDescent="0.55000000000000004">
      <c r="A826" s="23">
        <v>2022</v>
      </c>
      <c r="B826" s="23" t="s">
        <v>174</v>
      </c>
      <c r="C826" s="23" t="s">
        <v>175</v>
      </c>
      <c r="D826" s="23" t="s">
        <v>873</v>
      </c>
      <c r="E826" s="23" t="s">
        <v>1343</v>
      </c>
      <c r="F826" s="23" t="s">
        <v>177</v>
      </c>
      <c r="G826" s="23">
        <v>114</v>
      </c>
      <c r="H826" s="23">
        <v>17</v>
      </c>
      <c r="I826" s="23">
        <v>22</v>
      </c>
      <c r="J826" s="23">
        <v>19</v>
      </c>
      <c r="K826" s="23">
        <v>15</v>
      </c>
      <c r="L826" s="23"/>
      <c r="M826" s="23" t="s">
        <v>204</v>
      </c>
      <c r="N826" s="23" t="s">
        <v>55</v>
      </c>
      <c r="O826" s="23">
        <v>1850</v>
      </c>
      <c r="P826" s="23">
        <v>1850</v>
      </c>
      <c r="Q826" s="23"/>
      <c r="R826" s="23"/>
      <c r="S826" s="23"/>
      <c r="T826" s="23"/>
      <c r="U826" s="23"/>
      <c r="V826" s="23"/>
      <c r="W826" s="23"/>
      <c r="X826" s="23"/>
      <c r="Y826" s="31" t="s">
        <v>872</v>
      </c>
      <c r="Z826" s="23">
        <v>13</v>
      </c>
      <c r="AA826" s="23" t="s">
        <v>350</v>
      </c>
      <c r="AB826" s="23"/>
      <c r="AC826" s="23" t="s">
        <v>235</v>
      </c>
      <c r="AD826" s="23">
        <v>30625</v>
      </c>
      <c r="AE826" s="23"/>
      <c r="AF826" s="23"/>
      <c r="AG826" s="23"/>
      <c r="AH826" s="23"/>
      <c r="AI826" s="23"/>
      <c r="AJ826" s="23"/>
      <c r="AK826" s="23">
        <v>4</v>
      </c>
      <c r="AL826" s="23">
        <v>4</v>
      </c>
      <c r="AM826" s="23"/>
      <c r="AN826" s="66"/>
      <c r="AO826" s="63">
        <v>2750</v>
      </c>
      <c r="AP826" s="69">
        <f t="shared" si="16"/>
        <v>-2750</v>
      </c>
      <c r="AQ826" s="23"/>
      <c r="AR826" s="23"/>
      <c r="AS826" s="23"/>
      <c r="AT826" s="23"/>
      <c r="AU826" s="23"/>
      <c r="AV826" s="23"/>
    </row>
    <row r="827" spans="1:48" x14ac:dyDescent="0.55000000000000004">
      <c r="A827" s="23">
        <v>2022</v>
      </c>
      <c r="B827" s="23" t="s">
        <v>174</v>
      </c>
      <c r="C827" s="23" t="s">
        <v>175</v>
      </c>
      <c r="D827" s="23" t="s">
        <v>873</v>
      </c>
      <c r="E827" s="23" t="s">
        <v>1343</v>
      </c>
      <c r="F827" s="23" t="s">
        <v>177</v>
      </c>
      <c r="G827" s="23">
        <v>141</v>
      </c>
      <c r="H827" s="23">
        <v>17</v>
      </c>
      <c r="I827" s="23">
        <v>23</v>
      </c>
      <c r="J827" s="23">
        <v>19</v>
      </c>
      <c r="K827" s="23">
        <v>15</v>
      </c>
      <c r="L827" s="23"/>
      <c r="M827" s="23" t="s">
        <v>204</v>
      </c>
      <c r="N827" s="23" t="s">
        <v>55</v>
      </c>
      <c r="O827" s="23">
        <v>1850</v>
      </c>
      <c r="P827" s="23">
        <v>1850</v>
      </c>
      <c r="Q827" s="23"/>
      <c r="R827" s="23"/>
      <c r="S827" s="23"/>
      <c r="T827" s="23"/>
      <c r="U827" s="23"/>
      <c r="V827" s="23"/>
      <c r="W827" s="23"/>
      <c r="X827" s="23"/>
      <c r="Y827" s="31" t="s">
        <v>325</v>
      </c>
      <c r="Z827" s="23">
        <v>13</v>
      </c>
      <c r="AA827" s="23" t="s">
        <v>350</v>
      </c>
      <c r="AB827" s="23"/>
      <c r="AC827" s="23" t="s">
        <v>235</v>
      </c>
      <c r="AD827" s="23">
        <v>30623</v>
      </c>
      <c r="AE827" s="23"/>
      <c r="AF827" s="23"/>
      <c r="AG827" s="23"/>
      <c r="AH827" s="23"/>
      <c r="AI827" s="23"/>
      <c r="AJ827" s="23"/>
      <c r="AK827" s="23">
        <v>4</v>
      </c>
      <c r="AL827" s="23">
        <v>4</v>
      </c>
      <c r="AM827" s="23"/>
      <c r="AN827" s="66"/>
      <c r="AO827" s="63">
        <v>2750</v>
      </c>
      <c r="AP827" s="69">
        <f t="shared" si="16"/>
        <v>-2750</v>
      </c>
      <c r="AQ827" s="23"/>
      <c r="AR827" s="23"/>
      <c r="AS827" s="23"/>
      <c r="AT827" s="23"/>
      <c r="AU827" s="23"/>
      <c r="AV827" s="23"/>
    </row>
    <row r="828" spans="1:48" x14ac:dyDescent="0.55000000000000004">
      <c r="A828">
        <v>2022</v>
      </c>
      <c r="B828" t="s">
        <v>174</v>
      </c>
      <c r="C828" t="s">
        <v>175</v>
      </c>
      <c r="D828" t="s">
        <v>874</v>
      </c>
      <c r="E828" s="23" t="s">
        <v>1343</v>
      </c>
      <c r="F828" t="s">
        <v>177</v>
      </c>
      <c r="G828">
        <v>145</v>
      </c>
      <c r="H828">
        <v>18</v>
      </c>
      <c r="I828">
        <v>20</v>
      </c>
      <c r="J828">
        <v>19</v>
      </c>
      <c r="K828">
        <v>15</v>
      </c>
      <c r="M828" t="s">
        <v>204</v>
      </c>
      <c r="N828" t="s">
        <v>55</v>
      </c>
      <c r="O828">
        <v>1850</v>
      </c>
      <c r="P828">
        <v>1850</v>
      </c>
      <c r="Y828" s="41" t="s">
        <v>828</v>
      </c>
      <c r="Z828">
        <v>13</v>
      </c>
      <c r="AA828" t="s">
        <v>350</v>
      </c>
      <c r="AC828" t="s">
        <v>235</v>
      </c>
      <c r="AD828">
        <v>31295</v>
      </c>
      <c r="AE828">
        <v>1</v>
      </c>
      <c r="AF828" t="s">
        <v>839</v>
      </c>
      <c r="AH828">
        <v>288</v>
      </c>
      <c r="AI828">
        <v>6.5</v>
      </c>
      <c r="AJ828">
        <v>46.4</v>
      </c>
      <c r="AK828">
        <v>4</v>
      </c>
      <c r="AL828">
        <v>4</v>
      </c>
      <c r="AO828" s="61">
        <v>2750</v>
      </c>
      <c r="AP828" s="69">
        <f t="shared" si="16"/>
        <v>-2750</v>
      </c>
    </row>
    <row r="829" spans="1:48" x14ac:dyDescent="0.55000000000000004">
      <c r="A829">
        <v>2022</v>
      </c>
      <c r="B829" t="s">
        <v>213</v>
      </c>
      <c r="C829" t="s">
        <v>386</v>
      </c>
      <c r="D829" t="s">
        <v>1232</v>
      </c>
      <c r="E829" s="23" t="s">
        <v>1343</v>
      </c>
      <c r="F829" t="s">
        <v>216</v>
      </c>
      <c r="G829">
        <v>65</v>
      </c>
      <c r="H829">
        <v>15</v>
      </c>
      <c r="I829">
        <v>19</v>
      </c>
      <c r="J829">
        <v>17</v>
      </c>
      <c r="K829">
        <v>85</v>
      </c>
      <c r="L829">
        <v>420</v>
      </c>
      <c r="M829" t="s">
        <v>204</v>
      </c>
      <c r="N829" t="s">
        <v>55</v>
      </c>
      <c r="O829">
        <v>2050</v>
      </c>
      <c r="P829">
        <v>2050</v>
      </c>
      <c r="Q829">
        <v>11</v>
      </c>
      <c r="R829">
        <v>15</v>
      </c>
      <c r="S829">
        <v>12</v>
      </c>
      <c r="T829">
        <v>296</v>
      </c>
      <c r="U829" t="s">
        <v>393</v>
      </c>
      <c r="V829" t="s">
        <v>55</v>
      </c>
      <c r="W829">
        <v>2450</v>
      </c>
      <c r="X829">
        <v>2450</v>
      </c>
      <c r="Y829" s="41" t="s">
        <v>401</v>
      </c>
      <c r="Z829">
        <v>15</v>
      </c>
      <c r="AA829" t="s">
        <v>1233</v>
      </c>
      <c r="AC829" t="s">
        <v>235</v>
      </c>
      <c r="AD829">
        <v>30606</v>
      </c>
      <c r="AK829">
        <v>3</v>
      </c>
      <c r="AL829">
        <v>3</v>
      </c>
      <c r="AM829">
        <v>3</v>
      </c>
      <c r="AO829" s="61">
        <v>3750</v>
      </c>
      <c r="AP829" s="69">
        <f t="shared" si="16"/>
        <v>-3750</v>
      </c>
    </row>
    <row r="830" spans="1:48" x14ac:dyDescent="0.55000000000000004">
      <c r="A830">
        <v>2022</v>
      </c>
      <c r="B830" t="s">
        <v>213</v>
      </c>
      <c r="C830" t="s">
        <v>386</v>
      </c>
      <c r="D830" t="s">
        <v>1234</v>
      </c>
      <c r="E830" s="23" t="s">
        <v>1343</v>
      </c>
      <c r="F830" t="s">
        <v>216</v>
      </c>
      <c r="G830">
        <v>64</v>
      </c>
      <c r="H830">
        <v>14</v>
      </c>
      <c r="I830">
        <v>18</v>
      </c>
      <c r="J830">
        <v>16</v>
      </c>
      <c r="K830">
        <v>85</v>
      </c>
      <c r="L830">
        <v>395</v>
      </c>
      <c r="M830" t="s">
        <v>204</v>
      </c>
      <c r="N830" t="s">
        <v>55</v>
      </c>
      <c r="O830">
        <v>2200</v>
      </c>
      <c r="P830">
        <v>2200</v>
      </c>
      <c r="Q830">
        <v>11</v>
      </c>
      <c r="R830">
        <v>14</v>
      </c>
      <c r="S830">
        <v>12</v>
      </c>
      <c r="T830">
        <v>296</v>
      </c>
      <c r="U830" t="s">
        <v>393</v>
      </c>
      <c r="V830" t="s">
        <v>55</v>
      </c>
      <c r="W830">
        <v>2450</v>
      </c>
      <c r="X830">
        <v>2450</v>
      </c>
      <c r="Y830" s="41" t="s">
        <v>401</v>
      </c>
      <c r="Z830">
        <v>15</v>
      </c>
      <c r="AA830" t="s">
        <v>1233</v>
      </c>
      <c r="AC830" t="s">
        <v>235</v>
      </c>
      <c r="AD830">
        <v>30605</v>
      </c>
      <c r="AK830">
        <v>3</v>
      </c>
      <c r="AL830">
        <v>3</v>
      </c>
      <c r="AM830">
        <v>3</v>
      </c>
      <c r="AO830" s="61">
        <v>4500</v>
      </c>
      <c r="AP830" s="69">
        <f t="shared" si="16"/>
        <v>-4500</v>
      </c>
    </row>
    <row r="831" spans="1:48" x14ac:dyDescent="0.55000000000000004">
      <c r="A831">
        <v>2022</v>
      </c>
      <c r="B831" t="s">
        <v>87</v>
      </c>
      <c r="C831" t="s">
        <v>88</v>
      </c>
      <c r="D831" t="s">
        <v>458</v>
      </c>
      <c r="E831" s="23" t="s">
        <v>1343</v>
      </c>
      <c r="F831" t="s">
        <v>90</v>
      </c>
      <c r="G831">
        <v>686</v>
      </c>
      <c r="H831">
        <v>20</v>
      </c>
      <c r="I831">
        <v>23</v>
      </c>
      <c r="J831">
        <v>21</v>
      </c>
      <c r="K831">
        <v>10</v>
      </c>
      <c r="M831" t="s">
        <v>224</v>
      </c>
      <c r="N831" t="s">
        <v>55</v>
      </c>
      <c r="O831">
        <v>2100</v>
      </c>
      <c r="P831">
        <v>2100</v>
      </c>
      <c r="Y831" s="41" t="s">
        <v>237</v>
      </c>
      <c r="Z831">
        <v>17</v>
      </c>
      <c r="AA831" t="s">
        <v>459</v>
      </c>
      <c r="AB831" t="s">
        <v>460</v>
      </c>
      <c r="AC831" t="s">
        <v>357</v>
      </c>
      <c r="AD831">
        <v>29521</v>
      </c>
      <c r="AK831">
        <v>4</v>
      </c>
      <c r="AL831">
        <v>4</v>
      </c>
      <c r="AO831" s="61">
        <v>4000</v>
      </c>
      <c r="AP831" s="69">
        <f t="shared" si="16"/>
        <v>-4000</v>
      </c>
    </row>
    <row r="832" spans="1:48" x14ac:dyDescent="0.55000000000000004">
      <c r="A832">
        <v>2022</v>
      </c>
      <c r="B832" t="s">
        <v>87</v>
      </c>
      <c r="C832" t="s">
        <v>88</v>
      </c>
      <c r="D832" t="s">
        <v>461</v>
      </c>
      <c r="E832" s="23" t="s">
        <v>1343</v>
      </c>
      <c r="F832" t="s">
        <v>90</v>
      </c>
      <c r="G832">
        <v>687</v>
      </c>
      <c r="H832">
        <v>20</v>
      </c>
      <c r="I832">
        <v>23</v>
      </c>
      <c r="J832">
        <v>21</v>
      </c>
      <c r="K832">
        <v>10</v>
      </c>
      <c r="M832" t="s">
        <v>224</v>
      </c>
      <c r="N832" t="s">
        <v>55</v>
      </c>
      <c r="O832">
        <v>2100</v>
      </c>
      <c r="P832">
        <v>2100</v>
      </c>
      <c r="Y832" s="41" t="s">
        <v>237</v>
      </c>
      <c r="Z832">
        <v>17</v>
      </c>
      <c r="AA832" t="s">
        <v>459</v>
      </c>
      <c r="AB832" t="s">
        <v>460</v>
      </c>
      <c r="AC832" t="s">
        <v>357</v>
      </c>
      <c r="AD832">
        <v>29573</v>
      </c>
      <c r="AK832">
        <v>4</v>
      </c>
      <c r="AL832">
        <v>4</v>
      </c>
      <c r="AO832" s="61">
        <v>4000</v>
      </c>
      <c r="AP832" s="69">
        <f t="shared" si="16"/>
        <v>-4000</v>
      </c>
    </row>
    <row r="833" spans="1:42" x14ac:dyDescent="0.55000000000000004">
      <c r="A833">
        <v>2022</v>
      </c>
      <c r="B833" t="s">
        <v>213</v>
      </c>
      <c r="C833" t="s">
        <v>386</v>
      </c>
      <c r="D833" t="s">
        <v>1235</v>
      </c>
      <c r="E833" s="23" t="s">
        <v>1343</v>
      </c>
      <c r="F833" t="s">
        <v>216</v>
      </c>
      <c r="G833">
        <v>9</v>
      </c>
      <c r="H833">
        <v>20</v>
      </c>
      <c r="I833">
        <v>27</v>
      </c>
      <c r="J833">
        <v>22</v>
      </c>
      <c r="K833">
        <v>15</v>
      </c>
      <c r="M833" t="s">
        <v>204</v>
      </c>
      <c r="N833" t="s">
        <v>55</v>
      </c>
      <c r="O833">
        <v>1600</v>
      </c>
      <c r="P833">
        <v>1600</v>
      </c>
      <c r="Y833" s="41"/>
      <c r="Z833">
        <v>17</v>
      </c>
      <c r="AA833" t="s">
        <v>459</v>
      </c>
      <c r="AB833" t="s">
        <v>460</v>
      </c>
      <c r="AC833" t="s">
        <v>235</v>
      </c>
      <c r="AD833">
        <v>29223</v>
      </c>
      <c r="AK833">
        <v>5</v>
      </c>
      <c r="AL833">
        <v>5</v>
      </c>
      <c r="AO833" s="61">
        <v>1500</v>
      </c>
      <c r="AP833" s="69">
        <f t="shared" si="16"/>
        <v>-1500</v>
      </c>
    </row>
    <row r="834" spans="1:42" x14ac:dyDescent="0.55000000000000004">
      <c r="A834">
        <v>2022</v>
      </c>
      <c r="B834" t="s">
        <v>213</v>
      </c>
      <c r="C834" t="s">
        <v>386</v>
      </c>
      <c r="D834" t="s">
        <v>1236</v>
      </c>
      <c r="E834" s="23" t="s">
        <v>1343</v>
      </c>
      <c r="F834" t="s">
        <v>216</v>
      </c>
      <c r="G834">
        <v>11</v>
      </c>
      <c r="H834">
        <v>24</v>
      </c>
      <c r="I834">
        <v>27</v>
      </c>
      <c r="J834">
        <v>25</v>
      </c>
      <c r="K834">
        <v>85</v>
      </c>
      <c r="L834">
        <v>395</v>
      </c>
      <c r="M834" t="s">
        <v>204</v>
      </c>
      <c r="N834" t="s">
        <v>55</v>
      </c>
      <c r="O834">
        <v>1400</v>
      </c>
      <c r="P834">
        <v>1400</v>
      </c>
      <c r="Q834">
        <v>18</v>
      </c>
      <c r="R834">
        <v>20</v>
      </c>
      <c r="S834">
        <v>19</v>
      </c>
      <c r="T834">
        <v>300</v>
      </c>
      <c r="U834" t="s">
        <v>393</v>
      </c>
      <c r="V834" t="s">
        <v>55</v>
      </c>
      <c r="W834">
        <v>1550</v>
      </c>
      <c r="X834">
        <v>1550</v>
      </c>
      <c r="Y834" s="41" t="s">
        <v>446</v>
      </c>
      <c r="Z834">
        <v>17</v>
      </c>
      <c r="AA834" t="s">
        <v>459</v>
      </c>
      <c r="AB834" t="s">
        <v>460</v>
      </c>
      <c r="AC834" t="s">
        <v>357</v>
      </c>
      <c r="AD834">
        <v>29229</v>
      </c>
      <c r="AK834">
        <v>5</v>
      </c>
      <c r="AL834">
        <v>5</v>
      </c>
      <c r="AM834">
        <v>5</v>
      </c>
      <c r="AO834" s="61">
        <v>500</v>
      </c>
      <c r="AP834" s="69">
        <f t="shared" si="16"/>
        <v>-500</v>
      </c>
    </row>
    <row r="835" spans="1:42" x14ac:dyDescent="0.55000000000000004">
      <c r="A835">
        <v>2022</v>
      </c>
      <c r="B835" t="s">
        <v>213</v>
      </c>
      <c r="C835" t="s">
        <v>386</v>
      </c>
      <c r="D835" t="s">
        <v>1237</v>
      </c>
      <c r="E835" s="23" t="s">
        <v>1343</v>
      </c>
      <c r="F835" t="s">
        <v>216</v>
      </c>
      <c r="G835">
        <v>10</v>
      </c>
      <c r="H835">
        <v>24</v>
      </c>
      <c r="I835">
        <v>27</v>
      </c>
      <c r="J835">
        <v>25</v>
      </c>
      <c r="K835">
        <v>15</v>
      </c>
      <c r="M835" t="s">
        <v>204</v>
      </c>
      <c r="N835" t="s">
        <v>55</v>
      </c>
      <c r="O835">
        <v>1400</v>
      </c>
      <c r="P835">
        <v>1400</v>
      </c>
      <c r="Y835" s="41" t="s">
        <v>237</v>
      </c>
      <c r="Z835">
        <v>17</v>
      </c>
      <c r="AA835" t="s">
        <v>459</v>
      </c>
      <c r="AB835" t="s">
        <v>460</v>
      </c>
      <c r="AC835" t="s">
        <v>357</v>
      </c>
      <c r="AD835">
        <v>29225</v>
      </c>
      <c r="AK835">
        <v>5</v>
      </c>
      <c r="AL835">
        <v>5</v>
      </c>
      <c r="AO835" s="61">
        <v>500</v>
      </c>
      <c r="AP835" s="69">
        <f t="shared" si="16"/>
        <v>-500</v>
      </c>
    </row>
    <row r="836" spans="1:42" x14ac:dyDescent="0.55000000000000004">
      <c r="A836">
        <v>2022</v>
      </c>
      <c r="B836" t="s">
        <v>213</v>
      </c>
      <c r="C836" t="s">
        <v>386</v>
      </c>
      <c r="D836" t="s">
        <v>1237</v>
      </c>
      <c r="E836" s="23" t="s">
        <v>1343</v>
      </c>
      <c r="F836" t="s">
        <v>216</v>
      </c>
      <c r="G836">
        <v>7</v>
      </c>
      <c r="H836">
        <v>20</v>
      </c>
      <c r="I836">
        <v>26</v>
      </c>
      <c r="J836">
        <v>22</v>
      </c>
      <c r="K836">
        <v>15</v>
      </c>
      <c r="M836" t="s">
        <v>204</v>
      </c>
      <c r="N836" t="s">
        <v>55</v>
      </c>
      <c r="O836">
        <v>1600</v>
      </c>
      <c r="P836">
        <v>1600</v>
      </c>
      <c r="Y836" s="41"/>
      <c r="Z836">
        <v>17</v>
      </c>
      <c r="AA836" t="s">
        <v>459</v>
      </c>
      <c r="AB836" t="s">
        <v>460</v>
      </c>
      <c r="AC836" t="s">
        <v>235</v>
      </c>
      <c r="AD836">
        <v>29226</v>
      </c>
      <c r="AK836">
        <v>5</v>
      </c>
      <c r="AL836">
        <v>5</v>
      </c>
      <c r="AO836" s="61">
        <v>1500</v>
      </c>
      <c r="AP836" s="69">
        <f t="shared" si="16"/>
        <v>-1500</v>
      </c>
    </row>
    <row r="837" spans="1:42" x14ac:dyDescent="0.55000000000000004">
      <c r="A837">
        <v>2022</v>
      </c>
      <c r="B837" t="s">
        <v>213</v>
      </c>
      <c r="C837" t="s">
        <v>386</v>
      </c>
      <c r="D837" t="s">
        <v>1238</v>
      </c>
      <c r="E837" s="23" t="s">
        <v>1343</v>
      </c>
      <c r="F837" t="s">
        <v>216</v>
      </c>
      <c r="G837">
        <v>13</v>
      </c>
      <c r="H837">
        <v>24</v>
      </c>
      <c r="I837">
        <v>28</v>
      </c>
      <c r="J837">
        <v>26</v>
      </c>
      <c r="K837">
        <v>85</v>
      </c>
      <c r="L837">
        <v>411</v>
      </c>
      <c r="M837" t="s">
        <v>204</v>
      </c>
      <c r="N837" t="s">
        <v>55</v>
      </c>
      <c r="O837">
        <v>1350</v>
      </c>
      <c r="P837">
        <v>1350</v>
      </c>
      <c r="Q837">
        <v>16</v>
      </c>
      <c r="R837">
        <v>21</v>
      </c>
      <c r="S837">
        <v>18</v>
      </c>
      <c r="T837">
        <v>284</v>
      </c>
      <c r="U837" t="s">
        <v>393</v>
      </c>
      <c r="V837" t="s">
        <v>55</v>
      </c>
      <c r="W837">
        <v>1600</v>
      </c>
      <c r="X837">
        <v>1600</v>
      </c>
      <c r="Y837" s="41" t="s">
        <v>446</v>
      </c>
      <c r="Z837">
        <v>17</v>
      </c>
      <c r="AA837" t="s">
        <v>459</v>
      </c>
      <c r="AB837" t="s">
        <v>460</v>
      </c>
      <c r="AC837" t="s">
        <v>357</v>
      </c>
      <c r="AD837">
        <v>29228</v>
      </c>
      <c r="AK837">
        <v>5</v>
      </c>
      <c r="AL837">
        <v>5</v>
      </c>
      <c r="AM837">
        <v>5</v>
      </c>
      <c r="AO837" s="61">
        <v>250</v>
      </c>
      <c r="AP837" s="69">
        <f t="shared" ref="AP837:AP899" si="17">-AO837</f>
        <v>-250</v>
      </c>
    </row>
    <row r="838" spans="1:42" x14ac:dyDescent="0.55000000000000004">
      <c r="A838">
        <v>2022</v>
      </c>
      <c r="B838" t="s">
        <v>213</v>
      </c>
      <c r="C838" t="s">
        <v>386</v>
      </c>
      <c r="D838" t="s">
        <v>1239</v>
      </c>
      <c r="E838" s="23" t="s">
        <v>1343</v>
      </c>
      <c r="F838" t="s">
        <v>216</v>
      </c>
      <c r="G838">
        <v>12</v>
      </c>
      <c r="H838">
        <v>24</v>
      </c>
      <c r="I838">
        <v>28</v>
      </c>
      <c r="J838">
        <v>26</v>
      </c>
      <c r="K838">
        <v>15</v>
      </c>
      <c r="M838" t="s">
        <v>204</v>
      </c>
      <c r="N838" t="s">
        <v>55</v>
      </c>
      <c r="O838">
        <v>1350</v>
      </c>
      <c r="P838">
        <v>1350</v>
      </c>
      <c r="Y838" s="41" t="s">
        <v>237</v>
      </c>
      <c r="Z838">
        <v>17</v>
      </c>
      <c r="AA838" t="s">
        <v>459</v>
      </c>
      <c r="AB838" t="s">
        <v>460</v>
      </c>
      <c r="AC838" t="s">
        <v>357</v>
      </c>
      <c r="AD838">
        <v>29227</v>
      </c>
      <c r="AK838">
        <v>5</v>
      </c>
      <c r="AL838">
        <v>5</v>
      </c>
      <c r="AO838" s="61">
        <v>250</v>
      </c>
      <c r="AP838" s="69">
        <f t="shared" si="17"/>
        <v>-250</v>
      </c>
    </row>
    <row r="839" spans="1:42" x14ac:dyDescent="0.55000000000000004">
      <c r="A839">
        <v>2022</v>
      </c>
      <c r="B839" t="s">
        <v>213</v>
      </c>
      <c r="C839" t="s">
        <v>386</v>
      </c>
      <c r="D839" t="s">
        <v>1239</v>
      </c>
      <c r="E839" s="23" t="s">
        <v>1343</v>
      </c>
      <c r="F839" t="s">
        <v>216</v>
      </c>
      <c r="G839">
        <v>8</v>
      </c>
      <c r="H839">
        <v>20</v>
      </c>
      <c r="I839">
        <v>26</v>
      </c>
      <c r="J839">
        <v>22</v>
      </c>
      <c r="K839">
        <v>15</v>
      </c>
      <c r="M839" t="s">
        <v>204</v>
      </c>
      <c r="N839" t="s">
        <v>55</v>
      </c>
      <c r="O839">
        <v>1600</v>
      </c>
      <c r="P839">
        <v>1600</v>
      </c>
      <c r="Y839" s="41"/>
      <c r="Z839">
        <v>17</v>
      </c>
      <c r="AA839" t="s">
        <v>459</v>
      </c>
      <c r="AB839" t="s">
        <v>460</v>
      </c>
      <c r="AC839" t="s">
        <v>235</v>
      </c>
      <c r="AD839">
        <v>29224</v>
      </c>
      <c r="AK839">
        <v>5</v>
      </c>
      <c r="AL839">
        <v>5</v>
      </c>
      <c r="AO839" s="61">
        <v>1500</v>
      </c>
      <c r="AP839" s="69">
        <f t="shared" si="17"/>
        <v>-1500</v>
      </c>
    </row>
    <row r="840" spans="1:42" x14ac:dyDescent="0.55000000000000004">
      <c r="A840">
        <v>2022</v>
      </c>
      <c r="B840" t="s">
        <v>118</v>
      </c>
      <c r="C840" t="s">
        <v>118</v>
      </c>
      <c r="D840" t="s">
        <v>679</v>
      </c>
      <c r="E840" s="23" t="s">
        <v>1343</v>
      </c>
      <c r="F840" t="s">
        <v>120</v>
      </c>
      <c r="G840">
        <v>506</v>
      </c>
      <c r="H840">
        <v>24</v>
      </c>
      <c r="I840">
        <v>34</v>
      </c>
      <c r="J840">
        <v>28</v>
      </c>
      <c r="K840">
        <v>10</v>
      </c>
      <c r="M840" t="s">
        <v>224</v>
      </c>
      <c r="N840" t="s">
        <v>55</v>
      </c>
      <c r="O840">
        <v>1600</v>
      </c>
      <c r="P840">
        <v>1600</v>
      </c>
      <c r="Y840" s="41" t="s">
        <v>237</v>
      </c>
      <c r="Z840">
        <v>17</v>
      </c>
      <c r="AA840" t="s">
        <v>459</v>
      </c>
      <c r="AB840" t="s">
        <v>460</v>
      </c>
      <c r="AC840" t="s">
        <v>235</v>
      </c>
      <c r="AD840">
        <v>30410</v>
      </c>
      <c r="AK840">
        <v>6</v>
      </c>
      <c r="AL840">
        <v>6</v>
      </c>
      <c r="AO840" s="61">
        <v>1500</v>
      </c>
      <c r="AP840" s="69">
        <f t="shared" si="17"/>
        <v>-1500</v>
      </c>
    </row>
    <row r="841" spans="1:42" x14ac:dyDescent="0.55000000000000004">
      <c r="A841">
        <v>2022</v>
      </c>
      <c r="B841" t="s">
        <v>118</v>
      </c>
      <c r="C841" t="s">
        <v>118</v>
      </c>
      <c r="D841" t="s">
        <v>680</v>
      </c>
      <c r="E841" s="23" t="s">
        <v>1343</v>
      </c>
      <c r="F841" t="s">
        <v>120</v>
      </c>
      <c r="G841">
        <v>750</v>
      </c>
      <c r="H841">
        <v>24</v>
      </c>
      <c r="I841">
        <v>32</v>
      </c>
      <c r="J841">
        <v>27</v>
      </c>
      <c r="K841">
        <v>10</v>
      </c>
      <c r="M841" t="s">
        <v>224</v>
      </c>
      <c r="N841" t="s">
        <v>55</v>
      </c>
      <c r="O841">
        <v>1650</v>
      </c>
      <c r="P841">
        <v>1650</v>
      </c>
      <c r="Y841" s="41" t="s">
        <v>237</v>
      </c>
      <c r="Z841">
        <v>17</v>
      </c>
      <c r="AA841" t="s">
        <v>459</v>
      </c>
      <c r="AB841" t="s">
        <v>460</v>
      </c>
      <c r="AC841" t="s">
        <v>235</v>
      </c>
      <c r="AD841">
        <v>30588</v>
      </c>
      <c r="AK841">
        <v>6</v>
      </c>
      <c r="AL841">
        <v>6</v>
      </c>
      <c r="AO841" s="61">
        <v>1750</v>
      </c>
      <c r="AP841" s="69">
        <f t="shared" si="17"/>
        <v>-1750</v>
      </c>
    </row>
    <row r="842" spans="1:42" x14ac:dyDescent="0.55000000000000004">
      <c r="A842">
        <v>2022</v>
      </c>
      <c r="B842" t="s">
        <v>118</v>
      </c>
      <c r="C842" t="s">
        <v>118</v>
      </c>
      <c r="D842" t="s">
        <v>681</v>
      </c>
      <c r="E842" s="23" t="s">
        <v>1343</v>
      </c>
      <c r="F842" t="s">
        <v>120</v>
      </c>
      <c r="G842">
        <v>411</v>
      </c>
      <c r="H842">
        <v>19</v>
      </c>
      <c r="I842">
        <v>23</v>
      </c>
      <c r="J842">
        <v>21</v>
      </c>
      <c r="K842">
        <v>10</v>
      </c>
      <c r="M842" t="s">
        <v>224</v>
      </c>
      <c r="N842" t="s">
        <v>55</v>
      </c>
      <c r="O842">
        <v>2100</v>
      </c>
      <c r="P842">
        <v>2100</v>
      </c>
      <c r="Y842" s="41" t="s">
        <v>237</v>
      </c>
      <c r="Z842">
        <v>17</v>
      </c>
      <c r="AA842" t="s">
        <v>459</v>
      </c>
      <c r="AB842" t="s">
        <v>460</v>
      </c>
      <c r="AC842" t="s">
        <v>429</v>
      </c>
      <c r="AD842">
        <v>30753</v>
      </c>
      <c r="AK842">
        <v>4</v>
      </c>
      <c r="AL842">
        <v>4</v>
      </c>
      <c r="AO842" s="61">
        <v>4000</v>
      </c>
      <c r="AP842" s="69">
        <f t="shared" si="17"/>
        <v>-4000</v>
      </c>
    </row>
    <row r="843" spans="1:42" x14ac:dyDescent="0.55000000000000004">
      <c r="A843">
        <v>2022</v>
      </c>
      <c r="B843" t="s">
        <v>118</v>
      </c>
      <c r="C843" t="s">
        <v>118</v>
      </c>
      <c r="D843" t="s">
        <v>682</v>
      </c>
      <c r="E843" s="23" t="s">
        <v>1343</v>
      </c>
      <c r="F843" t="s">
        <v>120</v>
      </c>
      <c r="G843">
        <v>412</v>
      </c>
      <c r="H843">
        <v>19</v>
      </c>
      <c r="I843">
        <v>23</v>
      </c>
      <c r="J843">
        <v>21</v>
      </c>
      <c r="K843">
        <v>10</v>
      </c>
      <c r="M843" t="s">
        <v>224</v>
      </c>
      <c r="N843" t="s">
        <v>55</v>
      </c>
      <c r="O843">
        <v>2100</v>
      </c>
      <c r="P843">
        <v>2100</v>
      </c>
      <c r="Y843" s="41" t="s">
        <v>237</v>
      </c>
      <c r="Z843">
        <v>17</v>
      </c>
      <c r="AA843" t="s">
        <v>459</v>
      </c>
      <c r="AB843" t="s">
        <v>460</v>
      </c>
      <c r="AC843" t="s">
        <v>429</v>
      </c>
      <c r="AD843">
        <v>30754</v>
      </c>
      <c r="AK843">
        <v>4</v>
      </c>
      <c r="AL843">
        <v>4</v>
      </c>
      <c r="AO843" s="61">
        <v>4000</v>
      </c>
      <c r="AP843" s="69">
        <f t="shared" si="17"/>
        <v>-4000</v>
      </c>
    </row>
    <row r="844" spans="1:42" x14ac:dyDescent="0.55000000000000004">
      <c r="A844">
        <v>2022</v>
      </c>
      <c r="B844" t="s">
        <v>118</v>
      </c>
      <c r="C844" t="s">
        <v>118</v>
      </c>
      <c r="D844" t="s">
        <v>683</v>
      </c>
      <c r="E844" s="23" t="s">
        <v>1343</v>
      </c>
      <c r="F844" t="s">
        <v>120</v>
      </c>
      <c r="G844">
        <v>410</v>
      </c>
      <c r="H844">
        <v>18</v>
      </c>
      <c r="I844">
        <v>22</v>
      </c>
      <c r="J844">
        <v>19</v>
      </c>
      <c r="K844">
        <v>10</v>
      </c>
      <c r="M844" t="s">
        <v>224</v>
      </c>
      <c r="N844" t="s">
        <v>55</v>
      </c>
      <c r="O844">
        <v>2350</v>
      </c>
      <c r="P844">
        <v>2350</v>
      </c>
      <c r="Y844" s="41" t="s">
        <v>237</v>
      </c>
      <c r="Z844">
        <v>17</v>
      </c>
      <c r="AA844" t="s">
        <v>459</v>
      </c>
      <c r="AB844" t="s">
        <v>460</v>
      </c>
      <c r="AC844" t="s">
        <v>429</v>
      </c>
      <c r="AD844">
        <v>30752</v>
      </c>
      <c r="AK844">
        <v>4</v>
      </c>
      <c r="AL844">
        <v>4</v>
      </c>
      <c r="AO844" s="61">
        <v>5250</v>
      </c>
      <c r="AP844" s="69">
        <f t="shared" si="17"/>
        <v>-5250</v>
      </c>
    </row>
    <row r="845" spans="1:42" x14ac:dyDescent="0.55000000000000004">
      <c r="A845">
        <v>2022</v>
      </c>
      <c r="B845" t="s">
        <v>118</v>
      </c>
      <c r="C845" t="s">
        <v>118</v>
      </c>
      <c r="D845" t="s">
        <v>684</v>
      </c>
      <c r="E845" s="23" t="s">
        <v>1343</v>
      </c>
      <c r="F845" t="s">
        <v>120</v>
      </c>
      <c r="G845">
        <v>413</v>
      </c>
      <c r="H845">
        <v>20</v>
      </c>
      <c r="I845">
        <v>25</v>
      </c>
      <c r="J845">
        <v>22</v>
      </c>
      <c r="K845">
        <v>10</v>
      </c>
      <c r="M845" t="s">
        <v>224</v>
      </c>
      <c r="N845" t="s">
        <v>55</v>
      </c>
      <c r="O845">
        <v>2000</v>
      </c>
      <c r="P845">
        <v>2000</v>
      </c>
      <c r="Y845" s="41" t="s">
        <v>237</v>
      </c>
      <c r="Z845">
        <v>17</v>
      </c>
      <c r="AA845" t="s">
        <v>459</v>
      </c>
      <c r="AB845" t="s">
        <v>460</v>
      </c>
      <c r="AC845" t="s">
        <v>235</v>
      </c>
      <c r="AD845">
        <v>30777</v>
      </c>
      <c r="AK845">
        <v>5</v>
      </c>
      <c r="AL845">
        <v>5</v>
      </c>
      <c r="AO845" s="61">
        <v>3500</v>
      </c>
      <c r="AP845" s="69">
        <f t="shared" si="17"/>
        <v>-3500</v>
      </c>
    </row>
    <row r="846" spans="1:42" x14ac:dyDescent="0.55000000000000004">
      <c r="A846">
        <v>2022</v>
      </c>
      <c r="B846" t="s">
        <v>118</v>
      </c>
      <c r="C846" t="s">
        <v>118</v>
      </c>
      <c r="D846" t="s">
        <v>685</v>
      </c>
      <c r="E846" s="23" t="s">
        <v>1343</v>
      </c>
      <c r="F846" t="s">
        <v>120</v>
      </c>
      <c r="G846">
        <v>416</v>
      </c>
      <c r="H846">
        <v>20</v>
      </c>
      <c r="I846">
        <v>25</v>
      </c>
      <c r="J846">
        <v>22</v>
      </c>
      <c r="K846">
        <v>10</v>
      </c>
      <c r="M846" t="s">
        <v>224</v>
      </c>
      <c r="N846" t="s">
        <v>55</v>
      </c>
      <c r="O846">
        <v>2000</v>
      </c>
      <c r="P846">
        <v>2000</v>
      </c>
      <c r="Y846" s="41" t="s">
        <v>237</v>
      </c>
      <c r="Z846">
        <v>17</v>
      </c>
      <c r="AA846" t="s">
        <v>459</v>
      </c>
      <c r="AB846" t="s">
        <v>460</v>
      </c>
      <c r="AC846" t="s">
        <v>235</v>
      </c>
      <c r="AD846">
        <v>30778</v>
      </c>
      <c r="AK846">
        <v>5</v>
      </c>
      <c r="AL846">
        <v>5</v>
      </c>
      <c r="AO846" s="61">
        <v>3500</v>
      </c>
      <c r="AP846" s="69">
        <f t="shared" si="17"/>
        <v>-3500</v>
      </c>
    </row>
    <row r="847" spans="1:42" x14ac:dyDescent="0.55000000000000004">
      <c r="A847">
        <v>2022</v>
      </c>
      <c r="B847" t="s">
        <v>200</v>
      </c>
      <c r="C847" t="s">
        <v>1006</v>
      </c>
      <c r="D847" t="s">
        <v>1240</v>
      </c>
      <c r="E847" s="23" t="s">
        <v>1343</v>
      </c>
      <c r="F847" t="s">
        <v>203</v>
      </c>
      <c r="G847">
        <v>405</v>
      </c>
      <c r="H847">
        <v>21</v>
      </c>
      <c r="I847">
        <v>28</v>
      </c>
      <c r="J847">
        <v>24</v>
      </c>
      <c r="K847">
        <v>10</v>
      </c>
      <c r="M847" t="s">
        <v>204</v>
      </c>
      <c r="N847" t="s">
        <v>55</v>
      </c>
      <c r="O847">
        <v>1450</v>
      </c>
      <c r="P847">
        <v>1450</v>
      </c>
      <c r="Y847" s="41"/>
      <c r="Z847">
        <v>17</v>
      </c>
      <c r="AA847" t="s">
        <v>459</v>
      </c>
      <c r="AB847" t="s">
        <v>460</v>
      </c>
      <c r="AC847" t="s">
        <v>235</v>
      </c>
      <c r="AD847">
        <v>30688</v>
      </c>
      <c r="AK847">
        <v>5</v>
      </c>
      <c r="AL847">
        <v>5</v>
      </c>
      <c r="AO847" s="61">
        <v>750</v>
      </c>
      <c r="AP847" s="69">
        <f t="shared" si="17"/>
        <v>-750</v>
      </c>
    </row>
    <row r="848" spans="1:42" x14ac:dyDescent="0.55000000000000004">
      <c r="A848">
        <v>2022</v>
      </c>
      <c r="B848" t="s">
        <v>87</v>
      </c>
      <c r="C848" t="s">
        <v>88</v>
      </c>
      <c r="D848" t="s">
        <v>462</v>
      </c>
      <c r="E848" s="23" t="s">
        <v>1343</v>
      </c>
      <c r="F848" t="s">
        <v>90</v>
      </c>
      <c r="G848">
        <v>688</v>
      </c>
      <c r="H848">
        <v>20</v>
      </c>
      <c r="I848">
        <v>23</v>
      </c>
      <c r="J848">
        <v>21</v>
      </c>
      <c r="K848">
        <v>10</v>
      </c>
      <c r="M848" t="s">
        <v>224</v>
      </c>
      <c r="N848" t="s">
        <v>55</v>
      </c>
      <c r="O848">
        <v>2100</v>
      </c>
      <c r="P848">
        <v>2100</v>
      </c>
      <c r="Y848" s="41" t="s">
        <v>237</v>
      </c>
      <c r="Z848">
        <v>18</v>
      </c>
      <c r="AA848" t="s">
        <v>463</v>
      </c>
      <c r="AB848" t="s">
        <v>460</v>
      </c>
      <c r="AC848" t="s">
        <v>357</v>
      </c>
      <c r="AD848">
        <v>29575</v>
      </c>
      <c r="AK848">
        <v>4</v>
      </c>
      <c r="AL848">
        <v>4</v>
      </c>
      <c r="AO848" s="61">
        <v>4000</v>
      </c>
      <c r="AP848" s="69">
        <f t="shared" si="17"/>
        <v>-4000</v>
      </c>
    </row>
    <row r="849" spans="1:48" x14ac:dyDescent="0.55000000000000004">
      <c r="A849">
        <v>2022</v>
      </c>
      <c r="B849" t="s">
        <v>87</v>
      </c>
      <c r="C849" t="s">
        <v>88</v>
      </c>
      <c r="D849" t="s">
        <v>464</v>
      </c>
      <c r="E849" s="23" t="s">
        <v>1343</v>
      </c>
      <c r="F849" t="s">
        <v>90</v>
      </c>
      <c r="G849">
        <v>689</v>
      </c>
      <c r="H849">
        <v>20</v>
      </c>
      <c r="I849">
        <v>23</v>
      </c>
      <c r="J849">
        <v>21</v>
      </c>
      <c r="K849">
        <v>10</v>
      </c>
      <c r="M849" t="s">
        <v>224</v>
      </c>
      <c r="N849" t="s">
        <v>55</v>
      </c>
      <c r="O849">
        <v>2100</v>
      </c>
      <c r="P849">
        <v>2100</v>
      </c>
      <c r="Y849" s="41" t="s">
        <v>237</v>
      </c>
      <c r="Z849">
        <v>18</v>
      </c>
      <c r="AA849" t="s">
        <v>463</v>
      </c>
      <c r="AB849" t="s">
        <v>460</v>
      </c>
      <c r="AC849" t="s">
        <v>357</v>
      </c>
      <c r="AD849">
        <v>29574</v>
      </c>
      <c r="AK849">
        <v>4</v>
      </c>
      <c r="AL849">
        <v>4</v>
      </c>
      <c r="AO849" s="61">
        <v>4000</v>
      </c>
      <c r="AP849" s="69">
        <f t="shared" si="17"/>
        <v>-4000</v>
      </c>
    </row>
    <row r="850" spans="1:48" x14ac:dyDescent="0.55000000000000004">
      <c r="A850">
        <v>2022</v>
      </c>
      <c r="B850" t="s">
        <v>87</v>
      </c>
      <c r="C850" t="s">
        <v>91</v>
      </c>
      <c r="D850" t="s">
        <v>465</v>
      </c>
      <c r="E850" s="23" t="s">
        <v>1343</v>
      </c>
      <c r="F850" t="s">
        <v>90</v>
      </c>
      <c r="G850">
        <v>712</v>
      </c>
      <c r="H850">
        <v>15</v>
      </c>
      <c r="I850">
        <v>18</v>
      </c>
      <c r="J850">
        <v>17</v>
      </c>
      <c r="K850">
        <v>10</v>
      </c>
      <c r="M850" t="s">
        <v>204</v>
      </c>
      <c r="N850" t="s">
        <v>55</v>
      </c>
      <c r="O850">
        <v>2050</v>
      </c>
      <c r="P850">
        <v>2050</v>
      </c>
      <c r="Y850" s="41" t="s">
        <v>237</v>
      </c>
      <c r="Z850">
        <v>19</v>
      </c>
      <c r="AA850" t="s">
        <v>466</v>
      </c>
      <c r="AB850" t="s">
        <v>460</v>
      </c>
      <c r="AC850" t="s">
        <v>429</v>
      </c>
      <c r="AD850">
        <v>30981</v>
      </c>
      <c r="AK850">
        <v>3</v>
      </c>
      <c r="AL850">
        <v>3</v>
      </c>
      <c r="AO850" s="61">
        <v>3750</v>
      </c>
      <c r="AP850" s="69">
        <f t="shared" si="17"/>
        <v>-3750</v>
      </c>
    </row>
    <row r="851" spans="1:48" x14ac:dyDescent="0.55000000000000004">
      <c r="A851">
        <v>2022</v>
      </c>
      <c r="B851" t="s">
        <v>87</v>
      </c>
      <c r="C851" t="s">
        <v>91</v>
      </c>
      <c r="D851" t="s">
        <v>465</v>
      </c>
      <c r="E851" s="23" t="s">
        <v>1343</v>
      </c>
      <c r="F851" t="s">
        <v>90</v>
      </c>
      <c r="G851">
        <v>846</v>
      </c>
      <c r="H851">
        <v>14</v>
      </c>
      <c r="I851">
        <v>17</v>
      </c>
      <c r="J851">
        <v>15</v>
      </c>
      <c r="K851">
        <v>10</v>
      </c>
      <c r="M851" t="s">
        <v>204</v>
      </c>
      <c r="N851" t="s">
        <v>55</v>
      </c>
      <c r="O851">
        <v>2350</v>
      </c>
      <c r="P851">
        <v>2350</v>
      </c>
      <c r="Y851" s="41" t="s">
        <v>237</v>
      </c>
      <c r="Z851">
        <v>19</v>
      </c>
      <c r="AA851" t="s">
        <v>466</v>
      </c>
      <c r="AB851" t="s">
        <v>460</v>
      </c>
      <c r="AC851" t="s">
        <v>429</v>
      </c>
      <c r="AD851">
        <v>30328</v>
      </c>
      <c r="AK851">
        <v>2</v>
      </c>
      <c r="AL851">
        <v>2</v>
      </c>
      <c r="AO851" s="61">
        <v>5250</v>
      </c>
      <c r="AP851" s="69">
        <f t="shared" si="17"/>
        <v>-5250</v>
      </c>
    </row>
    <row r="852" spans="1:48" x14ac:dyDescent="0.55000000000000004">
      <c r="A852" s="23">
        <v>2022</v>
      </c>
      <c r="B852" s="23" t="s">
        <v>87</v>
      </c>
      <c r="C852" s="23" t="s">
        <v>91</v>
      </c>
      <c r="D852" s="23" t="s">
        <v>467</v>
      </c>
      <c r="E852" s="23" t="s">
        <v>1343</v>
      </c>
      <c r="F852" s="23" t="s">
        <v>90</v>
      </c>
      <c r="G852" s="23">
        <v>704</v>
      </c>
      <c r="H852" s="23">
        <v>13</v>
      </c>
      <c r="I852" s="23">
        <v>17</v>
      </c>
      <c r="J852" s="23">
        <v>15</v>
      </c>
      <c r="K852" s="23">
        <v>10</v>
      </c>
      <c r="L852" s="23"/>
      <c r="M852" s="23" t="s">
        <v>204</v>
      </c>
      <c r="N852" s="23" t="s">
        <v>55</v>
      </c>
      <c r="O852" s="23">
        <v>2350</v>
      </c>
      <c r="P852" s="23">
        <v>2350</v>
      </c>
      <c r="Q852" s="23"/>
      <c r="R852" s="23"/>
      <c r="S852" s="23"/>
      <c r="T852" s="23"/>
      <c r="U852" s="23"/>
      <c r="V852" s="23"/>
      <c r="W852" s="23"/>
      <c r="X852" s="23"/>
      <c r="Y852" s="31" t="s">
        <v>1223</v>
      </c>
      <c r="Z852" s="23">
        <v>19</v>
      </c>
      <c r="AA852" s="23" t="s">
        <v>466</v>
      </c>
      <c r="AB852" s="23" t="s">
        <v>460</v>
      </c>
      <c r="AC852" s="23" t="s">
        <v>429</v>
      </c>
      <c r="AD852" s="23">
        <v>30996</v>
      </c>
      <c r="AE852" s="23"/>
      <c r="AF852" s="23"/>
      <c r="AG852" s="23"/>
      <c r="AH852" s="23"/>
      <c r="AI852" s="23"/>
      <c r="AJ852" s="23"/>
      <c r="AK852" s="23">
        <v>2</v>
      </c>
      <c r="AL852" s="23">
        <v>2</v>
      </c>
      <c r="AM852" s="23"/>
      <c r="AN852" s="66"/>
      <c r="AO852" s="63">
        <v>5250</v>
      </c>
      <c r="AP852" s="69">
        <f t="shared" si="17"/>
        <v>-5250</v>
      </c>
      <c r="AQ852" s="23"/>
      <c r="AR852" s="23"/>
      <c r="AS852" s="23"/>
      <c r="AT852" s="23"/>
      <c r="AU852" s="23"/>
      <c r="AV852" s="23"/>
    </row>
    <row r="853" spans="1:48" x14ac:dyDescent="0.55000000000000004">
      <c r="A853" s="23">
        <v>2022</v>
      </c>
      <c r="B853" s="23" t="s">
        <v>87</v>
      </c>
      <c r="C853" s="23" t="s">
        <v>91</v>
      </c>
      <c r="D853" s="23" t="s">
        <v>467</v>
      </c>
      <c r="E853" s="23" t="s">
        <v>1343</v>
      </c>
      <c r="F853" s="23" t="s">
        <v>90</v>
      </c>
      <c r="G853" s="23">
        <v>716</v>
      </c>
      <c r="H853" s="23">
        <v>15</v>
      </c>
      <c r="I853" s="23">
        <v>17</v>
      </c>
      <c r="J853" s="23">
        <v>16</v>
      </c>
      <c r="K853" s="23">
        <v>10</v>
      </c>
      <c r="L853" s="23"/>
      <c r="M853" s="23" t="s">
        <v>204</v>
      </c>
      <c r="N853" s="23" t="s">
        <v>55</v>
      </c>
      <c r="O853" s="23">
        <v>2200</v>
      </c>
      <c r="P853" s="23">
        <v>2200</v>
      </c>
      <c r="Q853" s="23"/>
      <c r="R853" s="23"/>
      <c r="S853" s="23"/>
      <c r="T853" s="23"/>
      <c r="U853" s="23"/>
      <c r="V853" s="23"/>
      <c r="W853" s="23"/>
      <c r="X853" s="23"/>
      <c r="Y853" s="31" t="s">
        <v>1223</v>
      </c>
      <c r="Z853" s="23">
        <v>19</v>
      </c>
      <c r="AA853" s="23" t="s">
        <v>466</v>
      </c>
      <c r="AB853" s="23" t="s">
        <v>460</v>
      </c>
      <c r="AC853" s="23" t="s">
        <v>429</v>
      </c>
      <c r="AD853" s="23">
        <v>30986</v>
      </c>
      <c r="AE853" s="23"/>
      <c r="AF853" s="23"/>
      <c r="AG853" s="23"/>
      <c r="AH853" s="23"/>
      <c r="AI853" s="23"/>
      <c r="AJ853" s="23"/>
      <c r="AK853" s="23">
        <v>3</v>
      </c>
      <c r="AL853" s="23">
        <v>3</v>
      </c>
      <c r="AM853" s="23"/>
      <c r="AN853" s="66"/>
      <c r="AO853" s="63">
        <v>4500</v>
      </c>
      <c r="AP853" s="69">
        <f t="shared" si="17"/>
        <v>-4500</v>
      </c>
      <c r="AQ853" s="23"/>
      <c r="AR853" s="23"/>
      <c r="AS853" s="23"/>
      <c r="AT853" s="23"/>
      <c r="AU853" s="23"/>
      <c r="AV853" s="23"/>
    </row>
    <row r="854" spans="1:48" x14ac:dyDescent="0.55000000000000004">
      <c r="A854">
        <v>2022</v>
      </c>
      <c r="B854" t="s">
        <v>87</v>
      </c>
      <c r="C854" t="s">
        <v>91</v>
      </c>
      <c r="D854" t="s">
        <v>467</v>
      </c>
      <c r="E854" s="23" t="s">
        <v>1343</v>
      </c>
      <c r="F854" t="s">
        <v>90</v>
      </c>
      <c r="G854">
        <v>851</v>
      </c>
      <c r="H854">
        <v>14</v>
      </c>
      <c r="I854">
        <v>17</v>
      </c>
      <c r="J854">
        <v>15</v>
      </c>
      <c r="K854">
        <v>10</v>
      </c>
      <c r="M854" t="s">
        <v>204</v>
      </c>
      <c r="N854" t="s">
        <v>55</v>
      </c>
      <c r="O854">
        <v>2350</v>
      </c>
      <c r="P854">
        <v>2350</v>
      </c>
      <c r="Y854" s="41" t="s">
        <v>237</v>
      </c>
      <c r="Z854">
        <v>19</v>
      </c>
      <c r="AA854" t="s">
        <v>466</v>
      </c>
      <c r="AB854" t="s">
        <v>460</v>
      </c>
      <c r="AC854" t="s">
        <v>429</v>
      </c>
      <c r="AD854">
        <v>30319</v>
      </c>
      <c r="AK854">
        <v>2</v>
      </c>
      <c r="AL854">
        <v>2</v>
      </c>
      <c r="AO854" s="61">
        <v>5250</v>
      </c>
      <c r="AP854" s="69">
        <f t="shared" si="17"/>
        <v>-5250</v>
      </c>
    </row>
    <row r="855" spans="1:48" x14ac:dyDescent="0.55000000000000004">
      <c r="A855">
        <v>2022</v>
      </c>
      <c r="B855" t="s">
        <v>87</v>
      </c>
      <c r="C855" t="s">
        <v>447</v>
      </c>
      <c r="D855" t="s">
        <v>468</v>
      </c>
      <c r="E855" s="23" t="s">
        <v>1343</v>
      </c>
      <c r="F855" t="s">
        <v>90</v>
      </c>
      <c r="G855">
        <v>713</v>
      </c>
      <c r="H855">
        <v>15</v>
      </c>
      <c r="I855">
        <v>18</v>
      </c>
      <c r="J855">
        <v>17</v>
      </c>
      <c r="K855">
        <v>10</v>
      </c>
      <c r="M855" t="s">
        <v>204</v>
      </c>
      <c r="N855" t="s">
        <v>55</v>
      </c>
      <c r="O855">
        <v>2050</v>
      </c>
      <c r="P855">
        <v>2050</v>
      </c>
      <c r="Y855" s="41" t="s">
        <v>237</v>
      </c>
      <c r="Z855">
        <v>19</v>
      </c>
      <c r="AA855" t="s">
        <v>466</v>
      </c>
      <c r="AB855" t="s">
        <v>460</v>
      </c>
      <c r="AC855" t="s">
        <v>429</v>
      </c>
      <c r="AD855">
        <v>30984</v>
      </c>
      <c r="AK855">
        <v>3</v>
      </c>
      <c r="AL855">
        <v>3</v>
      </c>
      <c r="AO855" s="61">
        <v>3750</v>
      </c>
      <c r="AP855" s="69">
        <f t="shared" si="17"/>
        <v>-3750</v>
      </c>
    </row>
    <row r="856" spans="1:48" x14ac:dyDescent="0.55000000000000004">
      <c r="A856">
        <v>2022</v>
      </c>
      <c r="B856" t="s">
        <v>87</v>
      </c>
      <c r="C856" t="s">
        <v>447</v>
      </c>
      <c r="D856" t="s">
        <v>468</v>
      </c>
      <c r="E856" s="23" t="s">
        <v>1343</v>
      </c>
      <c r="F856" t="s">
        <v>90</v>
      </c>
      <c r="G856">
        <v>848</v>
      </c>
      <c r="H856">
        <v>14</v>
      </c>
      <c r="I856">
        <v>17</v>
      </c>
      <c r="J856">
        <v>15</v>
      </c>
      <c r="K856">
        <v>10</v>
      </c>
      <c r="M856" t="s">
        <v>204</v>
      </c>
      <c r="N856" t="s">
        <v>55</v>
      </c>
      <c r="O856">
        <v>2350</v>
      </c>
      <c r="P856">
        <v>2350</v>
      </c>
      <c r="Y856" s="41" t="s">
        <v>237</v>
      </c>
      <c r="Z856">
        <v>19</v>
      </c>
      <c r="AA856" t="s">
        <v>466</v>
      </c>
      <c r="AB856" t="s">
        <v>460</v>
      </c>
      <c r="AC856" t="s">
        <v>429</v>
      </c>
      <c r="AD856">
        <v>30508</v>
      </c>
      <c r="AK856">
        <v>2</v>
      </c>
      <c r="AL856">
        <v>2</v>
      </c>
      <c r="AO856" s="61">
        <v>5250</v>
      </c>
      <c r="AP856" s="69">
        <f t="shared" si="17"/>
        <v>-5250</v>
      </c>
    </row>
    <row r="857" spans="1:48" x14ac:dyDescent="0.55000000000000004">
      <c r="A857" s="23">
        <v>2022</v>
      </c>
      <c r="B857" s="23" t="s">
        <v>87</v>
      </c>
      <c r="C857" s="23" t="s">
        <v>447</v>
      </c>
      <c r="D857" s="23" t="s">
        <v>469</v>
      </c>
      <c r="E857" s="23" t="s">
        <v>1343</v>
      </c>
      <c r="F857" s="23" t="s">
        <v>90</v>
      </c>
      <c r="G857" s="23">
        <v>705</v>
      </c>
      <c r="H857" s="23">
        <v>13</v>
      </c>
      <c r="I857" s="23">
        <v>17</v>
      </c>
      <c r="J857" s="23">
        <v>15</v>
      </c>
      <c r="K857" s="23">
        <v>10</v>
      </c>
      <c r="L857" s="23"/>
      <c r="M857" s="23" t="s">
        <v>204</v>
      </c>
      <c r="N857" s="23" t="s">
        <v>55</v>
      </c>
      <c r="O857" s="23">
        <v>2350</v>
      </c>
      <c r="P857" s="23">
        <v>2350</v>
      </c>
      <c r="Q857" s="23"/>
      <c r="R857" s="23"/>
      <c r="S857" s="23"/>
      <c r="T857" s="23"/>
      <c r="U857" s="23"/>
      <c r="V857" s="23"/>
      <c r="W857" s="23"/>
      <c r="X857" s="23"/>
      <c r="Y857" s="31" t="s">
        <v>237</v>
      </c>
      <c r="Z857" s="23">
        <v>19</v>
      </c>
      <c r="AA857" s="23" t="s">
        <v>466</v>
      </c>
      <c r="AB857" s="23" t="s">
        <v>460</v>
      </c>
      <c r="AC857" s="23" t="s">
        <v>429</v>
      </c>
      <c r="AD857" s="23">
        <v>30997</v>
      </c>
      <c r="AE857" s="23"/>
      <c r="AF857" s="23"/>
      <c r="AG857" s="23"/>
      <c r="AH857" s="23"/>
      <c r="AI857" s="23"/>
      <c r="AJ857" s="23"/>
      <c r="AK857" s="23">
        <v>2</v>
      </c>
      <c r="AL857" s="23">
        <v>2</v>
      </c>
      <c r="AM857" s="23"/>
      <c r="AN857" s="66"/>
      <c r="AO857" s="63">
        <v>5250</v>
      </c>
      <c r="AP857" s="69">
        <f t="shared" si="17"/>
        <v>-5250</v>
      </c>
      <c r="AQ857" s="23"/>
      <c r="AR857" s="23"/>
      <c r="AS857" s="23"/>
      <c r="AT857" s="23"/>
      <c r="AU857" s="23"/>
      <c r="AV857" s="23"/>
    </row>
    <row r="858" spans="1:48" x14ac:dyDescent="0.55000000000000004">
      <c r="A858" s="23">
        <v>2022</v>
      </c>
      <c r="B858" s="23" t="s">
        <v>87</v>
      </c>
      <c r="C858" s="23" t="s">
        <v>447</v>
      </c>
      <c r="D858" s="23" t="s">
        <v>469</v>
      </c>
      <c r="E858" s="23" t="s">
        <v>1343</v>
      </c>
      <c r="F858" s="23" t="s">
        <v>90</v>
      </c>
      <c r="G858" s="23">
        <v>717</v>
      </c>
      <c r="H858" s="23">
        <v>15</v>
      </c>
      <c r="I858" s="23">
        <v>17</v>
      </c>
      <c r="J858" s="23">
        <v>16</v>
      </c>
      <c r="K858" s="23">
        <v>10</v>
      </c>
      <c r="L858" s="23"/>
      <c r="M858" s="23" t="s">
        <v>204</v>
      </c>
      <c r="N858" s="23" t="s">
        <v>55</v>
      </c>
      <c r="O858" s="23">
        <v>2200</v>
      </c>
      <c r="P858" s="23">
        <v>2200</v>
      </c>
      <c r="Q858" s="23"/>
      <c r="R858" s="23"/>
      <c r="S858" s="23"/>
      <c r="T858" s="23"/>
      <c r="U858" s="23"/>
      <c r="V858" s="23"/>
      <c r="W858" s="23"/>
      <c r="X858" s="23"/>
      <c r="Y858" s="31" t="s">
        <v>237</v>
      </c>
      <c r="Z858" s="23">
        <v>19</v>
      </c>
      <c r="AA858" s="23" t="s">
        <v>466</v>
      </c>
      <c r="AB858" s="23" t="s">
        <v>460</v>
      </c>
      <c r="AC858" s="23" t="s">
        <v>429</v>
      </c>
      <c r="AD858" s="23">
        <v>30982</v>
      </c>
      <c r="AE858" s="23"/>
      <c r="AF858" s="23"/>
      <c r="AG858" s="23"/>
      <c r="AH858" s="23"/>
      <c r="AI858" s="23"/>
      <c r="AJ858" s="23"/>
      <c r="AK858" s="23">
        <v>3</v>
      </c>
      <c r="AL858" s="23">
        <v>3</v>
      </c>
      <c r="AM858" s="23"/>
      <c r="AN858" s="66"/>
      <c r="AO858" s="63">
        <v>4500</v>
      </c>
      <c r="AP858" s="69">
        <f t="shared" si="17"/>
        <v>-4500</v>
      </c>
      <c r="AQ858" s="23"/>
      <c r="AR858" s="23"/>
      <c r="AS858" s="23"/>
      <c r="AT858" s="23"/>
      <c r="AU858" s="23"/>
      <c r="AV858" s="23"/>
    </row>
    <row r="859" spans="1:48" x14ac:dyDescent="0.55000000000000004">
      <c r="A859">
        <v>2022</v>
      </c>
      <c r="B859" t="s">
        <v>87</v>
      </c>
      <c r="C859" t="s">
        <v>447</v>
      </c>
      <c r="D859" t="s">
        <v>469</v>
      </c>
      <c r="E859" s="23" t="s">
        <v>1343</v>
      </c>
      <c r="F859" t="s">
        <v>90</v>
      </c>
      <c r="G859">
        <v>853</v>
      </c>
      <c r="H859">
        <v>14</v>
      </c>
      <c r="I859">
        <v>17</v>
      </c>
      <c r="J859">
        <v>15</v>
      </c>
      <c r="K859">
        <v>10</v>
      </c>
      <c r="M859" t="s">
        <v>204</v>
      </c>
      <c r="N859" t="s">
        <v>55</v>
      </c>
      <c r="O859">
        <v>2350</v>
      </c>
      <c r="P859">
        <v>2350</v>
      </c>
      <c r="Y859" s="41" t="s">
        <v>237</v>
      </c>
      <c r="Z859">
        <v>19</v>
      </c>
      <c r="AA859" t="s">
        <v>466</v>
      </c>
      <c r="AB859" t="s">
        <v>460</v>
      </c>
      <c r="AC859" t="s">
        <v>429</v>
      </c>
      <c r="AD859">
        <v>30320</v>
      </c>
      <c r="AK859">
        <v>2</v>
      </c>
      <c r="AL859">
        <v>2</v>
      </c>
      <c r="AO859" s="61">
        <v>5250</v>
      </c>
      <c r="AP859" s="69">
        <f t="shared" si="17"/>
        <v>-5250</v>
      </c>
    </row>
    <row r="860" spans="1:48" x14ac:dyDescent="0.55000000000000004">
      <c r="A860">
        <v>2022</v>
      </c>
      <c r="B860" t="s">
        <v>200</v>
      </c>
      <c r="C860" t="s">
        <v>201</v>
      </c>
      <c r="D860" t="s">
        <v>1241</v>
      </c>
      <c r="E860" s="23" t="s">
        <v>1343</v>
      </c>
      <c r="F860" t="s">
        <v>203</v>
      </c>
      <c r="G860">
        <v>524</v>
      </c>
      <c r="H860">
        <v>19</v>
      </c>
      <c r="I860">
        <v>28</v>
      </c>
      <c r="J860">
        <v>22</v>
      </c>
      <c r="K860">
        <v>10</v>
      </c>
      <c r="M860" t="s">
        <v>204</v>
      </c>
      <c r="N860" t="s">
        <v>55</v>
      </c>
      <c r="O860">
        <v>1600</v>
      </c>
      <c r="P860">
        <v>1600</v>
      </c>
      <c r="Y860" s="41"/>
      <c r="Z860">
        <v>20</v>
      </c>
      <c r="AA860" t="s">
        <v>205</v>
      </c>
      <c r="AB860">
        <v>1</v>
      </c>
      <c r="AC860" t="s">
        <v>235</v>
      </c>
      <c r="AD860">
        <v>30283</v>
      </c>
      <c r="AK860">
        <v>5</v>
      </c>
      <c r="AL860">
        <v>5</v>
      </c>
      <c r="AO860" s="61">
        <v>1500</v>
      </c>
      <c r="AP860" s="69">
        <f t="shared" si="17"/>
        <v>-1500</v>
      </c>
    </row>
    <row r="861" spans="1:48" x14ac:dyDescent="0.55000000000000004">
      <c r="A861">
        <v>2022</v>
      </c>
      <c r="B861" t="s">
        <v>200</v>
      </c>
      <c r="C861" t="s">
        <v>201</v>
      </c>
      <c r="D861" t="s">
        <v>1242</v>
      </c>
      <c r="E861" s="23" t="s">
        <v>1343</v>
      </c>
      <c r="F861" t="s">
        <v>203</v>
      </c>
      <c r="G861">
        <v>525</v>
      </c>
      <c r="H861">
        <v>19</v>
      </c>
      <c r="I861">
        <v>28</v>
      </c>
      <c r="J861">
        <v>22</v>
      </c>
      <c r="K861">
        <v>10</v>
      </c>
      <c r="M861" t="s">
        <v>204</v>
      </c>
      <c r="N861" t="s">
        <v>55</v>
      </c>
      <c r="O861">
        <v>1600</v>
      </c>
      <c r="P861">
        <v>1600</v>
      </c>
      <c r="Y861" s="41"/>
      <c r="Z861">
        <v>20</v>
      </c>
      <c r="AA861" t="s">
        <v>205</v>
      </c>
      <c r="AB861">
        <v>1</v>
      </c>
      <c r="AC861" t="s">
        <v>235</v>
      </c>
      <c r="AD861">
        <v>30286</v>
      </c>
      <c r="AK861">
        <v>5</v>
      </c>
      <c r="AL861">
        <v>5</v>
      </c>
      <c r="AO861" s="61">
        <v>1500</v>
      </c>
      <c r="AP861" s="69">
        <f t="shared" si="17"/>
        <v>-1500</v>
      </c>
    </row>
    <row r="862" spans="1:48" x14ac:dyDescent="0.55000000000000004">
      <c r="A862">
        <v>2022</v>
      </c>
      <c r="B862" t="s">
        <v>506</v>
      </c>
      <c r="C862" t="s">
        <v>506</v>
      </c>
      <c r="D862" t="s">
        <v>522</v>
      </c>
      <c r="E862" s="23" t="s">
        <v>1343</v>
      </c>
      <c r="F862" t="s">
        <v>509</v>
      </c>
      <c r="G862">
        <v>401</v>
      </c>
      <c r="H862">
        <v>19</v>
      </c>
      <c r="I862">
        <v>28</v>
      </c>
      <c r="J862">
        <v>22</v>
      </c>
      <c r="K862">
        <v>10</v>
      </c>
      <c r="M862" t="s">
        <v>204</v>
      </c>
      <c r="N862" t="s">
        <v>55</v>
      </c>
      <c r="O862">
        <v>1600</v>
      </c>
      <c r="P862">
        <v>1600</v>
      </c>
      <c r="Y862" s="41" t="s">
        <v>237</v>
      </c>
      <c r="Z862">
        <v>20</v>
      </c>
      <c r="AA862" t="s">
        <v>205</v>
      </c>
      <c r="AB862">
        <v>1</v>
      </c>
      <c r="AC862" t="s">
        <v>235</v>
      </c>
      <c r="AD862">
        <v>28805</v>
      </c>
      <c r="AK862">
        <v>5</v>
      </c>
      <c r="AL862">
        <v>5</v>
      </c>
      <c r="AO862" s="61">
        <v>1500</v>
      </c>
      <c r="AP862" s="69">
        <f t="shared" si="17"/>
        <v>-1500</v>
      </c>
    </row>
    <row r="863" spans="1:48" x14ac:dyDescent="0.55000000000000004">
      <c r="A863">
        <v>2022</v>
      </c>
      <c r="B863" t="s">
        <v>109</v>
      </c>
      <c r="C863" t="s">
        <v>110</v>
      </c>
      <c r="D863" t="s">
        <v>618</v>
      </c>
      <c r="E863" s="23" t="s">
        <v>1343</v>
      </c>
      <c r="F863" t="s">
        <v>112</v>
      </c>
      <c r="G863">
        <v>1</v>
      </c>
      <c r="H863">
        <v>19</v>
      </c>
      <c r="I863">
        <v>26</v>
      </c>
      <c r="J863">
        <v>22</v>
      </c>
      <c r="K863">
        <v>15</v>
      </c>
      <c r="M863" t="s">
        <v>204</v>
      </c>
      <c r="N863" t="s">
        <v>55</v>
      </c>
      <c r="O863">
        <v>1600</v>
      </c>
      <c r="P863">
        <v>1600</v>
      </c>
      <c r="Y863" s="41" t="s">
        <v>325</v>
      </c>
      <c r="Z863">
        <v>20</v>
      </c>
      <c r="AA863" t="s">
        <v>205</v>
      </c>
      <c r="AB863">
        <v>1</v>
      </c>
      <c r="AC863" t="s">
        <v>357</v>
      </c>
      <c r="AD863">
        <v>31198</v>
      </c>
      <c r="AK863">
        <v>5</v>
      </c>
      <c r="AL863">
        <v>5</v>
      </c>
      <c r="AO863" s="61">
        <v>1500</v>
      </c>
      <c r="AP863" s="69">
        <f t="shared" si="17"/>
        <v>-1500</v>
      </c>
    </row>
    <row r="864" spans="1:48" x14ac:dyDescent="0.55000000000000004">
      <c r="A864" s="23">
        <v>2022</v>
      </c>
      <c r="B864" s="23" t="s">
        <v>174</v>
      </c>
      <c r="C864" s="23" t="s">
        <v>175</v>
      </c>
      <c r="D864" s="23" t="s">
        <v>875</v>
      </c>
      <c r="E864" s="23" t="s">
        <v>1343</v>
      </c>
      <c r="F864" s="23" t="s">
        <v>177</v>
      </c>
      <c r="G864" s="23">
        <v>103</v>
      </c>
      <c r="H864" s="23">
        <v>36</v>
      </c>
      <c r="I864" s="23">
        <v>36</v>
      </c>
      <c r="J864" s="23">
        <v>36</v>
      </c>
      <c r="K864" s="23">
        <v>15</v>
      </c>
      <c r="L864" s="23"/>
      <c r="M864" s="23" t="s">
        <v>204</v>
      </c>
      <c r="N864" s="23" t="s">
        <v>55</v>
      </c>
      <c r="O864" s="23">
        <v>1000</v>
      </c>
      <c r="P864" s="23">
        <v>1000</v>
      </c>
      <c r="Q864" s="23"/>
      <c r="R864" s="23"/>
      <c r="S864" s="23"/>
      <c r="T864" s="23"/>
      <c r="U864" s="23"/>
      <c r="V864" s="23"/>
      <c r="W864" s="23"/>
      <c r="X864" s="23"/>
      <c r="Y864" s="31" t="s">
        <v>828</v>
      </c>
      <c r="Z864" s="23">
        <v>20</v>
      </c>
      <c r="AA864" s="23" t="s">
        <v>205</v>
      </c>
      <c r="AB864" s="23">
        <v>1</v>
      </c>
      <c r="AC864" s="23" t="s">
        <v>429</v>
      </c>
      <c r="AD864" s="23">
        <v>30258</v>
      </c>
      <c r="AE864" s="23">
        <v>1</v>
      </c>
      <c r="AF864" s="23" t="s">
        <v>839</v>
      </c>
      <c r="AG864" s="23"/>
      <c r="AH864" s="23">
        <v>288</v>
      </c>
      <c r="AI864" s="23">
        <v>6.5</v>
      </c>
      <c r="AJ864" s="23">
        <v>46.4</v>
      </c>
      <c r="AK864" s="23">
        <v>7</v>
      </c>
      <c r="AL864" s="23">
        <v>7</v>
      </c>
      <c r="AM864" s="23"/>
      <c r="AN864" s="66">
        <v>1500</v>
      </c>
      <c r="AO864" s="63"/>
      <c r="AQ864" s="23"/>
      <c r="AR864" s="23"/>
      <c r="AS864" s="23"/>
      <c r="AT864" s="23"/>
      <c r="AU864" s="23"/>
      <c r="AV864" s="23"/>
    </row>
    <row r="865" spans="1:48" x14ac:dyDescent="0.55000000000000004">
      <c r="A865">
        <v>2022</v>
      </c>
      <c r="B865" t="s">
        <v>200</v>
      </c>
      <c r="C865" t="s">
        <v>201</v>
      </c>
      <c r="D865" t="s">
        <v>1243</v>
      </c>
      <c r="E865" s="23" t="s">
        <v>1343</v>
      </c>
      <c r="F865" t="s">
        <v>203</v>
      </c>
      <c r="G865">
        <v>541</v>
      </c>
      <c r="H865">
        <v>17</v>
      </c>
      <c r="I865">
        <v>25</v>
      </c>
      <c r="J865">
        <v>20</v>
      </c>
      <c r="K865">
        <v>10</v>
      </c>
      <c r="M865" t="s">
        <v>204</v>
      </c>
      <c r="N865" t="s">
        <v>55</v>
      </c>
      <c r="O865">
        <v>1750</v>
      </c>
      <c r="P865">
        <v>1750</v>
      </c>
      <c r="Y865" s="41"/>
      <c r="Z865">
        <v>21</v>
      </c>
      <c r="AA865" t="s">
        <v>877</v>
      </c>
      <c r="AB865">
        <v>1</v>
      </c>
      <c r="AC865" t="s">
        <v>235</v>
      </c>
      <c r="AD865">
        <v>30282</v>
      </c>
      <c r="AK865">
        <v>4</v>
      </c>
      <c r="AL865">
        <v>4</v>
      </c>
      <c r="AO865" s="61">
        <v>2250</v>
      </c>
      <c r="AP865" s="69">
        <f t="shared" si="17"/>
        <v>-2250</v>
      </c>
    </row>
    <row r="866" spans="1:48" x14ac:dyDescent="0.55000000000000004">
      <c r="A866" s="23">
        <v>2022</v>
      </c>
      <c r="B866" s="23" t="s">
        <v>174</v>
      </c>
      <c r="C866" s="23" t="s">
        <v>175</v>
      </c>
      <c r="D866" s="23" t="s">
        <v>876</v>
      </c>
      <c r="E866" s="23" t="s">
        <v>1343</v>
      </c>
      <c r="F866" s="23" t="s">
        <v>177</v>
      </c>
      <c r="G866" s="23">
        <v>104</v>
      </c>
      <c r="H866" s="23">
        <v>35</v>
      </c>
      <c r="I866" s="23">
        <v>36</v>
      </c>
      <c r="J866" s="23">
        <v>35</v>
      </c>
      <c r="K866" s="23">
        <v>15</v>
      </c>
      <c r="L866" s="23"/>
      <c r="M866" s="23" t="s">
        <v>204</v>
      </c>
      <c r="N866" s="23" t="s">
        <v>55</v>
      </c>
      <c r="O866" s="23">
        <v>1000</v>
      </c>
      <c r="P866" s="23">
        <v>1000</v>
      </c>
      <c r="Q866" s="23"/>
      <c r="R866" s="23"/>
      <c r="S866" s="23"/>
      <c r="T866" s="23"/>
      <c r="U866" s="23"/>
      <c r="V866" s="23"/>
      <c r="W866" s="23"/>
      <c r="X866" s="23"/>
      <c r="Y866" s="31" t="s">
        <v>828</v>
      </c>
      <c r="Z866" s="23">
        <v>21</v>
      </c>
      <c r="AA866" s="23" t="s">
        <v>877</v>
      </c>
      <c r="AB866" s="23">
        <v>1</v>
      </c>
      <c r="AC866" s="23" t="s">
        <v>429</v>
      </c>
      <c r="AD866" s="23">
        <v>30257</v>
      </c>
      <c r="AE866" s="23">
        <v>1</v>
      </c>
      <c r="AF866" s="23" t="s">
        <v>839</v>
      </c>
      <c r="AG866" s="23"/>
      <c r="AH866" s="23">
        <v>288</v>
      </c>
      <c r="AI866" s="23">
        <v>6.5</v>
      </c>
      <c r="AJ866" s="23">
        <v>46.4</v>
      </c>
      <c r="AK866" s="23">
        <v>7</v>
      </c>
      <c r="AL866" s="23">
        <v>7</v>
      </c>
      <c r="AM866" s="23"/>
      <c r="AN866" s="66">
        <v>1500</v>
      </c>
      <c r="AO866" s="63"/>
      <c r="AQ866" s="23"/>
      <c r="AR866" s="23"/>
      <c r="AS866" s="23"/>
      <c r="AT866" s="23"/>
      <c r="AU866" s="23"/>
      <c r="AV866" s="23"/>
    </row>
    <row r="867" spans="1:48" x14ac:dyDescent="0.55000000000000004">
      <c r="A867">
        <v>2022</v>
      </c>
      <c r="B867" t="s">
        <v>506</v>
      </c>
      <c r="C867" t="s">
        <v>507</v>
      </c>
      <c r="D867" t="s">
        <v>523</v>
      </c>
      <c r="E867" s="23" t="s">
        <v>1343</v>
      </c>
      <c r="F867" t="s">
        <v>509</v>
      </c>
      <c r="G867">
        <v>502</v>
      </c>
      <c r="H867">
        <v>19</v>
      </c>
      <c r="I867">
        <v>26</v>
      </c>
      <c r="J867">
        <v>22</v>
      </c>
      <c r="K867">
        <v>10</v>
      </c>
      <c r="M867" t="s">
        <v>193</v>
      </c>
      <c r="N867" t="s">
        <v>55</v>
      </c>
      <c r="O867">
        <v>2000</v>
      </c>
      <c r="P867">
        <v>2000</v>
      </c>
      <c r="Y867" s="41" t="s">
        <v>237</v>
      </c>
      <c r="Z867">
        <v>30</v>
      </c>
      <c r="AA867" t="s">
        <v>63</v>
      </c>
      <c r="AC867" t="s">
        <v>235</v>
      </c>
      <c r="AD867">
        <v>30119</v>
      </c>
      <c r="AK867">
        <v>5</v>
      </c>
      <c r="AL867">
        <v>5</v>
      </c>
      <c r="AO867" s="61">
        <v>3500</v>
      </c>
      <c r="AP867" s="69">
        <f t="shared" si="17"/>
        <v>-3500</v>
      </c>
    </row>
    <row r="868" spans="1:48" x14ac:dyDescent="0.55000000000000004">
      <c r="A868">
        <v>2022</v>
      </c>
      <c r="B868" t="s">
        <v>506</v>
      </c>
      <c r="C868" t="s">
        <v>507</v>
      </c>
      <c r="D868" t="s">
        <v>524</v>
      </c>
      <c r="E868" s="23" t="s">
        <v>1343</v>
      </c>
      <c r="F868" t="s">
        <v>509</v>
      </c>
      <c r="G868">
        <v>482</v>
      </c>
      <c r="H868">
        <v>22</v>
      </c>
      <c r="I868">
        <v>28</v>
      </c>
      <c r="J868">
        <v>24</v>
      </c>
      <c r="K868">
        <v>10</v>
      </c>
      <c r="M868" t="s">
        <v>193</v>
      </c>
      <c r="N868" t="s">
        <v>55</v>
      </c>
      <c r="O868">
        <v>1850</v>
      </c>
      <c r="P868">
        <v>1850</v>
      </c>
      <c r="Y868" s="41" t="s">
        <v>237</v>
      </c>
      <c r="Z868">
        <v>30</v>
      </c>
      <c r="AA868" t="s">
        <v>63</v>
      </c>
      <c r="AC868" t="s">
        <v>235</v>
      </c>
      <c r="AD868">
        <v>30052</v>
      </c>
      <c r="AK868">
        <v>5</v>
      </c>
      <c r="AL868">
        <v>5</v>
      </c>
      <c r="AO868" s="61">
        <v>2750</v>
      </c>
      <c r="AP868" s="69">
        <f t="shared" si="17"/>
        <v>-2750</v>
      </c>
    </row>
    <row r="869" spans="1:48" x14ac:dyDescent="0.55000000000000004">
      <c r="A869">
        <v>2022</v>
      </c>
      <c r="B869" t="s">
        <v>506</v>
      </c>
      <c r="C869" t="s">
        <v>507</v>
      </c>
      <c r="D869" t="s">
        <v>525</v>
      </c>
      <c r="E869" s="23" t="s">
        <v>1343</v>
      </c>
      <c r="F869" t="s">
        <v>509</v>
      </c>
      <c r="G869">
        <v>484</v>
      </c>
      <c r="H869">
        <v>22</v>
      </c>
      <c r="I869">
        <v>27</v>
      </c>
      <c r="J869">
        <v>24</v>
      </c>
      <c r="K869">
        <v>10</v>
      </c>
      <c r="M869" t="s">
        <v>193</v>
      </c>
      <c r="N869" t="s">
        <v>55</v>
      </c>
      <c r="O869">
        <v>1850</v>
      </c>
      <c r="P869">
        <v>1850</v>
      </c>
      <c r="Y869" s="41" t="s">
        <v>237</v>
      </c>
      <c r="Z869">
        <v>30</v>
      </c>
      <c r="AA869" t="s">
        <v>63</v>
      </c>
      <c r="AC869" t="s">
        <v>357</v>
      </c>
      <c r="AD869">
        <v>30055</v>
      </c>
      <c r="AK869">
        <v>5</v>
      </c>
      <c r="AL869">
        <v>5</v>
      </c>
      <c r="AO869" s="61">
        <v>2750</v>
      </c>
      <c r="AP869" s="69">
        <f t="shared" si="17"/>
        <v>-2750</v>
      </c>
    </row>
    <row r="870" spans="1:48" x14ac:dyDescent="0.55000000000000004">
      <c r="A870">
        <v>2022</v>
      </c>
      <c r="B870" t="s">
        <v>200</v>
      </c>
      <c r="C870" t="s">
        <v>346</v>
      </c>
      <c r="D870" t="s">
        <v>354</v>
      </c>
      <c r="E870" s="23" t="s">
        <v>1343</v>
      </c>
      <c r="F870" t="s">
        <v>203</v>
      </c>
      <c r="G870">
        <v>403</v>
      </c>
      <c r="H870">
        <v>22</v>
      </c>
      <c r="I870">
        <v>29</v>
      </c>
      <c r="J870">
        <v>25</v>
      </c>
      <c r="K870">
        <v>10</v>
      </c>
      <c r="M870" t="s">
        <v>193</v>
      </c>
      <c r="N870" t="s">
        <v>55</v>
      </c>
      <c r="O870">
        <v>1750</v>
      </c>
      <c r="P870">
        <v>1750</v>
      </c>
      <c r="Y870" s="41" t="s">
        <v>237</v>
      </c>
      <c r="Z870">
        <v>30</v>
      </c>
      <c r="AA870" t="s">
        <v>63</v>
      </c>
      <c r="AC870" t="s">
        <v>235</v>
      </c>
      <c r="AD870">
        <v>30830</v>
      </c>
      <c r="AK870">
        <v>5</v>
      </c>
      <c r="AL870">
        <v>5</v>
      </c>
      <c r="AO870" s="61">
        <v>2250</v>
      </c>
      <c r="AP870" s="69">
        <f t="shared" si="17"/>
        <v>-2250</v>
      </c>
    </row>
    <row r="871" spans="1:48" x14ac:dyDescent="0.55000000000000004">
      <c r="A871">
        <v>2022</v>
      </c>
      <c r="B871" t="s">
        <v>72</v>
      </c>
      <c r="C871" t="s">
        <v>72</v>
      </c>
      <c r="D871" t="s">
        <v>323</v>
      </c>
      <c r="E871" s="23" t="s">
        <v>1343</v>
      </c>
      <c r="F871" t="s">
        <v>74</v>
      </c>
      <c r="G871">
        <v>371</v>
      </c>
      <c r="H871">
        <v>23</v>
      </c>
      <c r="I871">
        <v>29</v>
      </c>
      <c r="J871">
        <v>25</v>
      </c>
      <c r="K871">
        <v>10</v>
      </c>
      <c r="M871" t="s">
        <v>193</v>
      </c>
      <c r="N871" t="s">
        <v>55</v>
      </c>
      <c r="O871">
        <v>1750</v>
      </c>
      <c r="P871">
        <v>1750</v>
      </c>
      <c r="Y871" s="41" t="s">
        <v>237</v>
      </c>
      <c r="Z871">
        <v>30</v>
      </c>
      <c r="AA871" t="s">
        <v>63</v>
      </c>
      <c r="AC871" t="s">
        <v>235</v>
      </c>
      <c r="AD871">
        <v>29921</v>
      </c>
      <c r="AK871">
        <v>5</v>
      </c>
      <c r="AL871">
        <v>5</v>
      </c>
      <c r="AO871" s="61">
        <v>2250</v>
      </c>
      <c r="AP871" s="69">
        <f t="shared" si="17"/>
        <v>-2250</v>
      </c>
    </row>
    <row r="872" spans="1:48" x14ac:dyDescent="0.55000000000000004">
      <c r="A872">
        <v>2022</v>
      </c>
      <c r="B872" t="s">
        <v>87</v>
      </c>
      <c r="C872" t="s">
        <v>470</v>
      </c>
      <c r="D872" t="s">
        <v>1244</v>
      </c>
      <c r="E872" s="23" t="s">
        <v>1343</v>
      </c>
      <c r="F872" t="s">
        <v>90</v>
      </c>
      <c r="G872">
        <v>9</v>
      </c>
      <c r="H872">
        <v>24</v>
      </c>
      <c r="I872">
        <v>32</v>
      </c>
      <c r="J872">
        <v>27</v>
      </c>
      <c r="K872">
        <v>10</v>
      </c>
      <c r="M872" t="s">
        <v>204</v>
      </c>
      <c r="N872" t="s">
        <v>55</v>
      </c>
      <c r="O872">
        <v>1300</v>
      </c>
      <c r="P872">
        <v>1300</v>
      </c>
      <c r="Y872" s="41" t="s">
        <v>237</v>
      </c>
      <c r="Z872">
        <v>30</v>
      </c>
      <c r="AA872" t="s">
        <v>63</v>
      </c>
      <c r="AC872" t="s">
        <v>235</v>
      </c>
      <c r="AD872">
        <v>29074</v>
      </c>
      <c r="AK872">
        <v>6</v>
      </c>
      <c r="AL872">
        <v>6</v>
      </c>
      <c r="AN872" s="67">
        <v>0</v>
      </c>
    </row>
    <row r="873" spans="1:48" x14ac:dyDescent="0.55000000000000004">
      <c r="A873">
        <v>2022</v>
      </c>
      <c r="B873" t="s">
        <v>87</v>
      </c>
      <c r="C873" t="s">
        <v>470</v>
      </c>
      <c r="D873" t="s">
        <v>471</v>
      </c>
      <c r="E873" s="23" t="s">
        <v>1343</v>
      </c>
      <c r="F873" t="s">
        <v>90</v>
      </c>
      <c r="G873">
        <v>2</v>
      </c>
      <c r="H873">
        <v>29</v>
      </c>
      <c r="I873">
        <v>31</v>
      </c>
      <c r="J873">
        <v>30</v>
      </c>
      <c r="K873">
        <v>10</v>
      </c>
      <c r="M873" t="s">
        <v>204</v>
      </c>
      <c r="N873" t="s">
        <v>55</v>
      </c>
      <c r="O873">
        <v>1200</v>
      </c>
      <c r="P873">
        <v>1200</v>
      </c>
      <c r="Y873" s="41" t="s">
        <v>237</v>
      </c>
      <c r="Z873">
        <v>30</v>
      </c>
      <c r="AA873" t="s">
        <v>63</v>
      </c>
      <c r="AC873" t="s">
        <v>357</v>
      </c>
      <c r="AD873">
        <v>29118</v>
      </c>
      <c r="AK873">
        <v>6</v>
      </c>
      <c r="AL873">
        <v>6</v>
      </c>
      <c r="AN873" s="67">
        <v>500</v>
      </c>
    </row>
    <row r="874" spans="1:48" x14ac:dyDescent="0.55000000000000004">
      <c r="A874">
        <v>2022</v>
      </c>
      <c r="B874" t="s">
        <v>87</v>
      </c>
      <c r="C874" t="s">
        <v>470</v>
      </c>
      <c r="D874" t="s">
        <v>471</v>
      </c>
      <c r="E874" s="23" t="s">
        <v>1343</v>
      </c>
      <c r="F874" t="s">
        <v>90</v>
      </c>
      <c r="G874">
        <v>25</v>
      </c>
      <c r="H874">
        <v>29</v>
      </c>
      <c r="I874">
        <v>32</v>
      </c>
      <c r="J874">
        <v>30</v>
      </c>
      <c r="K874">
        <v>10</v>
      </c>
      <c r="M874" t="s">
        <v>204</v>
      </c>
      <c r="N874" t="s">
        <v>55</v>
      </c>
      <c r="O874">
        <v>1200</v>
      </c>
      <c r="P874">
        <v>1200</v>
      </c>
      <c r="Y874" s="41" t="s">
        <v>237</v>
      </c>
      <c r="Z874">
        <v>30</v>
      </c>
      <c r="AA874" t="s">
        <v>63</v>
      </c>
      <c r="AC874" t="s">
        <v>357</v>
      </c>
      <c r="AD874">
        <v>29120</v>
      </c>
      <c r="AK874">
        <v>6</v>
      </c>
      <c r="AL874">
        <v>6</v>
      </c>
      <c r="AN874" s="67">
        <v>500</v>
      </c>
    </row>
    <row r="875" spans="1:48" x14ac:dyDescent="0.55000000000000004">
      <c r="A875">
        <v>2022</v>
      </c>
      <c r="B875" t="s">
        <v>87</v>
      </c>
      <c r="C875" t="s">
        <v>470</v>
      </c>
      <c r="D875" t="s">
        <v>472</v>
      </c>
      <c r="E875" s="23" t="s">
        <v>1343</v>
      </c>
      <c r="F875" t="s">
        <v>90</v>
      </c>
      <c r="G875">
        <v>16</v>
      </c>
      <c r="H875">
        <v>24</v>
      </c>
      <c r="I875">
        <v>31</v>
      </c>
      <c r="J875">
        <v>26</v>
      </c>
      <c r="K875">
        <v>10</v>
      </c>
      <c r="M875" t="s">
        <v>204</v>
      </c>
      <c r="N875" t="s">
        <v>55</v>
      </c>
      <c r="O875">
        <v>1350</v>
      </c>
      <c r="P875">
        <v>1350</v>
      </c>
      <c r="Y875" s="41" t="s">
        <v>237</v>
      </c>
      <c r="Z875">
        <v>30</v>
      </c>
      <c r="AA875" t="s">
        <v>63</v>
      </c>
      <c r="AC875" t="s">
        <v>235</v>
      </c>
      <c r="AD875">
        <v>29314</v>
      </c>
      <c r="AK875">
        <v>5</v>
      </c>
      <c r="AL875">
        <v>5</v>
      </c>
      <c r="AO875" s="61">
        <v>250</v>
      </c>
      <c r="AP875" s="69">
        <f t="shared" si="17"/>
        <v>-250</v>
      </c>
    </row>
    <row r="876" spans="1:48" x14ac:dyDescent="0.55000000000000004">
      <c r="A876">
        <v>2022</v>
      </c>
      <c r="B876" t="s">
        <v>87</v>
      </c>
      <c r="C876" t="s">
        <v>88</v>
      </c>
      <c r="D876" t="s">
        <v>473</v>
      </c>
      <c r="E876" s="23" t="s">
        <v>1343</v>
      </c>
      <c r="F876" t="s">
        <v>90</v>
      </c>
      <c r="G876">
        <v>17</v>
      </c>
      <c r="H876">
        <v>24</v>
      </c>
      <c r="I876">
        <v>30</v>
      </c>
      <c r="J876">
        <v>26</v>
      </c>
      <c r="K876">
        <v>10</v>
      </c>
      <c r="M876" t="s">
        <v>224</v>
      </c>
      <c r="N876" t="s">
        <v>55</v>
      </c>
      <c r="O876">
        <v>1700</v>
      </c>
      <c r="P876">
        <v>1700</v>
      </c>
      <c r="Y876" s="41" t="s">
        <v>237</v>
      </c>
      <c r="Z876">
        <v>30</v>
      </c>
      <c r="AA876" t="s">
        <v>63</v>
      </c>
      <c r="AC876" t="s">
        <v>235</v>
      </c>
      <c r="AD876">
        <v>29315</v>
      </c>
      <c r="AK876">
        <v>5</v>
      </c>
      <c r="AL876">
        <v>5</v>
      </c>
      <c r="AO876" s="61">
        <v>2000</v>
      </c>
      <c r="AP876" s="69">
        <f t="shared" si="17"/>
        <v>-2000</v>
      </c>
    </row>
    <row r="877" spans="1:48" x14ac:dyDescent="0.55000000000000004">
      <c r="A877">
        <v>2022</v>
      </c>
      <c r="B877" t="s">
        <v>87</v>
      </c>
      <c r="C877" t="s">
        <v>88</v>
      </c>
      <c r="D877" t="s">
        <v>474</v>
      </c>
      <c r="E877" s="23" t="s">
        <v>1343</v>
      </c>
      <c r="F877" t="s">
        <v>90</v>
      </c>
      <c r="G877">
        <v>626</v>
      </c>
      <c r="H877">
        <v>22</v>
      </c>
      <c r="I877">
        <v>29</v>
      </c>
      <c r="J877">
        <v>24</v>
      </c>
      <c r="K877">
        <v>10</v>
      </c>
      <c r="M877" t="s">
        <v>224</v>
      </c>
      <c r="N877" t="s">
        <v>55</v>
      </c>
      <c r="O877">
        <v>1850</v>
      </c>
      <c r="P877">
        <v>1850</v>
      </c>
      <c r="Y877" s="41" t="s">
        <v>237</v>
      </c>
      <c r="Z877">
        <v>30</v>
      </c>
      <c r="AA877" t="s">
        <v>63</v>
      </c>
      <c r="AC877" t="s">
        <v>235</v>
      </c>
      <c r="AD877">
        <v>29489</v>
      </c>
      <c r="AK877">
        <v>5</v>
      </c>
      <c r="AL877">
        <v>5</v>
      </c>
      <c r="AO877" s="61">
        <v>2750</v>
      </c>
      <c r="AP877" s="69">
        <f t="shared" si="17"/>
        <v>-2750</v>
      </c>
    </row>
    <row r="878" spans="1:48" x14ac:dyDescent="0.55000000000000004">
      <c r="A878">
        <v>2022</v>
      </c>
      <c r="B878" t="s">
        <v>87</v>
      </c>
      <c r="C878" t="s">
        <v>88</v>
      </c>
      <c r="D878" t="s">
        <v>474</v>
      </c>
      <c r="E878" s="23" t="s">
        <v>1343</v>
      </c>
      <c r="F878" t="s">
        <v>90</v>
      </c>
      <c r="G878">
        <v>549</v>
      </c>
      <c r="H878">
        <v>19</v>
      </c>
      <c r="I878">
        <v>26</v>
      </c>
      <c r="J878">
        <v>21</v>
      </c>
      <c r="K878">
        <v>10</v>
      </c>
      <c r="M878" t="s">
        <v>204</v>
      </c>
      <c r="N878" t="s">
        <v>55</v>
      </c>
      <c r="O878">
        <v>1700</v>
      </c>
      <c r="P878">
        <v>1700</v>
      </c>
      <c r="Y878" s="41" t="s">
        <v>237</v>
      </c>
      <c r="Z878">
        <v>30</v>
      </c>
      <c r="AA878" t="s">
        <v>63</v>
      </c>
      <c r="AC878" t="s">
        <v>235</v>
      </c>
      <c r="AD878">
        <v>29501</v>
      </c>
      <c r="AK878">
        <v>4</v>
      </c>
      <c r="AL878">
        <v>4</v>
      </c>
      <c r="AO878" s="61">
        <v>2000</v>
      </c>
      <c r="AP878" s="69">
        <f t="shared" si="17"/>
        <v>-2000</v>
      </c>
    </row>
    <row r="879" spans="1:48" x14ac:dyDescent="0.55000000000000004">
      <c r="A879">
        <v>2022</v>
      </c>
      <c r="B879" t="s">
        <v>87</v>
      </c>
      <c r="C879" t="s">
        <v>88</v>
      </c>
      <c r="D879" t="s">
        <v>475</v>
      </c>
      <c r="E879" s="23" t="s">
        <v>1343</v>
      </c>
      <c r="F879" t="s">
        <v>90</v>
      </c>
      <c r="G879">
        <v>627</v>
      </c>
      <c r="H879">
        <v>21</v>
      </c>
      <c r="I879">
        <v>27</v>
      </c>
      <c r="J879">
        <v>23</v>
      </c>
      <c r="K879">
        <v>10</v>
      </c>
      <c r="M879" t="s">
        <v>224</v>
      </c>
      <c r="N879" t="s">
        <v>55</v>
      </c>
      <c r="O879">
        <v>1900</v>
      </c>
      <c r="P879">
        <v>1900</v>
      </c>
      <c r="Y879" s="41" t="s">
        <v>237</v>
      </c>
      <c r="Z879">
        <v>30</v>
      </c>
      <c r="AA879" t="s">
        <v>63</v>
      </c>
      <c r="AC879" t="s">
        <v>235</v>
      </c>
      <c r="AD879">
        <v>29490</v>
      </c>
      <c r="AK879">
        <v>5</v>
      </c>
      <c r="AL879">
        <v>5</v>
      </c>
      <c r="AO879" s="61">
        <v>3000</v>
      </c>
      <c r="AP879" s="69">
        <f t="shared" si="17"/>
        <v>-3000</v>
      </c>
    </row>
    <row r="880" spans="1:48" x14ac:dyDescent="0.55000000000000004">
      <c r="A880">
        <v>2022</v>
      </c>
      <c r="B880" t="s">
        <v>87</v>
      </c>
      <c r="C880" t="s">
        <v>88</v>
      </c>
      <c r="D880" t="s">
        <v>475</v>
      </c>
      <c r="E880" s="23" t="s">
        <v>1343</v>
      </c>
      <c r="F880" t="s">
        <v>90</v>
      </c>
      <c r="G880">
        <v>550</v>
      </c>
      <c r="H880">
        <v>19</v>
      </c>
      <c r="I880">
        <v>26</v>
      </c>
      <c r="J880">
        <v>21</v>
      </c>
      <c r="K880">
        <v>10</v>
      </c>
      <c r="M880" t="s">
        <v>204</v>
      </c>
      <c r="N880" t="s">
        <v>55</v>
      </c>
      <c r="O880">
        <v>1700</v>
      </c>
      <c r="P880">
        <v>1700</v>
      </c>
      <c r="Y880" s="41" t="s">
        <v>237</v>
      </c>
      <c r="Z880">
        <v>30</v>
      </c>
      <c r="AA880" t="s">
        <v>63</v>
      </c>
      <c r="AC880" t="s">
        <v>235</v>
      </c>
      <c r="AD880">
        <v>29502</v>
      </c>
      <c r="AK880">
        <v>4</v>
      </c>
      <c r="AL880">
        <v>4</v>
      </c>
      <c r="AO880" s="61">
        <v>2000</v>
      </c>
      <c r="AP880" s="69">
        <f t="shared" si="17"/>
        <v>-2000</v>
      </c>
    </row>
    <row r="881" spans="1:42" x14ac:dyDescent="0.55000000000000004">
      <c r="A881">
        <v>2022</v>
      </c>
      <c r="B881" t="s">
        <v>87</v>
      </c>
      <c r="C881" t="s">
        <v>91</v>
      </c>
      <c r="D881" t="s">
        <v>476</v>
      </c>
      <c r="E881" s="23" t="s">
        <v>1343</v>
      </c>
      <c r="F881" t="s">
        <v>90</v>
      </c>
      <c r="G881">
        <v>543</v>
      </c>
      <c r="H881">
        <v>22</v>
      </c>
      <c r="I881">
        <v>29</v>
      </c>
      <c r="J881">
        <v>25</v>
      </c>
      <c r="K881">
        <v>10</v>
      </c>
      <c r="M881" t="s">
        <v>204</v>
      </c>
      <c r="N881" t="s">
        <v>55</v>
      </c>
      <c r="O881">
        <v>1400</v>
      </c>
      <c r="P881">
        <v>1400</v>
      </c>
      <c r="Y881" s="41" t="s">
        <v>237</v>
      </c>
      <c r="Z881">
        <v>30</v>
      </c>
      <c r="AA881" t="s">
        <v>63</v>
      </c>
      <c r="AC881" t="s">
        <v>235</v>
      </c>
      <c r="AD881">
        <v>29487</v>
      </c>
      <c r="AK881">
        <v>5</v>
      </c>
      <c r="AL881">
        <v>5</v>
      </c>
      <c r="AO881" s="61">
        <v>500</v>
      </c>
      <c r="AP881" s="69">
        <f t="shared" si="17"/>
        <v>-500</v>
      </c>
    </row>
    <row r="882" spans="1:42" x14ac:dyDescent="0.55000000000000004">
      <c r="A882">
        <v>2022</v>
      </c>
      <c r="B882" t="s">
        <v>87</v>
      </c>
      <c r="C882" t="s">
        <v>91</v>
      </c>
      <c r="D882" t="s">
        <v>476</v>
      </c>
      <c r="E882" s="23" t="s">
        <v>1343</v>
      </c>
      <c r="F882" t="s">
        <v>90</v>
      </c>
      <c r="G882">
        <v>555</v>
      </c>
      <c r="H882">
        <v>19</v>
      </c>
      <c r="I882">
        <v>27</v>
      </c>
      <c r="J882">
        <v>22</v>
      </c>
      <c r="K882">
        <v>10</v>
      </c>
      <c r="M882" t="s">
        <v>204</v>
      </c>
      <c r="N882" t="s">
        <v>55</v>
      </c>
      <c r="O882">
        <v>1600</v>
      </c>
      <c r="P882">
        <v>1600</v>
      </c>
      <c r="Y882" s="41" t="s">
        <v>237</v>
      </c>
      <c r="Z882">
        <v>30</v>
      </c>
      <c r="AA882" t="s">
        <v>63</v>
      </c>
      <c r="AC882" t="s">
        <v>235</v>
      </c>
      <c r="AD882">
        <v>29497</v>
      </c>
      <c r="AK882">
        <v>5</v>
      </c>
      <c r="AL882">
        <v>5</v>
      </c>
      <c r="AO882" s="61">
        <v>1500</v>
      </c>
      <c r="AP882" s="69">
        <f t="shared" si="17"/>
        <v>-1500</v>
      </c>
    </row>
    <row r="883" spans="1:42" x14ac:dyDescent="0.55000000000000004">
      <c r="A883">
        <v>2022</v>
      </c>
      <c r="B883" t="s">
        <v>87</v>
      </c>
      <c r="C883" t="s">
        <v>91</v>
      </c>
      <c r="D883" t="s">
        <v>477</v>
      </c>
      <c r="E883" s="23" t="s">
        <v>1343</v>
      </c>
      <c r="F883" t="s">
        <v>90</v>
      </c>
      <c r="G883">
        <v>52</v>
      </c>
      <c r="H883">
        <v>26</v>
      </c>
      <c r="I883">
        <v>31</v>
      </c>
      <c r="J883">
        <v>28</v>
      </c>
      <c r="K883">
        <v>10</v>
      </c>
      <c r="M883" t="s">
        <v>204</v>
      </c>
      <c r="N883" t="s">
        <v>55</v>
      </c>
      <c r="O883">
        <v>1250</v>
      </c>
      <c r="P883">
        <v>1250</v>
      </c>
      <c r="Y883" s="41" t="s">
        <v>237</v>
      </c>
      <c r="Z883">
        <v>30</v>
      </c>
      <c r="AA883" t="s">
        <v>63</v>
      </c>
      <c r="AC883" t="s">
        <v>235</v>
      </c>
      <c r="AD883">
        <v>29386</v>
      </c>
      <c r="AK883">
        <v>6</v>
      </c>
      <c r="AL883">
        <v>6</v>
      </c>
      <c r="AN883" s="67">
        <v>250</v>
      </c>
    </row>
    <row r="884" spans="1:42" x14ac:dyDescent="0.55000000000000004">
      <c r="A884">
        <v>2022</v>
      </c>
      <c r="B884" t="s">
        <v>87</v>
      </c>
      <c r="C884" t="s">
        <v>91</v>
      </c>
      <c r="D884" t="s">
        <v>478</v>
      </c>
      <c r="E884" s="23" t="s">
        <v>1343</v>
      </c>
      <c r="F884" t="s">
        <v>90</v>
      </c>
      <c r="G884">
        <v>3</v>
      </c>
      <c r="H884">
        <v>29</v>
      </c>
      <c r="I884">
        <v>31</v>
      </c>
      <c r="J884">
        <v>30</v>
      </c>
      <c r="K884">
        <v>10</v>
      </c>
      <c r="M884" t="s">
        <v>204</v>
      </c>
      <c r="N884" t="s">
        <v>55</v>
      </c>
      <c r="O884">
        <v>1200</v>
      </c>
      <c r="P884">
        <v>1200</v>
      </c>
      <c r="Y884" s="41" t="s">
        <v>237</v>
      </c>
      <c r="Z884">
        <v>30</v>
      </c>
      <c r="AA884" t="s">
        <v>63</v>
      </c>
      <c r="AC884" t="s">
        <v>357</v>
      </c>
      <c r="AD884">
        <v>29119</v>
      </c>
      <c r="AK884">
        <v>6</v>
      </c>
      <c r="AL884">
        <v>6</v>
      </c>
      <c r="AN884" s="67">
        <v>500</v>
      </c>
    </row>
    <row r="885" spans="1:42" x14ac:dyDescent="0.55000000000000004">
      <c r="A885">
        <v>2022</v>
      </c>
      <c r="B885" t="s">
        <v>87</v>
      </c>
      <c r="C885" t="s">
        <v>91</v>
      </c>
      <c r="D885" t="s">
        <v>478</v>
      </c>
      <c r="E885" s="23" t="s">
        <v>1343</v>
      </c>
      <c r="F885" t="s">
        <v>90</v>
      </c>
      <c r="G885">
        <v>4</v>
      </c>
      <c r="H885">
        <v>29</v>
      </c>
      <c r="I885">
        <v>33</v>
      </c>
      <c r="J885">
        <v>31</v>
      </c>
      <c r="K885">
        <v>10</v>
      </c>
      <c r="M885" t="s">
        <v>204</v>
      </c>
      <c r="N885" t="s">
        <v>55</v>
      </c>
      <c r="O885">
        <v>1150</v>
      </c>
      <c r="P885">
        <v>1150</v>
      </c>
      <c r="Y885" s="41" t="s">
        <v>237</v>
      </c>
      <c r="Z885">
        <v>30</v>
      </c>
      <c r="AA885" t="s">
        <v>63</v>
      </c>
      <c r="AC885" t="s">
        <v>357</v>
      </c>
      <c r="AD885">
        <v>29194</v>
      </c>
      <c r="AK885">
        <v>7</v>
      </c>
      <c r="AL885">
        <v>7</v>
      </c>
      <c r="AN885" s="67">
        <v>750</v>
      </c>
    </row>
    <row r="886" spans="1:42" x14ac:dyDescent="0.55000000000000004">
      <c r="A886">
        <v>2022</v>
      </c>
      <c r="B886" t="s">
        <v>87</v>
      </c>
      <c r="C886" t="s">
        <v>91</v>
      </c>
      <c r="D886" t="s">
        <v>1245</v>
      </c>
      <c r="E886" s="23" t="s">
        <v>1343</v>
      </c>
      <c r="F886" t="s">
        <v>90</v>
      </c>
      <c r="G886">
        <v>10</v>
      </c>
      <c r="H886">
        <v>24</v>
      </c>
      <c r="I886">
        <v>32</v>
      </c>
      <c r="J886">
        <v>27</v>
      </c>
      <c r="K886">
        <v>10</v>
      </c>
      <c r="M886" t="s">
        <v>204</v>
      </c>
      <c r="N886" t="s">
        <v>55</v>
      </c>
      <c r="O886">
        <v>1300</v>
      </c>
      <c r="P886">
        <v>1300</v>
      </c>
      <c r="Y886" s="41" t="s">
        <v>237</v>
      </c>
      <c r="Z886">
        <v>30</v>
      </c>
      <c r="AA886" t="s">
        <v>63</v>
      </c>
      <c r="AC886" t="s">
        <v>235</v>
      </c>
      <c r="AD886">
        <v>29075</v>
      </c>
      <c r="AK886">
        <v>6</v>
      </c>
      <c r="AL886">
        <v>6</v>
      </c>
      <c r="AN886" s="67">
        <v>0</v>
      </c>
    </row>
    <row r="887" spans="1:42" x14ac:dyDescent="0.55000000000000004">
      <c r="A887">
        <v>2022</v>
      </c>
      <c r="B887" t="s">
        <v>213</v>
      </c>
      <c r="C887" t="s">
        <v>386</v>
      </c>
      <c r="D887" t="s">
        <v>1246</v>
      </c>
      <c r="E887" s="23" t="s">
        <v>1343</v>
      </c>
      <c r="F887" t="s">
        <v>216</v>
      </c>
      <c r="G887">
        <v>3</v>
      </c>
      <c r="H887">
        <v>28</v>
      </c>
      <c r="I887">
        <v>34</v>
      </c>
      <c r="J887">
        <v>30</v>
      </c>
      <c r="K887">
        <v>15</v>
      </c>
      <c r="M887" t="s">
        <v>204</v>
      </c>
      <c r="N887" t="s">
        <v>55</v>
      </c>
      <c r="O887">
        <v>1200</v>
      </c>
      <c r="P887">
        <v>1200</v>
      </c>
      <c r="Y887" s="41" t="s">
        <v>237</v>
      </c>
      <c r="Z887">
        <v>30</v>
      </c>
      <c r="AA887" t="s">
        <v>63</v>
      </c>
      <c r="AC887" t="s">
        <v>235</v>
      </c>
      <c r="AD887">
        <v>30420</v>
      </c>
      <c r="AK887">
        <v>6</v>
      </c>
      <c r="AL887">
        <v>6</v>
      </c>
      <c r="AN887" s="67">
        <v>500</v>
      </c>
    </row>
    <row r="888" spans="1:42" x14ac:dyDescent="0.55000000000000004">
      <c r="A888">
        <v>2022</v>
      </c>
      <c r="B888" t="s">
        <v>213</v>
      </c>
      <c r="C888" t="s">
        <v>386</v>
      </c>
      <c r="D888" t="s">
        <v>1247</v>
      </c>
      <c r="E888" s="23" t="s">
        <v>1343</v>
      </c>
      <c r="F888" t="s">
        <v>216</v>
      </c>
      <c r="G888">
        <v>30</v>
      </c>
      <c r="H888">
        <v>44</v>
      </c>
      <c r="I888">
        <v>37</v>
      </c>
      <c r="J888">
        <v>41</v>
      </c>
      <c r="K888">
        <v>15</v>
      </c>
      <c r="M888" t="s">
        <v>204</v>
      </c>
      <c r="N888" t="s">
        <v>55</v>
      </c>
      <c r="O888">
        <v>850</v>
      </c>
      <c r="P888">
        <v>850</v>
      </c>
      <c r="Y888" s="41" t="s">
        <v>847</v>
      </c>
      <c r="Z888">
        <v>30</v>
      </c>
      <c r="AA888" t="s">
        <v>63</v>
      </c>
      <c r="AC888" t="s">
        <v>235</v>
      </c>
      <c r="AD888">
        <v>30419</v>
      </c>
      <c r="AE888">
        <v>1</v>
      </c>
      <c r="AF888" t="s">
        <v>59</v>
      </c>
      <c r="AH888">
        <v>216</v>
      </c>
      <c r="AI888">
        <v>5</v>
      </c>
      <c r="AJ888">
        <v>38.5</v>
      </c>
      <c r="AK888">
        <v>8</v>
      </c>
      <c r="AL888">
        <v>8</v>
      </c>
      <c r="AN888" s="67">
        <v>2250</v>
      </c>
    </row>
    <row r="889" spans="1:42" x14ac:dyDescent="0.55000000000000004">
      <c r="A889">
        <v>2022</v>
      </c>
      <c r="B889" t="s">
        <v>95</v>
      </c>
      <c r="C889" t="s">
        <v>96</v>
      </c>
      <c r="D889" t="s">
        <v>1248</v>
      </c>
      <c r="E889" s="23" t="s">
        <v>1343</v>
      </c>
      <c r="F889" t="s">
        <v>98</v>
      </c>
      <c r="G889">
        <v>62</v>
      </c>
      <c r="H889">
        <v>21</v>
      </c>
      <c r="I889">
        <v>25</v>
      </c>
      <c r="J889">
        <v>23</v>
      </c>
      <c r="K889">
        <v>15</v>
      </c>
      <c r="M889" t="s">
        <v>193</v>
      </c>
      <c r="N889" t="s">
        <v>55</v>
      </c>
      <c r="O889">
        <v>1900</v>
      </c>
      <c r="P889">
        <v>1900</v>
      </c>
      <c r="Y889" s="41" t="s">
        <v>325</v>
      </c>
      <c r="Z889">
        <v>30</v>
      </c>
      <c r="AA889" t="s">
        <v>63</v>
      </c>
      <c r="AC889" t="s">
        <v>357</v>
      </c>
      <c r="AD889">
        <v>29903</v>
      </c>
      <c r="AK889">
        <v>5</v>
      </c>
      <c r="AL889">
        <v>5</v>
      </c>
      <c r="AO889" s="61">
        <v>3000</v>
      </c>
      <c r="AP889" s="69">
        <f t="shared" si="17"/>
        <v>-3000</v>
      </c>
    </row>
    <row r="890" spans="1:42" x14ac:dyDescent="0.55000000000000004">
      <c r="A890">
        <v>2022</v>
      </c>
      <c r="B890" t="s">
        <v>87</v>
      </c>
      <c r="C890" t="s">
        <v>447</v>
      </c>
      <c r="D890" t="s">
        <v>479</v>
      </c>
      <c r="E890" s="23" t="s">
        <v>1343</v>
      </c>
      <c r="F890" t="s">
        <v>90</v>
      </c>
      <c r="G890">
        <v>53</v>
      </c>
      <c r="H890">
        <v>25</v>
      </c>
      <c r="I890">
        <v>30</v>
      </c>
      <c r="J890">
        <v>27</v>
      </c>
      <c r="K890">
        <v>10</v>
      </c>
      <c r="M890" t="s">
        <v>204</v>
      </c>
      <c r="N890" t="s">
        <v>55</v>
      </c>
      <c r="O890">
        <v>1300</v>
      </c>
      <c r="P890">
        <v>1300</v>
      </c>
      <c r="Y890" s="41" t="s">
        <v>237</v>
      </c>
      <c r="Z890">
        <v>30</v>
      </c>
      <c r="AA890" t="s">
        <v>63</v>
      </c>
      <c r="AC890" t="s">
        <v>235</v>
      </c>
      <c r="AD890">
        <v>29385</v>
      </c>
      <c r="AK890">
        <v>6</v>
      </c>
      <c r="AL890">
        <v>6</v>
      </c>
      <c r="AN890" s="67">
        <v>0</v>
      </c>
    </row>
    <row r="891" spans="1:42" x14ac:dyDescent="0.55000000000000004">
      <c r="A891">
        <v>2022</v>
      </c>
      <c r="B891" t="s">
        <v>506</v>
      </c>
      <c r="C891" t="s">
        <v>506</v>
      </c>
      <c r="D891" t="s">
        <v>526</v>
      </c>
      <c r="E891" s="23" t="s">
        <v>1343</v>
      </c>
      <c r="F891" t="s">
        <v>509</v>
      </c>
      <c r="G891">
        <v>202</v>
      </c>
      <c r="H891">
        <v>28</v>
      </c>
      <c r="I891">
        <v>34</v>
      </c>
      <c r="J891">
        <v>30</v>
      </c>
      <c r="K891">
        <v>10</v>
      </c>
      <c r="M891" t="s">
        <v>204</v>
      </c>
      <c r="N891" t="s">
        <v>55</v>
      </c>
      <c r="O891">
        <v>1200</v>
      </c>
      <c r="P891">
        <v>1200</v>
      </c>
      <c r="Y891" s="41" t="s">
        <v>237</v>
      </c>
      <c r="Z891">
        <v>30</v>
      </c>
      <c r="AA891" t="s">
        <v>63</v>
      </c>
      <c r="AC891" t="s">
        <v>235</v>
      </c>
      <c r="AD891">
        <v>29767</v>
      </c>
      <c r="AK891">
        <v>6</v>
      </c>
      <c r="AL891">
        <v>6</v>
      </c>
      <c r="AN891" s="67">
        <v>500</v>
      </c>
    </row>
    <row r="892" spans="1:42" x14ac:dyDescent="0.55000000000000004">
      <c r="A892">
        <v>2022</v>
      </c>
      <c r="B892" t="s">
        <v>506</v>
      </c>
      <c r="C892" t="s">
        <v>506</v>
      </c>
      <c r="D892" t="s">
        <v>1249</v>
      </c>
      <c r="E892" s="23" t="s">
        <v>1343</v>
      </c>
      <c r="F892" t="s">
        <v>509</v>
      </c>
      <c r="G892">
        <v>382</v>
      </c>
      <c r="H892">
        <v>20</v>
      </c>
      <c r="I892">
        <v>25</v>
      </c>
      <c r="J892">
        <v>22</v>
      </c>
      <c r="K892">
        <v>10</v>
      </c>
      <c r="M892" t="s">
        <v>204</v>
      </c>
      <c r="N892" t="s">
        <v>55</v>
      </c>
      <c r="O892">
        <v>1600</v>
      </c>
      <c r="P892">
        <v>1600</v>
      </c>
      <c r="Y892" s="41" t="s">
        <v>237</v>
      </c>
      <c r="Z892">
        <v>30</v>
      </c>
      <c r="AA892" t="s">
        <v>63</v>
      </c>
      <c r="AC892" t="s">
        <v>235</v>
      </c>
      <c r="AD892">
        <v>30454</v>
      </c>
      <c r="AK892">
        <v>5</v>
      </c>
      <c r="AL892">
        <v>5</v>
      </c>
      <c r="AO892" s="61">
        <v>1500</v>
      </c>
      <c r="AP892" s="69">
        <f t="shared" si="17"/>
        <v>-1500</v>
      </c>
    </row>
    <row r="893" spans="1:42" x14ac:dyDescent="0.55000000000000004">
      <c r="A893">
        <v>2022</v>
      </c>
      <c r="B893" t="s">
        <v>506</v>
      </c>
      <c r="C893" t="s">
        <v>506</v>
      </c>
      <c r="D893" t="s">
        <v>1250</v>
      </c>
      <c r="E893" s="23" t="s">
        <v>1343</v>
      </c>
      <c r="F893" t="s">
        <v>509</v>
      </c>
      <c r="G893">
        <v>362</v>
      </c>
      <c r="H893">
        <v>20</v>
      </c>
      <c r="I893">
        <v>27</v>
      </c>
      <c r="J893">
        <v>23</v>
      </c>
      <c r="K893">
        <v>10</v>
      </c>
      <c r="M893" t="s">
        <v>204</v>
      </c>
      <c r="N893" t="s">
        <v>55</v>
      </c>
      <c r="O893">
        <v>1550</v>
      </c>
      <c r="P893">
        <v>1550</v>
      </c>
      <c r="Y893" s="41" t="s">
        <v>237</v>
      </c>
      <c r="Z893">
        <v>30</v>
      </c>
      <c r="AA893" t="s">
        <v>63</v>
      </c>
      <c r="AC893" t="s">
        <v>235</v>
      </c>
      <c r="AD893">
        <v>29543</v>
      </c>
      <c r="AK893">
        <v>5</v>
      </c>
      <c r="AL893">
        <v>5</v>
      </c>
      <c r="AO893" s="61">
        <v>1250</v>
      </c>
      <c r="AP893" s="69">
        <f t="shared" si="17"/>
        <v>-1250</v>
      </c>
    </row>
    <row r="894" spans="1:42" x14ac:dyDescent="0.55000000000000004">
      <c r="A894">
        <v>2022</v>
      </c>
      <c r="B894" t="s">
        <v>95</v>
      </c>
      <c r="C894" t="s">
        <v>101</v>
      </c>
      <c r="D894" t="s">
        <v>548</v>
      </c>
      <c r="E894" s="23" t="s">
        <v>1343</v>
      </c>
      <c r="F894" t="s">
        <v>98</v>
      </c>
      <c r="G894">
        <v>13</v>
      </c>
      <c r="H894">
        <v>29</v>
      </c>
      <c r="I894">
        <v>35</v>
      </c>
      <c r="J894">
        <v>32</v>
      </c>
      <c r="K894">
        <v>15</v>
      </c>
      <c r="M894" t="s">
        <v>204</v>
      </c>
      <c r="N894" t="s">
        <v>55</v>
      </c>
      <c r="O894">
        <v>1100</v>
      </c>
      <c r="P894">
        <v>1100</v>
      </c>
      <c r="Y894" s="41"/>
      <c r="Z894">
        <v>30</v>
      </c>
      <c r="AA894" t="s">
        <v>63</v>
      </c>
      <c r="AC894" t="s">
        <v>235</v>
      </c>
      <c r="AD894">
        <v>29068</v>
      </c>
      <c r="AK894">
        <v>7</v>
      </c>
      <c r="AL894">
        <v>7</v>
      </c>
      <c r="AN894" s="67">
        <v>1000</v>
      </c>
    </row>
    <row r="895" spans="1:42" x14ac:dyDescent="0.55000000000000004">
      <c r="A895">
        <v>2022</v>
      </c>
      <c r="B895" t="s">
        <v>95</v>
      </c>
      <c r="C895" t="s">
        <v>101</v>
      </c>
      <c r="D895" t="s">
        <v>548</v>
      </c>
      <c r="E895" s="23" t="s">
        <v>1343</v>
      </c>
      <c r="F895" t="s">
        <v>98</v>
      </c>
      <c r="G895">
        <v>15</v>
      </c>
      <c r="H895">
        <v>30</v>
      </c>
      <c r="I895">
        <v>35</v>
      </c>
      <c r="J895">
        <v>32</v>
      </c>
      <c r="K895">
        <v>15</v>
      </c>
      <c r="M895" t="s">
        <v>204</v>
      </c>
      <c r="N895" t="s">
        <v>55</v>
      </c>
      <c r="O895">
        <v>1100</v>
      </c>
      <c r="P895">
        <v>1100</v>
      </c>
      <c r="Y895" s="41"/>
      <c r="Z895">
        <v>30</v>
      </c>
      <c r="AA895" t="s">
        <v>63</v>
      </c>
      <c r="AC895" t="s">
        <v>235</v>
      </c>
      <c r="AD895">
        <v>29012</v>
      </c>
      <c r="AK895">
        <v>7</v>
      </c>
      <c r="AL895">
        <v>7</v>
      </c>
      <c r="AN895" s="67">
        <v>1000</v>
      </c>
    </row>
    <row r="896" spans="1:42" x14ac:dyDescent="0.55000000000000004">
      <c r="A896">
        <v>2022</v>
      </c>
      <c r="B896" t="s">
        <v>95</v>
      </c>
      <c r="C896" t="s">
        <v>101</v>
      </c>
      <c r="D896" t="s">
        <v>549</v>
      </c>
      <c r="E896" s="23" t="s">
        <v>1343</v>
      </c>
      <c r="F896" t="s">
        <v>98</v>
      </c>
      <c r="G896">
        <v>64</v>
      </c>
      <c r="H896">
        <v>20</v>
      </c>
      <c r="I896">
        <v>27</v>
      </c>
      <c r="J896">
        <v>23</v>
      </c>
      <c r="K896">
        <v>15</v>
      </c>
      <c r="M896" t="s">
        <v>193</v>
      </c>
      <c r="N896" t="s">
        <v>55</v>
      </c>
      <c r="O896">
        <v>1900</v>
      </c>
      <c r="P896">
        <v>1900</v>
      </c>
      <c r="Y896" s="41" t="s">
        <v>237</v>
      </c>
      <c r="Z896">
        <v>30</v>
      </c>
      <c r="AA896" t="s">
        <v>63</v>
      </c>
      <c r="AC896" t="s">
        <v>429</v>
      </c>
      <c r="AD896">
        <v>30102</v>
      </c>
      <c r="AK896">
        <v>5</v>
      </c>
      <c r="AL896">
        <v>5</v>
      </c>
      <c r="AO896" s="61">
        <v>3000</v>
      </c>
      <c r="AP896" s="69">
        <f t="shared" si="17"/>
        <v>-3000</v>
      </c>
    </row>
    <row r="897" spans="1:42" x14ac:dyDescent="0.55000000000000004">
      <c r="A897">
        <v>2022</v>
      </c>
      <c r="B897" t="s">
        <v>95</v>
      </c>
      <c r="C897" t="s">
        <v>101</v>
      </c>
      <c r="D897" t="s">
        <v>551</v>
      </c>
      <c r="E897" s="23" t="s">
        <v>1343</v>
      </c>
      <c r="F897" t="s">
        <v>98</v>
      </c>
      <c r="G897">
        <v>47</v>
      </c>
      <c r="H897">
        <v>21</v>
      </c>
      <c r="I897">
        <v>26</v>
      </c>
      <c r="J897">
        <v>23</v>
      </c>
      <c r="K897">
        <v>15</v>
      </c>
      <c r="M897" t="s">
        <v>204</v>
      </c>
      <c r="N897" t="s">
        <v>55</v>
      </c>
      <c r="O897">
        <v>1550</v>
      </c>
      <c r="P897">
        <v>1550</v>
      </c>
      <c r="Y897" s="41" t="s">
        <v>325</v>
      </c>
      <c r="Z897">
        <v>30</v>
      </c>
      <c r="AA897" t="s">
        <v>63</v>
      </c>
      <c r="AC897" t="s">
        <v>357</v>
      </c>
      <c r="AD897">
        <v>30018</v>
      </c>
      <c r="AK897">
        <v>5</v>
      </c>
      <c r="AL897">
        <v>5</v>
      </c>
      <c r="AO897" s="61">
        <v>1250</v>
      </c>
      <c r="AP897" s="69">
        <f t="shared" si="17"/>
        <v>-1250</v>
      </c>
    </row>
    <row r="898" spans="1:42" x14ac:dyDescent="0.55000000000000004">
      <c r="A898">
        <v>2022</v>
      </c>
      <c r="B898" t="s">
        <v>95</v>
      </c>
      <c r="C898" t="s">
        <v>101</v>
      </c>
      <c r="D898" t="s">
        <v>552</v>
      </c>
      <c r="E898" s="23" t="s">
        <v>1343</v>
      </c>
      <c r="F898" t="s">
        <v>98</v>
      </c>
      <c r="G898">
        <v>29</v>
      </c>
      <c r="H898">
        <v>22</v>
      </c>
      <c r="I898">
        <v>28</v>
      </c>
      <c r="J898">
        <v>25</v>
      </c>
      <c r="K898">
        <v>15</v>
      </c>
      <c r="M898" t="s">
        <v>204</v>
      </c>
      <c r="N898" t="s">
        <v>55</v>
      </c>
      <c r="O898">
        <v>1400</v>
      </c>
      <c r="P898">
        <v>1400</v>
      </c>
      <c r="Y898" s="41" t="s">
        <v>325</v>
      </c>
      <c r="Z898">
        <v>30</v>
      </c>
      <c r="AA898" t="s">
        <v>63</v>
      </c>
      <c r="AC898" t="s">
        <v>235</v>
      </c>
      <c r="AD898">
        <v>29302</v>
      </c>
      <c r="AK898">
        <v>5</v>
      </c>
      <c r="AL898">
        <v>5</v>
      </c>
      <c r="AO898" s="61">
        <v>500</v>
      </c>
      <c r="AP898" s="69">
        <f t="shared" si="17"/>
        <v>-500</v>
      </c>
    </row>
    <row r="899" spans="1:42" x14ac:dyDescent="0.55000000000000004">
      <c r="A899">
        <v>2022</v>
      </c>
      <c r="B899" t="s">
        <v>95</v>
      </c>
      <c r="C899" t="s">
        <v>101</v>
      </c>
      <c r="D899" t="s">
        <v>552</v>
      </c>
      <c r="E899" s="23" t="s">
        <v>1343</v>
      </c>
      <c r="F899" t="s">
        <v>98</v>
      </c>
      <c r="G899">
        <v>27</v>
      </c>
      <c r="H899">
        <v>25</v>
      </c>
      <c r="I899">
        <v>28</v>
      </c>
      <c r="J899">
        <v>26</v>
      </c>
      <c r="K899">
        <v>15</v>
      </c>
      <c r="M899" t="s">
        <v>204</v>
      </c>
      <c r="N899" t="s">
        <v>55</v>
      </c>
      <c r="O899">
        <v>1350</v>
      </c>
      <c r="P899">
        <v>1350</v>
      </c>
      <c r="Y899" s="41" t="s">
        <v>325</v>
      </c>
      <c r="Z899">
        <v>30</v>
      </c>
      <c r="AA899" t="s">
        <v>63</v>
      </c>
      <c r="AC899" t="s">
        <v>357</v>
      </c>
      <c r="AD899">
        <v>29299</v>
      </c>
      <c r="AK899">
        <v>5</v>
      </c>
      <c r="AL899">
        <v>5</v>
      </c>
      <c r="AO899" s="61">
        <v>250</v>
      </c>
      <c r="AP899" s="69">
        <f t="shared" si="17"/>
        <v>-250</v>
      </c>
    </row>
    <row r="900" spans="1:42" x14ac:dyDescent="0.55000000000000004">
      <c r="A900">
        <v>2022</v>
      </c>
      <c r="B900" t="s">
        <v>95</v>
      </c>
      <c r="C900" t="s">
        <v>101</v>
      </c>
      <c r="D900" t="s">
        <v>1251</v>
      </c>
      <c r="E900" s="23" t="s">
        <v>1343</v>
      </c>
      <c r="F900" t="s">
        <v>98</v>
      </c>
      <c r="G900">
        <v>4</v>
      </c>
      <c r="H900">
        <v>26</v>
      </c>
      <c r="I900">
        <v>33</v>
      </c>
      <c r="J900">
        <v>29</v>
      </c>
      <c r="K900">
        <v>15</v>
      </c>
      <c r="M900" t="s">
        <v>204</v>
      </c>
      <c r="N900" t="s">
        <v>55</v>
      </c>
      <c r="O900">
        <v>1200</v>
      </c>
      <c r="P900">
        <v>1200</v>
      </c>
      <c r="Y900" s="41" t="s">
        <v>325</v>
      </c>
      <c r="Z900">
        <v>30</v>
      </c>
      <c r="AA900" t="s">
        <v>63</v>
      </c>
      <c r="AC900" t="s">
        <v>235</v>
      </c>
      <c r="AD900">
        <v>28886</v>
      </c>
      <c r="AK900">
        <v>6</v>
      </c>
      <c r="AL900">
        <v>6</v>
      </c>
      <c r="AN900" s="67">
        <v>500</v>
      </c>
    </row>
    <row r="901" spans="1:42" x14ac:dyDescent="0.55000000000000004">
      <c r="A901">
        <v>2022</v>
      </c>
      <c r="B901" t="s">
        <v>127</v>
      </c>
      <c r="C901" t="s">
        <v>708</v>
      </c>
      <c r="D901" t="s">
        <v>727</v>
      </c>
      <c r="E901" s="23" t="s">
        <v>1343</v>
      </c>
      <c r="F901" t="s">
        <v>130</v>
      </c>
      <c r="G901">
        <v>990</v>
      </c>
      <c r="H901">
        <v>23</v>
      </c>
      <c r="I901">
        <v>29</v>
      </c>
      <c r="J901">
        <v>26</v>
      </c>
      <c r="K901">
        <v>15</v>
      </c>
      <c r="M901" t="s">
        <v>224</v>
      </c>
      <c r="N901" t="s">
        <v>55</v>
      </c>
      <c r="O901">
        <v>1700</v>
      </c>
      <c r="P901">
        <v>1700</v>
      </c>
      <c r="Y901" s="41" t="s">
        <v>325</v>
      </c>
      <c r="Z901">
        <v>30</v>
      </c>
      <c r="AA901" t="s">
        <v>63</v>
      </c>
      <c r="AC901" t="s">
        <v>235</v>
      </c>
      <c r="AD901">
        <v>30374</v>
      </c>
      <c r="AK901">
        <v>5</v>
      </c>
      <c r="AL901">
        <v>5</v>
      </c>
      <c r="AO901" s="61">
        <v>2000</v>
      </c>
      <c r="AP901" s="69">
        <f t="shared" ref="AP901:AP963" si="18">-AO901</f>
        <v>-2000</v>
      </c>
    </row>
    <row r="902" spans="1:42" x14ac:dyDescent="0.55000000000000004">
      <c r="A902">
        <v>2022</v>
      </c>
      <c r="B902" t="s">
        <v>200</v>
      </c>
      <c r="C902" t="s">
        <v>208</v>
      </c>
      <c r="D902" t="s">
        <v>1252</v>
      </c>
      <c r="E902" s="23" t="s">
        <v>1343</v>
      </c>
      <c r="F902" t="s">
        <v>203</v>
      </c>
      <c r="G902">
        <v>2</v>
      </c>
      <c r="H902">
        <v>23</v>
      </c>
      <c r="I902">
        <v>31</v>
      </c>
      <c r="J902">
        <v>26</v>
      </c>
      <c r="K902">
        <v>10</v>
      </c>
      <c r="M902" t="s">
        <v>204</v>
      </c>
      <c r="N902" t="s">
        <v>55</v>
      </c>
      <c r="O902">
        <v>1350</v>
      </c>
      <c r="P902">
        <v>1350</v>
      </c>
      <c r="Y902" s="41" t="s">
        <v>237</v>
      </c>
      <c r="Z902">
        <v>30</v>
      </c>
      <c r="AA902" t="s">
        <v>63</v>
      </c>
      <c r="AC902" t="s">
        <v>235</v>
      </c>
      <c r="AD902">
        <v>30806</v>
      </c>
      <c r="AK902">
        <v>5</v>
      </c>
      <c r="AL902">
        <v>5</v>
      </c>
      <c r="AO902" s="61">
        <v>250</v>
      </c>
      <c r="AP902" s="69">
        <f t="shared" si="18"/>
        <v>-250</v>
      </c>
    </row>
    <row r="903" spans="1:42" x14ac:dyDescent="0.55000000000000004">
      <c r="A903">
        <v>2022</v>
      </c>
      <c r="B903" t="s">
        <v>200</v>
      </c>
      <c r="C903" t="s">
        <v>208</v>
      </c>
      <c r="D903" t="s">
        <v>1252</v>
      </c>
      <c r="E903" s="23" t="s">
        <v>1343</v>
      </c>
      <c r="F903" t="s">
        <v>203</v>
      </c>
      <c r="G903">
        <v>3</v>
      </c>
      <c r="H903">
        <v>22</v>
      </c>
      <c r="I903">
        <v>31</v>
      </c>
      <c r="J903">
        <v>25</v>
      </c>
      <c r="K903">
        <v>10</v>
      </c>
      <c r="M903" t="s">
        <v>204</v>
      </c>
      <c r="N903" t="s">
        <v>55</v>
      </c>
      <c r="O903">
        <v>1400</v>
      </c>
      <c r="P903">
        <v>1400</v>
      </c>
      <c r="Y903" s="41"/>
      <c r="Z903">
        <v>30</v>
      </c>
      <c r="AA903" t="s">
        <v>63</v>
      </c>
      <c r="AC903" t="s">
        <v>235</v>
      </c>
      <c r="AD903">
        <v>30796</v>
      </c>
      <c r="AK903">
        <v>5</v>
      </c>
      <c r="AL903">
        <v>5</v>
      </c>
      <c r="AO903" s="61">
        <v>500</v>
      </c>
      <c r="AP903" s="69">
        <f t="shared" si="18"/>
        <v>-500</v>
      </c>
    </row>
    <row r="904" spans="1:42" x14ac:dyDescent="0.55000000000000004">
      <c r="A904">
        <v>2022</v>
      </c>
      <c r="B904" t="s">
        <v>200</v>
      </c>
      <c r="C904" t="s">
        <v>208</v>
      </c>
      <c r="D904" t="s">
        <v>1252</v>
      </c>
      <c r="E904" s="23" t="s">
        <v>1343</v>
      </c>
      <c r="F904" t="s">
        <v>203</v>
      </c>
      <c r="G904">
        <v>4</v>
      </c>
      <c r="H904">
        <v>20</v>
      </c>
      <c r="I904">
        <v>29</v>
      </c>
      <c r="J904">
        <v>23</v>
      </c>
      <c r="K904">
        <v>10</v>
      </c>
      <c r="M904" t="s">
        <v>204</v>
      </c>
      <c r="N904" t="s">
        <v>55</v>
      </c>
      <c r="O904">
        <v>1550</v>
      </c>
      <c r="P904">
        <v>1550</v>
      </c>
      <c r="Y904" s="41"/>
      <c r="Z904">
        <v>30</v>
      </c>
      <c r="AA904" t="s">
        <v>63</v>
      </c>
      <c r="AC904" t="s">
        <v>235</v>
      </c>
      <c r="AD904">
        <v>30798</v>
      </c>
      <c r="AK904">
        <v>5</v>
      </c>
      <c r="AL904">
        <v>5</v>
      </c>
      <c r="AO904" s="61">
        <v>1250</v>
      </c>
      <c r="AP904" s="69">
        <f t="shared" si="18"/>
        <v>-1250</v>
      </c>
    </row>
    <row r="905" spans="1:42" x14ac:dyDescent="0.55000000000000004">
      <c r="A905">
        <v>2022</v>
      </c>
      <c r="B905" t="s">
        <v>200</v>
      </c>
      <c r="C905" t="s">
        <v>208</v>
      </c>
      <c r="D905" t="s">
        <v>1253</v>
      </c>
      <c r="E905" s="23" t="s">
        <v>1343</v>
      </c>
      <c r="F905" t="s">
        <v>203</v>
      </c>
      <c r="G905">
        <v>1</v>
      </c>
      <c r="H905">
        <v>22</v>
      </c>
      <c r="I905">
        <v>31</v>
      </c>
      <c r="J905">
        <v>25</v>
      </c>
      <c r="K905">
        <v>10</v>
      </c>
      <c r="M905" t="s">
        <v>204</v>
      </c>
      <c r="N905" t="s">
        <v>55</v>
      </c>
      <c r="O905">
        <v>1400</v>
      </c>
      <c r="P905">
        <v>1400</v>
      </c>
      <c r="Y905" s="41"/>
      <c r="Z905">
        <v>30</v>
      </c>
      <c r="AA905" t="s">
        <v>63</v>
      </c>
      <c r="AC905" t="s">
        <v>235</v>
      </c>
      <c r="AD905">
        <v>30027</v>
      </c>
      <c r="AK905">
        <v>5</v>
      </c>
      <c r="AL905">
        <v>5</v>
      </c>
      <c r="AO905" s="61">
        <v>500</v>
      </c>
      <c r="AP905" s="69">
        <f t="shared" si="18"/>
        <v>-500</v>
      </c>
    </row>
    <row r="906" spans="1:42" x14ac:dyDescent="0.55000000000000004">
      <c r="A906">
        <v>2022</v>
      </c>
      <c r="B906" t="s">
        <v>200</v>
      </c>
      <c r="C906" t="s">
        <v>208</v>
      </c>
      <c r="D906" t="s">
        <v>1254</v>
      </c>
      <c r="E906" s="23" t="s">
        <v>1343</v>
      </c>
      <c r="F906" t="s">
        <v>203</v>
      </c>
      <c r="G906">
        <v>404</v>
      </c>
      <c r="H906">
        <v>24</v>
      </c>
      <c r="I906">
        <v>32</v>
      </c>
      <c r="J906">
        <v>27</v>
      </c>
      <c r="K906">
        <v>10</v>
      </c>
      <c r="M906" t="s">
        <v>204</v>
      </c>
      <c r="N906" t="s">
        <v>55</v>
      </c>
      <c r="O906">
        <v>1300</v>
      </c>
      <c r="P906">
        <v>1300</v>
      </c>
      <c r="Y906" s="41"/>
      <c r="Z906">
        <v>30</v>
      </c>
      <c r="AA906" t="s">
        <v>63</v>
      </c>
      <c r="AC906" t="s">
        <v>235</v>
      </c>
      <c r="AD906">
        <v>30530</v>
      </c>
      <c r="AK906">
        <v>6</v>
      </c>
      <c r="AL906">
        <v>6</v>
      </c>
      <c r="AN906" s="67">
        <v>0</v>
      </c>
    </row>
    <row r="907" spans="1:42" x14ac:dyDescent="0.55000000000000004">
      <c r="A907">
        <v>2022</v>
      </c>
      <c r="B907" t="s">
        <v>109</v>
      </c>
      <c r="C907" t="s">
        <v>110</v>
      </c>
      <c r="D907" t="s">
        <v>619</v>
      </c>
      <c r="E907" s="23" t="s">
        <v>1343</v>
      </c>
      <c r="F907" t="s">
        <v>112</v>
      </c>
      <c r="G907">
        <v>12</v>
      </c>
      <c r="H907">
        <v>29</v>
      </c>
      <c r="I907">
        <v>35</v>
      </c>
      <c r="J907">
        <v>31</v>
      </c>
      <c r="K907">
        <v>15</v>
      </c>
      <c r="M907" t="s">
        <v>204</v>
      </c>
      <c r="N907" t="s">
        <v>55</v>
      </c>
      <c r="O907">
        <v>1150</v>
      </c>
      <c r="P907">
        <v>1150</v>
      </c>
      <c r="Y907" s="41"/>
      <c r="Z907">
        <v>30</v>
      </c>
      <c r="AA907" t="s">
        <v>63</v>
      </c>
      <c r="AC907" t="s">
        <v>235</v>
      </c>
      <c r="AD907">
        <v>29049</v>
      </c>
      <c r="AK907">
        <v>7</v>
      </c>
      <c r="AL907">
        <v>7</v>
      </c>
      <c r="AN907" s="67">
        <v>750</v>
      </c>
    </row>
    <row r="908" spans="1:42" x14ac:dyDescent="0.55000000000000004">
      <c r="A908">
        <v>2022</v>
      </c>
      <c r="B908" t="s">
        <v>109</v>
      </c>
      <c r="C908" t="s">
        <v>110</v>
      </c>
      <c r="D908" t="s">
        <v>620</v>
      </c>
      <c r="E908" s="23" t="s">
        <v>1343</v>
      </c>
      <c r="F908" t="s">
        <v>112</v>
      </c>
      <c r="G908">
        <v>32</v>
      </c>
      <c r="H908">
        <v>22</v>
      </c>
      <c r="I908">
        <v>29</v>
      </c>
      <c r="J908">
        <v>25</v>
      </c>
      <c r="K908">
        <v>15</v>
      </c>
      <c r="M908" t="s">
        <v>204</v>
      </c>
      <c r="N908" t="s">
        <v>55</v>
      </c>
      <c r="O908">
        <v>1400</v>
      </c>
      <c r="P908">
        <v>1400</v>
      </c>
      <c r="Y908" s="41" t="s">
        <v>325</v>
      </c>
      <c r="Z908">
        <v>30</v>
      </c>
      <c r="AA908" t="s">
        <v>63</v>
      </c>
      <c r="AC908" t="s">
        <v>235</v>
      </c>
      <c r="AD908">
        <v>29629</v>
      </c>
      <c r="AK908">
        <v>5</v>
      </c>
      <c r="AL908">
        <v>5</v>
      </c>
      <c r="AO908" s="61">
        <v>500</v>
      </c>
      <c r="AP908" s="69">
        <f t="shared" si="18"/>
        <v>-500</v>
      </c>
    </row>
    <row r="909" spans="1:42" x14ac:dyDescent="0.55000000000000004">
      <c r="A909">
        <v>2022</v>
      </c>
      <c r="B909" t="s">
        <v>109</v>
      </c>
      <c r="C909" t="s">
        <v>110</v>
      </c>
      <c r="D909" t="s">
        <v>620</v>
      </c>
      <c r="E909" s="23" t="s">
        <v>1343</v>
      </c>
      <c r="F909" t="s">
        <v>112</v>
      </c>
      <c r="G909">
        <v>30</v>
      </c>
      <c r="H909">
        <v>24</v>
      </c>
      <c r="I909">
        <v>29</v>
      </c>
      <c r="J909">
        <v>26</v>
      </c>
      <c r="K909">
        <v>15</v>
      </c>
      <c r="M909" t="s">
        <v>204</v>
      </c>
      <c r="N909" t="s">
        <v>55</v>
      </c>
      <c r="O909">
        <v>1350</v>
      </c>
      <c r="P909">
        <v>1350</v>
      </c>
      <c r="Y909" s="41" t="s">
        <v>325</v>
      </c>
      <c r="Z909">
        <v>30</v>
      </c>
      <c r="AA909" t="s">
        <v>63</v>
      </c>
      <c r="AC909" t="s">
        <v>357</v>
      </c>
      <c r="AD909">
        <v>29632</v>
      </c>
      <c r="AK909">
        <v>5</v>
      </c>
      <c r="AL909">
        <v>5</v>
      </c>
      <c r="AO909" s="61">
        <v>250</v>
      </c>
      <c r="AP909" s="69">
        <f t="shared" si="18"/>
        <v>-250</v>
      </c>
    </row>
    <row r="910" spans="1:42" x14ac:dyDescent="0.55000000000000004">
      <c r="A910">
        <v>2022</v>
      </c>
      <c r="B910" t="s">
        <v>109</v>
      </c>
      <c r="C910" t="s">
        <v>110</v>
      </c>
      <c r="D910" t="s">
        <v>621</v>
      </c>
      <c r="E910" s="23" t="s">
        <v>1343</v>
      </c>
      <c r="F910" t="s">
        <v>112</v>
      </c>
      <c r="G910">
        <v>27</v>
      </c>
      <c r="H910">
        <v>39</v>
      </c>
      <c r="I910">
        <v>35</v>
      </c>
      <c r="J910">
        <v>37</v>
      </c>
      <c r="K910">
        <v>15</v>
      </c>
      <c r="M910" t="s">
        <v>204</v>
      </c>
      <c r="N910" t="s">
        <v>55</v>
      </c>
      <c r="O910">
        <v>950</v>
      </c>
      <c r="P910">
        <v>950</v>
      </c>
      <c r="Y910" s="41" t="s">
        <v>403</v>
      </c>
      <c r="Z910">
        <v>30</v>
      </c>
      <c r="AA910" t="s">
        <v>63</v>
      </c>
      <c r="AC910" t="s">
        <v>429</v>
      </c>
      <c r="AD910">
        <v>29612</v>
      </c>
      <c r="AE910">
        <v>1</v>
      </c>
      <c r="AF910" t="s">
        <v>59</v>
      </c>
      <c r="AH910">
        <v>270</v>
      </c>
      <c r="AI910">
        <v>5.5</v>
      </c>
      <c r="AJ910">
        <v>37.1</v>
      </c>
      <c r="AK910">
        <v>8</v>
      </c>
      <c r="AL910">
        <v>8</v>
      </c>
      <c r="AN910" s="67">
        <v>1750</v>
      </c>
    </row>
    <row r="911" spans="1:42" x14ac:dyDescent="0.55000000000000004">
      <c r="A911">
        <v>2022</v>
      </c>
      <c r="B911" t="s">
        <v>109</v>
      </c>
      <c r="C911" t="s">
        <v>110</v>
      </c>
      <c r="D911" t="s">
        <v>622</v>
      </c>
      <c r="E911" s="23" t="s">
        <v>1343</v>
      </c>
      <c r="F911" t="s">
        <v>112</v>
      </c>
      <c r="G911">
        <v>7</v>
      </c>
      <c r="H911">
        <v>20</v>
      </c>
      <c r="I911">
        <v>28</v>
      </c>
      <c r="J911">
        <v>23</v>
      </c>
      <c r="K911">
        <v>15</v>
      </c>
      <c r="M911" t="s">
        <v>204</v>
      </c>
      <c r="N911" t="s">
        <v>55</v>
      </c>
      <c r="O911">
        <v>1550</v>
      </c>
      <c r="P911">
        <v>1550</v>
      </c>
      <c r="Y911" s="41" t="s">
        <v>237</v>
      </c>
      <c r="Z911">
        <v>30</v>
      </c>
      <c r="AA911" t="s">
        <v>63</v>
      </c>
      <c r="AC911" t="s">
        <v>235</v>
      </c>
      <c r="AD911">
        <v>28921</v>
      </c>
      <c r="AK911">
        <v>5</v>
      </c>
      <c r="AL911">
        <v>5</v>
      </c>
      <c r="AO911" s="61">
        <v>1250</v>
      </c>
      <c r="AP911" s="69">
        <f t="shared" si="18"/>
        <v>-1250</v>
      </c>
    </row>
    <row r="912" spans="1:42" x14ac:dyDescent="0.55000000000000004">
      <c r="A912">
        <v>2022</v>
      </c>
      <c r="B912" t="s">
        <v>109</v>
      </c>
      <c r="C912" t="s">
        <v>110</v>
      </c>
      <c r="D912" t="s">
        <v>622</v>
      </c>
      <c r="E912" s="23" t="s">
        <v>1343</v>
      </c>
      <c r="F912" t="s">
        <v>112</v>
      </c>
      <c r="G912">
        <v>9</v>
      </c>
      <c r="H912">
        <v>23</v>
      </c>
      <c r="I912">
        <v>30</v>
      </c>
      <c r="J912">
        <v>26</v>
      </c>
      <c r="K912">
        <v>15</v>
      </c>
      <c r="M912" t="s">
        <v>204</v>
      </c>
      <c r="N912" t="s">
        <v>55</v>
      </c>
      <c r="O912">
        <v>1350</v>
      </c>
      <c r="P912">
        <v>1350</v>
      </c>
      <c r="Y912" s="41" t="s">
        <v>237</v>
      </c>
      <c r="Z912">
        <v>30</v>
      </c>
      <c r="AA912" t="s">
        <v>63</v>
      </c>
      <c r="AC912" t="s">
        <v>235</v>
      </c>
      <c r="AD912">
        <v>28923</v>
      </c>
      <c r="AK912">
        <v>5</v>
      </c>
      <c r="AL912">
        <v>5</v>
      </c>
      <c r="AO912" s="61">
        <v>250</v>
      </c>
      <c r="AP912" s="69">
        <f t="shared" si="18"/>
        <v>-250</v>
      </c>
    </row>
    <row r="913" spans="1:42" x14ac:dyDescent="0.55000000000000004">
      <c r="A913">
        <v>2022</v>
      </c>
      <c r="B913" t="s">
        <v>109</v>
      </c>
      <c r="C913" t="s">
        <v>110</v>
      </c>
      <c r="D913" t="s">
        <v>623</v>
      </c>
      <c r="E913" s="23" t="s">
        <v>1343</v>
      </c>
      <c r="F913" t="s">
        <v>112</v>
      </c>
      <c r="G913">
        <v>21</v>
      </c>
      <c r="H913">
        <v>20</v>
      </c>
      <c r="I913">
        <v>26</v>
      </c>
      <c r="J913">
        <v>23</v>
      </c>
      <c r="K913">
        <v>15</v>
      </c>
      <c r="M913" t="s">
        <v>204</v>
      </c>
      <c r="N913" t="s">
        <v>55</v>
      </c>
      <c r="O913">
        <v>1550</v>
      </c>
      <c r="P913">
        <v>1550</v>
      </c>
      <c r="Y913" s="41" t="s">
        <v>237</v>
      </c>
      <c r="Z913">
        <v>30</v>
      </c>
      <c r="AA913" t="s">
        <v>63</v>
      </c>
      <c r="AC913" t="s">
        <v>235</v>
      </c>
      <c r="AD913">
        <v>29321</v>
      </c>
      <c r="AK913">
        <v>5</v>
      </c>
      <c r="AL913">
        <v>5</v>
      </c>
      <c r="AO913" s="61">
        <v>1250</v>
      </c>
      <c r="AP913" s="69">
        <f t="shared" si="18"/>
        <v>-1250</v>
      </c>
    </row>
    <row r="914" spans="1:42" x14ac:dyDescent="0.55000000000000004">
      <c r="A914">
        <v>2022</v>
      </c>
      <c r="B914" t="s">
        <v>174</v>
      </c>
      <c r="C914" t="s">
        <v>211</v>
      </c>
      <c r="D914" t="s">
        <v>878</v>
      </c>
      <c r="E914" s="23" t="s">
        <v>1343</v>
      </c>
      <c r="F914" t="s">
        <v>177</v>
      </c>
      <c r="G914">
        <v>125</v>
      </c>
      <c r="H914">
        <v>26</v>
      </c>
      <c r="I914">
        <v>33</v>
      </c>
      <c r="J914">
        <v>28</v>
      </c>
      <c r="K914">
        <v>15</v>
      </c>
      <c r="M914" t="s">
        <v>204</v>
      </c>
      <c r="N914" t="s">
        <v>55</v>
      </c>
      <c r="O914">
        <v>1250</v>
      </c>
      <c r="P914">
        <v>1250</v>
      </c>
      <c r="Y914" s="41" t="s">
        <v>325</v>
      </c>
      <c r="Z914">
        <v>30</v>
      </c>
      <c r="AA914" t="s">
        <v>63</v>
      </c>
      <c r="AC914" t="s">
        <v>235</v>
      </c>
      <c r="AD914">
        <v>30260</v>
      </c>
      <c r="AK914">
        <v>6</v>
      </c>
      <c r="AL914">
        <v>6</v>
      </c>
      <c r="AN914" s="67">
        <v>250</v>
      </c>
    </row>
    <row r="915" spans="1:42" x14ac:dyDescent="0.55000000000000004">
      <c r="A915">
        <v>2022</v>
      </c>
      <c r="B915" t="s">
        <v>174</v>
      </c>
      <c r="C915" t="s">
        <v>211</v>
      </c>
      <c r="D915" t="s">
        <v>1010</v>
      </c>
      <c r="E915" s="23" t="s">
        <v>1343</v>
      </c>
      <c r="F915" t="s">
        <v>177</v>
      </c>
      <c r="G915">
        <v>31</v>
      </c>
      <c r="H915">
        <v>20</v>
      </c>
      <c r="I915">
        <v>27</v>
      </c>
      <c r="J915">
        <v>23</v>
      </c>
      <c r="K915">
        <v>15</v>
      </c>
      <c r="M915" t="s">
        <v>204</v>
      </c>
      <c r="N915" t="s">
        <v>55</v>
      </c>
      <c r="O915">
        <v>1550</v>
      </c>
      <c r="P915">
        <v>1550</v>
      </c>
      <c r="Y915" s="41" t="s">
        <v>325</v>
      </c>
      <c r="Z915">
        <v>30</v>
      </c>
      <c r="AA915" t="s">
        <v>63</v>
      </c>
      <c r="AC915" t="s">
        <v>235</v>
      </c>
      <c r="AD915">
        <v>29668</v>
      </c>
      <c r="AK915">
        <v>5</v>
      </c>
      <c r="AL915">
        <v>5</v>
      </c>
      <c r="AO915" s="61">
        <v>1250</v>
      </c>
      <c r="AP915" s="69">
        <f t="shared" si="18"/>
        <v>-1250</v>
      </c>
    </row>
    <row r="916" spans="1:42" x14ac:dyDescent="0.55000000000000004">
      <c r="A916">
        <v>2022</v>
      </c>
      <c r="B916" t="s">
        <v>174</v>
      </c>
      <c r="C916" t="s">
        <v>211</v>
      </c>
      <c r="D916" t="s">
        <v>1255</v>
      </c>
      <c r="E916" s="23" t="s">
        <v>1343</v>
      </c>
      <c r="F916" t="s">
        <v>177</v>
      </c>
      <c r="G916">
        <v>32</v>
      </c>
      <c r="H916">
        <v>19</v>
      </c>
      <c r="I916">
        <v>26</v>
      </c>
      <c r="J916">
        <v>22</v>
      </c>
      <c r="K916">
        <v>15</v>
      </c>
      <c r="M916" t="s">
        <v>204</v>
      </c>
      <c r="N916" t="s">
        <v>55</v>
      </c>
      <c r="O916">
        <v>1600</v>
      </c>
      <c r="P916">
        <v>1600</v>
      </c>
      <c r="Y916" s="41" t="s">
        <v>325</v>
      </c>
      <c r="Z916">
        <v>30</v>
      </c>
      <c r="AA916" t="s">
        <v>63</v>
      </c>
      <c r="AC916" t="s">
        <v>235</v>
      </c>
      <c r="AD916">
        <v>29669</v>
      </c>
      <c r="AK916">
        <v>5</v>
      </c>
      <c r="AL916">
        <v>5</v>
      </c>
      <c r="AO916" s="61">
        <v>1500</v>
      </c>
      <c r="AP916" s="69">
        <f t="shared" si="18"/>
        <v>-1500</v>
      </c>
    </row>
    <row r="917" spans="1:42" x14ac:dyDescent="0.55000000000000004">
      <c r="A917">
        <v>2022</v>
      </c>
      <c r="B917" t="s">
        <v>213</v>
      </c>
      <c r="C917" t="s">
        <v>214</v>
      </c>
      <c r="D917" t="s">
        <v>1256</v>
      </c>
      <c r="E917" s="23" t="s">
        <v>1343</v>
      </c>
      <c r="F917" t="s">
        <v>216</v>
      </c>
      <c r="G917">
        <v>41</v>
      </c>
      <c r="H917">
        <v>22</v>
      </c>
      <c r="I917">
        <v>29</v>
      </c>
      <c r="J917">
        <v>25</v>
      </c>
      <c r="K917">
        <v>15</v>
      </c>
      <c r="M917" t="s">
        <v>204</v>
      </c>
      <c r="N917" t="s">
        <v>55</v>
      </c>
      <c r="O917">
        <v>1400</v>
      </c>
      <c r="P917">
        <v>1400</v>
      </c>
      <c r="Y917" s="41" t="s">
        <v>237</v>
      </c>
      <c r="Z917">
        <v>30</v>
      </c>
      <c r="AA917" t="s">
        <v>63</v>
      </c>
      <c r="AC917" t="s">
        <v>235</v>
      </c>
      <c r="AD917">
        <v>30485</v>
      </c>
      <c r="AK917">
        <v>5</v>
      </c>
      <c r="AL917">
        <v>5</v>
      </c>
      <c r="AO917" s="61">
        <v>500</v>
      </c>
      <c r="AP917" s="69">
        <f t="shared" si="18"/>
        <v>-500</v>
      </c>
    </row>
    <row r="918" spans="1:42" x14ac:dyDescent="0.55000000000000004">
      <c r="A918">
        <v>2022</v>
      </c>
      <c r="B918" t="s">
        <v>213</v>
      </c>
      <c r="C918" t="s">
        <v>214</v>
      </c>
      <c r="D918" t="s">
        <v>1257</v>
      </c>
      <c r="E918" s="23" t="s">
        <v>1343</v>
      </c>
      <c r="F918" t="s">
        <v>216</v>
      </c>
      <c r="G918">
        <v>52</v>
      </c>
      <c r="H918">
        <v>21</v>
      </c>
      <c r="I918">
        <v>26</v>
      </c>
      <c r="J918">
        <v>23</v>
      </c>
      <c r="K918">
        <v>15</v>
      </c>
      <c r="M918" t="s">
        <v>204</v>
      </c>
      <c r="N918" t="s">
        <v>55</v>
      </c>
      <c r="O918">
        <v>1550</v>
      </c>
      <c r="P918">
        <v>1550</v>
      </c>
      <c r="Y918" s="41" t="s">
        <v>237</v>
      </c>
      <c r="Z918">
        <v>30</v>
      </c>
      <c r="AA918" t="s">
        <v>63</v>
      </c>
      <c r="AC918" t="s">
        <v>235</v>
      </c>
      <c r="AD918">
        <v>30215</v>
      </c>
      <c r="AK918">
        <v>5</v>
      </c>
      <c r="AL918">
        <v>5</v>
      </c>
      <c r="AO918" s="61">
        <v>1250</v>
      </c>
      <c r="AP918" s="69">
        <f t="shared" si="18"/>
        <v>-1250</v>
      </c>
    </row>
    <row r="919" spans="1:42" x14ac:dyDescent="0.55000000000000004">
      <c r="A919">
        <v>2022</v>
      </c>
      <c r="B919" t="s">
        <v>213</v>
      </c>
      <c r="C919" t="s">
        <v>214</v>
      </c>
      <c r="D919" t="s">
        <v>1257</v>
      </c>
      <c r="E919" s="23" t="s">
        <v>1343</v>
      </c>
      <c r="F919" t="s">
        <v>216</v>
      </c>
      <c r="G919">
        <v>53</v>
      </c>
      <c r="H919">
        <v>21</v>
      </c>
      <c r="I919">
        <v>26</v>
      </c>
      <c r="J919">
        <v>23</v>
      </c>
      <c r="K919">
        <v>15</v>
      </c>
      <c r="M919" t="s">
        <v>204</v>
      </c>
      <c r="N919" t="s">
        <v>55</v>
      </c>
      <c r="O919">
        <v>1550</v>
      </c>
      <c r="P919">
        <v>1550</v>
      </c>
      <c r="Y919" s="41" t="s">
        <v>237</v>
      </c>
      <c r="Z919">
        <v>30</v>
      </c>
      <c r="AA919" t="s">
        <v>63</v>
      </c>
      <c r="AC919" t="s">
        <v>235</v>
      </c>
      <c r="AD919">
        <v>30214</v>
      </c>
      <c r="AK919">
        <v>5</v>
      </c>
      <c r="AL919">
        <v>5</v>
      </c>
      <c r="AO919" s="61">
        <v>1250</v>
      </c>
      <c r="AP919" s="69">
        <f t="shared" si="18"/>
        <v>-1250</v>
      </c>
    </row>
    <row r="920" spans="1:42" x14ac:dyDescent="0.55000000000000004">
      <c r="A920">
        <v>2022</v>
      </c>
      <c r="B920" t="s">
        <v>118</v>
      </c>
      <c r="C920" t="s">
        <v>118</v>
      </c>
      <c r="D920" t="s">
        <v>1258</v>
      </c>
      <c r="E920" s="23" t="s">
        <v>1343</v>
      </c>
      <c r="F920" t="s">
        <v>120</v>
      </c>
      <c r="G920">
        <v>111</v>
      </c>
      <c r="H920">
        <v>22</v>
      </c>
      <c r="I920">
        <v>27</v>
      </c>
      <c r="J920">
        <v>24</v>
      </c>
      <c r="K920">
        <v>10</v>
      </c>
      <c r="M920" t="s">
        <v>224</v>
      </c>
      <c r="N920" t="s">
        <v>55</v>
      </c>
      <c r="O920">
        <v>1850</v>
      </c>
      <c r="P920">
        <v>1850</v>
      </c>
      <c r="Y920" s="41" t="s">
        <v>237</v>
      </c>
      <c r="Z920">
        <v>30</v>
      </c>
      <c r="AA920" t="s">
        <v>63</v>
      </c>
      <c r="AC920" t="s">
        <v>357</v>
      </c>
      <c r="AD920">
        <v>30493</v>
      </c>
      <c r="AK920">
        <v>5</v>
      </c>
      <c r="AL920">
        <v>5</v>
      </c>
      <c r="AO920" s="61">
        <v>2750</v>
      </c>
      <c r="AP920" s="69">
        <f t="shared" si="18"/>
        <v>-2750</v>
      </c>
    </row>
    <row r="921" spans="1:42" x14ac:dyDescent="0.55000000000000004">
      <c r="A921">
        <v>2022</v>
      </c>
      <c r="B921" t="s">
        <v>127</v>
      </c>
      <c r="C921" t="s">
        <v>728</v>
      </c>
      <c r="D921" t="s">
        <v>729</v>
      </c>
      <c r="E921" s="23" t="s">
        <v>1343</v>
      </c>
      <c r="F921" t="s">
        <v>130</v>
      </c>
      <c r="G921">
        <v>84</v>
      </c>
      <c r="H921">
        <v>24</v>
      </c>
      <c r="I921">
        <v>31</v>
      </c>
      <c r="J921">
        <v>27</v>
      </c>
      <c r="K921">
        <v>15</v>
      </c>
      <c r="M921" t="s">
        <v>204</v>
      </c>
      <c r="N921" t="s">
        <v>55</v>
      </c>
      <c r="O921">
        <v>1300</v>
      </c>
      <c r="P921">
        <v>1300</v>
      </c>
      <c r="Y921" s="41" t="s">
        <v>237</v>
      </c>
      <c r="Z921">
        <v>30</v>
      </c>
      <c r="AA921" t="s">
        <v>63</v>
      </c>
      <c r="AC921" t="s">
        <v>235</v>
      </c>
      <c r="AD921">
        <v>28903</v>
      </c>
      <c r="AK921">
        <v>6</v>
      </c>
      <c r="AL921">
        <v>6</v>
      </c>
      <c r="AN921" s="67">
        <v>0</v>
      </c>
    </row>
    <row r="922" spans="1:42" x14ac:dyDescent="0.55000000000000004">
      <c r="A922">
        <v>2022</v>
      </c>
      <c r="B922" t="s">
        <v>696</v>
      </c>
      <c r="C922" t="s">
        <v>697</v>
      </c>
      <c r="D922" t="s">
        <v>701</v>
      </c>
      <c r="E922" s="23" t="s">
        <v>1343</v>
      </c>
      <c r="F922" t="s">
        <v>699</v>
      </c>
      <c r="G922">
        <v>230</v>
      </c>
      <c r="H922">
        <v>25</v>
      </c>
      <c r="I922">
        <v>28</v>
      </c>
      <c r="J922">
        <v>26</v>
      </c>
      <c r="K922">
        <v>10</v>
      </c>
      <c r="M922" t="s">
        <v>204</v>
      </c>
      <c r="N922" t="s">
        <v>55</v>
      </c>
      <c r="O922">
        <v>1350</v>
      </c>
      <c r="P922">
        <v>1350</v>
      </c>
      <c r="Y922" s="41" t="s">
        <v>237</v>
      </c>
      <c r="Z922">
        <v>30</v>
      </c>
      <c r="AA922" t="s">
        <v>63</v>
      </c>
      <c r="AC922" t="s">
        <v>357</v>
      </c>
      <c r="AD922">
        <v>28817</v>
      </c>
      <c r="AK922">
        <v>5</v>
      </c>
      <c r="AL922">
        <v>5</v>
      </c>
      <c r="AO922" s="61">
        <v>250</v>
      </c>
      <c r="AP922" s="69">
        <f t="shared" si="18"/>
        <v>-250</v>
      </c>
    </row>
    <row r="923" spans="1:42" x14ac:dyDescent="0.55000000000000004">
      <c r="A923">
        <v>2022</v>
      </c>
      <c r="B923" t="s">
        <v>696</v>
      </c>
      <c r="C923" t="s">
        <v>697</v>
      </c>
      <c r="D923" t="s">
        <v>702</v>
      </c>
      <c r="E923" s="23" t="s">
        <v>1343</v>
      </c>
      <c r="F923" t="s">
        <v>699</v>
      </c>
      <c r="G923">
        <v>232</v>
      </c>
      <c r="H923">
        <v>26</v>
      </c>
      <c r="I923">
        <v>29</v>
      </c>
      <c r="J923">
        <v>27</v>
      </c>
      <c r="K923">
        <v>10</v>
      </c>
      <c r="M923" t="s">
        <v>204</v>
      </c>
      <c r="N923" t="s">
        <v>55</v>
      </c>
      <c r="O923">
        <v>1300</v>
      </c>
      <c r="P923">
        <v>1300</v>
      </c>
      <c r="Y923" s="41" t="s">
        <v>237</v>
      </c>
      <c r="Z923">
        <v>30</v>
      </c>
      <c r="AA923" t="s">
        <v>63</v>
      </c>
      <c r="AC923" t="s">
        <v>357</v>
      </c>
      <c r="AD923">
        <v>28819</v>
      </c>
      <c r="AK923">
        <v>6</v>
      </c>
      <c r="AL923">
        <v>6</v>
      </c>
      <c r="AN923" s="67">
        <v>0</v>
      </c>
    </row>
    <row r="924" spans="1:42" x14ac:dyDescent="0.55000000000000004">
      <c r="A924">
        <v>2022</v>
      </c>
      <c r="B924" t="s">
        <v>696</v>
      </c>
      <c r="C924" t="s">
        <v>697</v>
      </c>
      <c r="D924" t="s">
        <v>703</v>
      </c>
      <c r="E924" s="23" t="s">
        <v>1343</v>
      </c>
      <c r="F924" t="s">
        <v>699</v>
      </c>
      <c r="G924">
        <v>222</v>
      </c>
      <c r="H924">
        <v>24</v>
      </c>
      <c r="I924">
        <v>30</v>
      </c>
      <c r="J924">
        <v>27</v>
      </c>
      <c r="K924">
        <v>10</v>
      </c>
      <c r="M924" t="s">
        <v>204</v>
      </c>
      <c r="N924" t="s">
        <v>55</v>
      </c>
      <c r="O924">
        <v>1300</v>
      </c>
      <c r="P924">
        <v>1300</v>
      </c>
      <c r="Y924" s="41"/>
      <c r="Z924">
        <v>30</v>
      </c>
      <c r="AA924" t="s">
        <v>63</v>
      </c>
      <c r="AC924" t="s">
        <v>235</v>
      </c>
      <c r="AD924">
        <v>29253</v>
      </c>
      <c r="AK924">
        <v>6</v>
      </c>
      <c r="AL924">
        <v>6</v>
      </c>
      <c r="AN924" s="67">
        <v>0</v>
      </c>
    </row>
    <row r="925" spans="1:42" x14ac:dyDescent="0.55000000000000004">
      <c r="A925">
        <v>2022</v>
      </c>
      <c r="B925" t="s">
        <v>696</v>
      </c>
      <c r="C925" t="s">
        <v>697</v>
      </c>
      <c r="D925" t="s">
        <v>703</v>
      </c>
      <c r="E925" s="23" t="s">
        <v>1343</v>
      </c>
      <c r="F925" t="s">
        <v>699</v>
      </c>
      <c r="G925">
        <v>225</v>
      </c>
      <c r="H925">
        <v>23</v>
      </c>
      <c r="I925">
        <v>29</v>
      </c>
      <c r="J925">
        <v>25</v>
      </c>
      <c r="K925">
        <v>10</v>
      </c>
      <c r="M925" t="s">
        <v>204</v>
      </c>
      <c r="N925" t="s">
        <v>55</v>
      </c>
      <c r="O925">
        <v>1400</v>
      </c>
      <c r="P925">
        <v>1400</v>
      </c>
      <c r="Y925" s="41"/>
      <c r="Z925">
        <v>30</v>
      </c>
      <c r="AA925" t="s">
        <v>63</v>
      </c>
      <c r="AC925" t="s">
        <v>235</v>
      </c>
      <c r="AD925">
        <v>29256</v>
      </c>
      <c r="AK925">
        <v>5</v>
      </c>
      <c r="AL925">
        <v>5</v>
      </c>
      <c r="AO925" s="61">
        <v>500</v>
      </c>
      <c r="AP925" s="69">
        <f t="shared" si="18"/>
        <v>-500</v>
      </c>
    </row>
    <row r="926" spans="1:42" x14ac:dyDescent="0.55000000000000004">
      <c r="A926">
        <v>2022</v>
      </c>
      <c r="B926" t="s">
        <v>127</v>
      </c>
      <c r="C926" t="s">
        <v>128</v>
      </c>
      <c r="D926" t="s">
        <v>730</v>
      </c>
      <c r="E926" s="23" t="s">
        <v>1343</v>
      </c>
      <c r="F926" t="s">
        <v>130</v>
      </c>
      <c r="G926">
        <v>291</v>
      </c>
      <c r="H926">
        <v>21</v>
      </c>
      <c r="I926">
        <v>26</v>
      </c>
      <c r="J926">
        <v>23</v>
      </c>
      <c r="K926">
        <v>15</v>
      </c>
      <c r="M926" t="s">
        <v>204</v>
      </c>
      <c r="N926" t="s">
        <v>55</v>
      </c>
      <c r="O926">
        <v>1550</v>
      </c>
      <c r="P926">
        <v>1550</v>
      </c>
      <c r="Y926" s="41" t="s">
        <v>237</v>
      </c>
      <c r="Z926">
        <v>30</v>
      </c>
      <c r="AA926" t="s">
        <v>63</v>
      </c>
      <c r="AC926" t="s">
        <v>357</v>
      </c>
      <c r="AD926">
        <v>29064</v>
      </c>
      <c r="AK926">
        <v>5</v>
      </c>
      <c r="AL926">
        <v>5</v>
      </c>
      <c r="AO926" s="61">
        <v>1250</v>
      </c>
      <c r="AP926" s="69">
        <f t="shared" si="18"/>
        <v>-1250</v>
      </c>
    </row>
    <row r="927" spans="1:42" x14ac:dyDescent="0.55000000000000004">
      <c r="A927">
        <v>2022</v>
      </c>
      <c r="B927" t="s">
        <v>127</v>
      </c>
      <c r="C927" t="s">
        <v>128</v>
      </c>
      <c r="D927" t="s">
        <v>731</v>
      </c>
      <c r="E927" s="23" t="s">
        <v>1343</v>
      </c>
      <c r="F927" t="s">
        <v>130</v>
      </c>
      <c r="G927">
        <v>191</v>
      </c>
      <c r="H927">
        <v>30</v>
      </c>
      <c r="I927">
        <v>37</v>
      </c>
      <c r="J927">
        <v>33</v>
      </c>
      <c r="K927">
        <v>15</v>
      </c>
      <c r="M927" t="s">
        <v>204</v>
      </c>
      <c r="N927" t="s">
        <v>55</v>
      </c>
      <c r="O927">
        <v>1050</v>
      </c>
      <c r="P927">
        <v>1050</v>
      </c>
      <c r="Y927" s="41" t="s">
        <v>237</v>
      </c>
      <c r="Z927">
        <v>30</v>
      </c>
      <c r="AA927" t="s">
        <v>63</v>
      </c>
      <c r="AC927" t="s">
        <v>235</v>
      </c>
      <c r="AD927">
        <v>30627</v>
      </c>
      <c r="AK927">
        <v>7</v>
      </c>
      <c r="AL927">
        <v>7</v>
      </c>
      <c r="AN927" s="67">
        <v>1250</v>
      </c>
    </row>
    <row r="928" spans="1:42" x14ac:dyDescent="0.55000000000000004">
      <c r="A928">
        <v>2022</v>
      </c>
      <c r="B928" t="s">
        <v>127</v>
      </c>
      <c r="C928" t="s">
        <v>128</v>
      </c>
      <c r="D928" t="s">
        <v>732</v>
      </c>
      <c r="E928" s="23" t="s">
        <v>1343</v>
      </c>
      <c r="F928" t="s">
        <v>130</v>
      </c>
      <c r="G928">
        <v>192</v>
      </c>
      <c r="H928">
        <v>29</v>
      </c>
      <c r="I928">
        <v>36</v>
      </c>
      <c r="J928">
        <v>32</v>
      </c>
      <c r="K928">
        <v>15</v>
      </c>
      <c r="M928" t="s">
        <v>204</v>
      </c>
      <c r="N928" t="s">
        <v>55</v>
      </c>
      <c r="O928">
        <v>1100</v>
      </c>
      <c r="P928">
        <v>1100</v>
      </c>
      <c r="Y928" s="41" t="s">
        <v>237</v>
      </c>
      <c r="Z928">
        <v>30</v>
      </c>
      <c r="AA928" t="s">
        <v>63</v>
      </c>
      <c r="AC928" t="s">
        <v>235</v>
      </c>
      <c r="AD928">
        <v>30631</v>
      </c>
      <c r="AK928">
        <v>7</v>
      </c>
      <c r="AL928">
        <v>7</v>
      </c>
      <c r="AN928" s="67">
        <v>1000</v>
      </c>
    </row>
    <row r="929" spans="1:48" x14ac:dyDescent="0.55000000000000004">
      <c r="A929">
        <v>2022</v>
      </c>
      <c r="B929" t="s">
        <v>174</v>
      </c>
      <c r="C929" t="s">
        <v>175</v>
      </c>
      <c r="D929" t="s">
        <v>1259</v>
      </c>
      <c r="E929" s="23" t="s">
        <v>1343</v>
      </c>
      <c r="F929" t="s">
        <v>177</v>
      </c>
      <c r="G929">
        <v>111</v>
      </c>
      <c r="H929">
        <v>31</v>
      </c>
      <c r="I929">
        <v>33</v>
      </c>
      <c r="J929">
        <v>32</v>
      </c>
      <c r="K929">
        <v>15</v>
      </c>
      <c r="M929" t="s">
        <v>204</v>
      </c>
      <c r="N929" t="s">
        <v>55</v>
      </c>
      <c r="O929">
        <v>1100</v>
      </c>
      <c r="P929">
        <v>1100</v>
      </c>
      <c r="Y929" s="41" t="s">
        <v>325</v>
      </c>
      <c r="Z929">
        <v>30</v>
      </c>
      <c r="AA929" t="s">
        <v>63</v>
      </c>
      <c r="AC929" t="s">
        <v>357</v>
      </c>
      <c r="AD929">
        <v>30086</v>
      </c>
      <c r="AK929">
        <v>7</v>
      </c>
      <c r="AL929">
        <v>7</v>
      </c>
      <c r="AN929" s="67">
        <v>1000</v>
      </c>
    </row>
    <row r="930" spans="1:48" x14ac:dyDescent="0.55000000000000004">
      <c r="A930">
        <v>2022</v>
      </c>
      <c r="B930" t="s">
        <v>174</v>
      </c>
      <c r="C930" t="s">
        <v>175</v>
      </c>
      <c r="D930" t="s">
        <v>879</v>
      </c>
      <c r="E930" s="23" t="s">
        <v>1343</v>
      </c>
      <c r="F930" t="s">
        <v>177</v>
      </c>
      <c r="G930">
        <v>91</v>
      </c>
      <c r="H930">
        <v>20</v>
      </c>
      <c r="I930">
        <v>28</v>
      </c>
      <c r="J930">
        <v>23</v>
      </c>
      <c r="K930">
        <v>15</v>
      </c>
      <c r="M930" t="s">
        <v>204</v>
      </c>
      <c r="N930" t="s">
        <v>55</v>
      </c>
      <c r="O930">
        <v>1550</v>
      </c>
      <c r="P930">
        <v>1550</v>
      </c>
      <c r="Y930" s="41" t="s">
        <v>325</v>
      </c>
      <c r="Z930">
        <v>30</v>
      </c>
      <c r="AA930" t="s">
        <v>63</v>
      </c>
      <c r="AC930" t="s">
        <v>235</v>
      </c>
      <c r="AD930">
        <v>30265</v>
      </c>
      <c r="AK930">
        <v>5</v>
      </c>
      <c r="AL930">
        <v>5</v>
      </c>
      <c r="AO930" s="61">
        <v>1250</v>
      </c>
      <c r="AP930" s="69">
        <f t="shared" si="18"/>
        <v>-1250</v>
      </c>
    </row>
    <row r="931" spans="1:48" x14ac:dyDescent="0.55000000000000004">
      <c r="A931">
        <v>2022</v>
      </c>
      <c r="B931" t="s">
        <v>174</v>
      </c>
      <c r="C931" t="s">
        <v>175</v>
      </c>
      <c r="D931" t="s">
        <v>879</v>
      </c>
      <c r="E931" s="23" t="s">
        <v>1343</v>
      </c>
      <c r="F931" t="s">
        <v>177</v>
      </c>
      <c r="G931">
        <v>92</v>
      </c>
      <c r="H931">
        <v>21</v>
      </c>
      <c r="I931">
        <v>29</v>
      </c>
      <c r="J931">
        <v>24</v>
      </c>
      <c r="K931">
        <v>15</v>
      </c>
      <c r="M931" t="s">
        <v>204</v>
      </c>
      <c r="N931" t="s">
        <v>55</v>
      </c>
      <c r="O931">
        <v>1450</v>
      </c>
      <c r="P931">
        <v>1450</v>
      </c>
      <c r="Y931" s="41" t="s">
        <v>1201</v>
      </c>
      <c r="Z931">
        <v>30</v>
      </c>
      <c r="AA931" t="s">
        <v>63</v>
      </c>
      <c r="AC931" t="s">
        <v>235</v>
      </c>
      <c r="AD931">
        <v>30255</v>
      </c>
      <c r="AK931">
        <v>5</v>
      </c>
      <c r="AL931">
        <v>5</v>
      </c>
      <c r="AO931" s="61">
        <v>750</v>
      </c>
      <c r="AP931" s="69">
        <f t="shared" si="18"/>
        <v>-750</v>
      </c>
    </row>
    <row r="932" spans="1:48" x14ac:dyDescent="0.55000000000000004">
      <c r="A932" s="23">
        <v>2022</v>
      </c>
      <c r="B932" s="23" t="s">
        <v>174</v>
      </c>
      <c r="C932" s="23" t="s">
        <v>175</v>
      </c>
      <c r="D932" s="23" t="s">
        <v>880</v>
      </c>
      <c r="E932" s="23" t="s">
        <v>1343</v>
      </c>
      <c r="F932" s="23" t="s">
        <v>177</v>
      </c>
      <c r="G932" s="23">
        <v>101</v>
      </c>
      <c r="H932" s="23">
        <v>36</v>
      </c>
      <c r="I932" s="23">
        <v>35</v>
      </c>
      <c r="J932" s="23">
        <v>36</v>
      </c>
      <c r="K932" s="23">
        <v>15</v>
      </c>
      <c r="L932" s="23"/>
      <c r="M932" s="23" t="s">
        <v>204</v>
      </c>
      <c r="N932" s="23" t="s">
        <v>55</v>
      </c>
      <c r="O932" s="23">
        <v>1000</v>
      </c>
      <c r="P932" s="23">
        <v>1000</v>
      </c>
      <c r="Q932" s="23"/>
      <c r="R932" s="23"/>
      <c r="S932" s="23"/>
      <c r="T932" s="23"/>
      <c r="U932" s="23"/>
      <c r="V932" s="23"/>
      <c r="W932" s="23"/>
      <c r="X932" s="23"/>
      <c r="Y932" s="31" t="s">
        <v>828</v>
      </c>
      <c r="Z932" s="23">
        <v>30</v>
      </c>
      <c r="AA932" s="23" t="s">
        <v>63</v>
      </c>
      <c r="AB932" s="23"/>
      <c r="AC932" s="23" t="s">
        <v>429</v>
      </c>
      <c r="AD932" s="23">
        <v>30253</v>
      </c>
      <c r="AE932" s="23">
        <v>1</v>
      </c>
      <c r="AF932" s="23" t="s">
        <v>839</v>
      </c>
      <c r="AG932" s="23"/>
      <c r="AH932" s="23">
        <v>288</v>
      </c>
      <c r="AI932" s="23">
        <v>6.5</v>
      </c>
      <c r="AJ932" s="23">
        <v>46.4</v>
      </c>
      <c r="AK932" s="23">
        <v>7</v>
      </c>
      <c r="AL932" s="23">
        <v>7</v>
      </c>
      <c r="AM932" s="23"/>
      <c r="AN932" s="66">
        <v>1500</v>
      </c>
      <c r="AO932" s="63"/>
      <c r="AQ932" s="23"/>
      <c r="AR932" s="23"/>
      <c r="AS932" s="23"/>
      <c r="AT932" s="23"/>
      <c r="AU932" s="23"/>
      <c r="AV932" s="23"/>
    </row>
    <row r="933" spans="1:48" x14ac:dyDescent="0.55000000000000004">
      <c r="A933">
        <v>2022</v>
      </c>
      <c r="B933" t="s">
        <v>174</v>
      </c>
      <c r="C933" t="s">
        <v>175</v>
      </c>
      <c r="D933" t="s">
        <v>881</v>
      </c>
      <c r="E933" s="23" t="s">
        <v>1343</v>
      </c>
      <c r="F933" t="s">
        <v>177</v>
      </c>
      <c r="G933">
        <v>75</v>
      </c>
      <c r="H933">
        <v>27</v>
      </c>
      <c r="I933">
        <v>35</v>
      </c>
      <c r="J933">
        <v>30</v>
      </c>
      <c r="K933">
        <v>15</v>
      </c>
      <c r="M933" t="s">
        <v>204</v>
      </c>
      <c r="N933" t="s">
        <v>55</v>
      </c>
      <c r="O933">
        <v>1200</v>
      </c>
      <c r="P933">
        <v>1200</v>
      </c>
      <c r="Y933" s="41" t="s">
        <v>1201</v>
      </c>
      <c r="Z933">
        <v>30</v>
      </c>
      <c r="AA933" t="s">
        <v>63</v>
      </c>
      <c r="AC933" t="s">
        <v>235</v>
      </c>
      <c r="AD933">
        <v>30636</v>
      </c>
      <c r="AK933">
        <v>6</v>
      </c>
      <c r="AL933">
        <v>6</v>
      </c>
      <c r="AN933" s="67">
        <v>500</v>
      </c>
    </row>
    <row r="934" spans="1:48" x14ac:dyDescent="0.55000000000000004">
      <c r="A934">
        <v>2022</v>
      </c>
      <c r="B934" t="s">
        <v>174</v>
      </c>
      <c r="C934" t="s">
        <v>175</v>
      </c>
      <c r="D934" t="s">
        <v>881</v>
      </c>
      <c r="E934" s="23" t="s">
        <v>1343</v>
      </c>
      <c r="F934" t="s">
        <v>177</v>
      </c>
      <c r="G934">
        <v>74</v>
      </c>
      <c r="H934">
        <v>27</v>
      </c>
      <c r="I934">
        <v>35</v>
      </c>
      <c r="J934">
        <v>30</v>
      </c>
      <c r="K934">
        <v>15</v>
      </c>
      <c r="M934" t="s">
        <v>204</v>
      </c>
      <c r="N934" t="s">
        <v>55</v>
      </c>
      <c r="O934">
        <v>1200</v>
      </c>
      <c r="P934">
        <v>1200</v>
      </c>
      <c r="Y934" s="41" t="s">
        <v>325</v>
      </c>
      <c r="Z934">
        <v>30</v>
      </c>
      <c r="AA934" t="s">
        <v>63</v>
      </c>
      <c r="AC934" t="s">
        <v>235</v>
      </c>
      <c r="AD934">
        <v>30635</v>
      </c>
      <c r="AK934">
        <v>6</v>
      </c>
      <c r="AL934">
        <v>6</v>
      </c>
      <c r="AN934" s="67">
        <v>500</v>
      </c>
    </row>
    <row r="935" spans="1:48" x14ac:dyDescent="0.55000000000000004">
      <c r="A935">
        <v>2022</v>
      </c>
      <c r="B935" t="s">
        <v>50</v>
      </c>
      <c r="C935" t="s">
        <v>181</v>
      </c>
      <c r="D935" t="s">
        <v>959</v>
      </c>
      <c r="E935" s="23" t="s">
        <v>1343</v>
      </c>
      <c r="F935" t="s">
        <v>53</v>
      </c>
      <c r="G935">
        <v>54</v>
      </c>
      <c r="H935">
        <v>21</v>
      </c>
      <c r="I935">
        <v>25</v>
      </c>
      <c r="J935">
        <v>23</v>
      </c>
      <c r="K935">
        <v>15</v>
      </c>
      <c r="M935" t="s">
        <v>204</v>
      </c>
      <c r="N935" t="s">
        <v>55</v>
      </c>
      <c r="O935">
        <v>1550</v>
      </c>
      <c r="P935">
        <v>1550</v>
      </c>
      <c r="Y935" s="41" t="s">
        <v>237</v>
      </c>
      <c r="Z935">
        <v>30</v>
      </c>
      <c r="AA935" t="s">
        <v>63</v>
      </c>
      <c r="AC935" t="s">
        <v>357</v>
      </c>
      <c r="AD935">
        <v>29662</v>
      </c>
      <c r="AK935">
        <v>5</v>
      </c>
      <c r="AL935">
        <v>5</v>
      </c>
      <c r="AO935" s="61">
        <v>1250</v>
      </c>
      <c r="AP935" s="69">
        <f t="shared" si="18"/>
        <v>-1250</v>
      </c>
    </row>
    <row r="936" spans="1:48" x14ac:dyDescent="0.55000000000000004">
      <c r="A936">
        <v>2022</v>
      </c>
      <c r="B936" t="s">
        <v>50</v>
      </c>
      <c r="C936" t="s">
        <v>181</v>
      </c>
      <c r="D936" t="s">
        <v>959</v>
      </c>
      <c r="E936" s="23" t="s">
        <v>1343</v>
      </c>
      <c r="F936" t="s">
        <v>53</v>
      </c>
      <c r="G936">
        <v>58</v>
      </c>
      <c r="H936">
        <v>18</v>
      </c>
      <c r="I936">
        <v>24</v>
      </c>
      <c r="J936">
        <v>20</v>
      </c>
      <c r="K936">
        <v>15</v>
      </c>
      <c r="M936" t="s">
        <v>204</v>
      </c>
      <c r="N936" t="s">
        <v>55</v>
      </c>
      <c r="O936">
        <v>1750</v>
      </c>
      <c r="P936">
        <v>1750</v>
      </c>
      <c r="Y936" s="41" t="s">
        <v>237</v>
      </c>
      <c r="Z936">
        <v>30</v>
      </c>
      <c r="AA936" t="s">
        <v>63</v>
      </c>
      <c r="AC936" t="s">
        <v>235</v>
      </c>
      <c r="AD936">
        <v>29769</v>
      </c>
      <c r="AK936">
        <v>4</v>
      </c>
      <c r="AL936">
        <v>4</v>
      </c>
      <c r="AO936" s="61">
        <v>2250</v>
      </c>
      <c r="AP936" s="69">
        <f t="shared" si="18"/>
        <v>-2250</v>
      </c>
    </row>
    <row r="937" spans="1:48" x14ac:dyDescent="0.55000000000000004">
      <c r="A937">
        <v>2022</v>
      </c>
      <c r="B937" t="s">
        <v>50</v>
      </c>
      <c r="C937" t="s">
        <v>181</v>
      </c>
      <c r="D937" t="s">
        <v>960</v>
      </c>
      <c r="E937" s="23" t="s">
        <v>1343</v>
      </c>
      <c r="F937" t="s">
        <v>53</v>
      </c>
      <c r="G937">
        <v>55</v>
      </c>
      <c r="H937">
        <v>21</v>
      </c>
      <c r="I937">
        <v>25</v>
      </c>
      <c r="J937">
        <v>23</v>
      </c>
      <c r="K937">
        <v>15</v>
      </c>
      <c r="M937" t="s">
        <v>204</v>
      </c>
      <c r="N937" t="s">
        <v>55</v>
      </c>
      <c r="O937">
        <v>1550</v>
      </c>
      <c r="P937">
        <v>1550</v>
      </c>
      <c r="Y937" s="41" t="s">
        <v>237</v>
      </c>
      <c r="Z937">
        <v>30</v>
      </c>
      <c r="AA937" t="s">
        <v>63</v>
      </c>
      <c r="AC937" t="s">
        <v>357</v>
      </c>
      <c r="AD937">
        <v>29663</v>
      </c>
      <c r="AK937">
        <v>5</v>
      </c>
      <c r="AL937">
        <v>5</v>
      </c>
      <c r="AO937" s="61">
        <v>1250</v>
      </c>
      <c r="AP937" s="69">
        <f t="shared" si="18"/>
        <v>-1250</v>
      </c>
    </row>
    <row r="938" spans="1:48" x14ac:dyDescent="0.55000000000000004">
      <c r="A938">
        <v>2022</v>
      </c>
      <c r="B938" t="s">
        <v>50</v>
      </c>
      <c r="C938" t="s">
        <v>181</v>
      </c>
      <c r="D938" t="s">
        <v>960</v>
      </c>
      <c r="E938" s="23" t="s">
        <v>1343</v>
      </c>
      <c r="F938" t="s">
        <v>53</v>
      </c>
      <c r="G938">
        <v>59</v>
      </c>
      <c r="H938">
        <v>18</v>
      </c>
      <c r="I938">
        <v>24</v>
      </c>
      <c r="J938">
        <v>20</v>
      </c>
      <c r="K938">
        <v>15</v>
      </c>
      <c r="M938" t="s">
        <v>204</v>
      </c>
      <c r="N938" t="s">
        <v>55</v>
      </c>
      <c r="O938">
        <v>1750</v>
      </c>
      <c r="P938">
        <v>1750</v>
      </c>
      <c r="Y938" s="41" t="s">
        <v>237</v>
      </c>
      <c r="Z938">
        <v>30</v>
      </c>
      <c r="AA938" t="s">
        <v>63</v>
      </c>
      <c r="AC938" t="s">
        <v>235</v>
      </c>
      <c r="AD938">
        <v>29743</v>
      </c>
      <c r="AK938">
        <v>4</v>
      </c>
      <c r="AL938">
        <v>4</v>
      </c>
      <c r="AO938" s="61">
        <v>2250</v>
      </c>
      <c r="AP938" s="69">
        <f t="shared" si="18"/>
        <v>-2250</v>
      </c>
    </row>
    <row r="939" spans="1:48" x14ac:dyDescent="0.55000000000000004">
      <c r="A939">
        <v>2022</v>
      </c>
      <c r="B939" t="s">
        <v>50</v>
      </c>
      <c r="C939" t="s">
        <v>181</v>
      </c>
      <c r="D939" t="s">
        <v>961</v>
      </c>
      <c r="E939" s="23" t="s">
        <v>1343</v>
      </c>
      <c r="F939" t="s">
        <v>53</v>
      </c>
      <c r="G939">
        <v>141</v>
      </c>
      <c r="H939">
        <v>28</v>
      </c>
      <c r="I939">
        <v>36</v>
      </c>
      <c r="J939">
        <v>31</v>
      </c>
      <c r="K939">
        <v>15</v>
      </c>
      <c r="M939" t="s">
        <v>204</v>
      </c>
      <c r="N939" t="s">
        <v>55</v>
      </c>
      <c r="O939">
        <v>1150</v>
      </c>
      <c r="P939">
        <v>1150</v>
      </c>
      <c r="Y939" s="41" t="s">
        <v>237</v>
      </c>
      <c r="Z939">
        <v>30</v>
      </c>
      <c r="AA939" t="s">
        <v>63</v>
      </c>
      <c r="AC939" t="s">
        <v>235</v>
      </c>
      <c r="AD939">
        <v>29192</v>
      </c>
      <c r="AK939">
        <v>7</v>
      </c>
      <c r="AL939">
        <v>7</v>
      </c>
      <c r="AN939" s="67">
        <v>750</v>
      </c>
    </row>
    <row r="940" spans="1:48" x14ac:dyDescent="0.55000000000000004">
      <c r="A940">
        <v>2022</v>
      </c>
      <c r="B940" t="s">
        <v>50</v>
      </c>
      <c r="C940" t="s">
        <v>181</v>
      </c>
      <c r="D940" t="s">
        <v>962</v>
      </c>
      <c r="E940" s="23" t="s">
        <v>1343</v>
      </c>
      <c r="F940" t="s">
        <v>53</v>
      </c>
      <c r="G940">
        <v>1</v>
      </c>
      <c r="H940">
        <v>23</v>
      </c>
      <c r="I940">
        <v>30</v>
      </c>
      <c r="J940">
        <v>26</v>
      </c>
      <c r="K940">
        <v>15</v>
      </c>
      <c r="M940" t="s">
        <v>204</v>
      </c>
      <c r="N940" t="s">
        <v>55</v>
      </c>
      <c r="O940">
        <v>1350</v>
      </c>
      <c r="P940">
        <v>1350</v>
      </c>
      <c r="Y940" s="41" t="s">
        <v>237</v>
      </c>
      <c r="Z940">
        <v>30</v>
      </c>
      <c r="AA940" t="s">
        <v>63</v>
      </c>
      <c r="AC940" t="s">
        <v>235</v>
      </c>
      <c r="AD940">
        <v>29531</v>
      </c>
      <c r="AK940">
        <v>5</v>
      </c>
      <c r="AL940">
        <v>5</v>
      </c>
      <c r="AO940" s="61">
        <v>250</v>
      </c>
      <c r="AP940" s="69">
        <f t="shared" si="18"/>
        <v>-250</v>
      </c>
    </row>
    <row r="941" spans="1:48" x14ac:dyDescent="0.55000000000000004">
      <c r="A941">
        <v>2022</v>
      </c>
      <c r="B941" t="s">
        <v>163</v>
      </c>
      <c r="C941" t="s">
        <v>188</v>
      </c>
      <c r="D941" t="s">
        <v>1260</v>
      </c>
      <c r="E941" s="23" t="s">
        <v>1343</v>
      </c>
      <c r="F941" t="s">
        <v>166</v>
      </c>
      <c r="G941">
        <v>200</v>
      </c>
      <c r="H941">
        <v>23</v>
      </c>
      <c r="I941">
        <v>32</v>
      </c>
      <c r="J941">
        <v>26</v>
      </c>
      <c r="K941">
        <v>10</v>
      </c>
      <c r="M941" t="s">
        <v>204</v>
      </c>
      <c r="N941" t="s">
        <v>55</v>
      </c>
      <c r="O941">
        <v>1350</v>
      </c>
      <c r="P941">
        <v>1350</v>
      </c>
      <c r="Y941" s="41" t="s">
        <v>237</v>
      </c>
      <c r="Z941">
        <v>30</v>
      </c>
      <c r="AA941" t="s">
        <v>63</v>
      </c>
      <c r="AC941" t="s">
        <v>235</v>
      </c>
      <c r="AD941">
        <v>29675</v>
      </c>
      <c r="AK941">
        <v>5</v>
      </c>
      <c r="AL941">
        <v>5</v>
      </c>
      <c r="AO941" s="61">
        <v>250</v>
      </c>
      <c r="AP941" s="69">
        <f t="shared" si="18"/>
        <v>-250</v>
      </c>
    </row>
    <row r="942" spans="1:48" x14ac:dyDescent="0.55000000000000004">
      <c r="A942">
        <v>2022</v>
      </c>
      <c r="B942" t="s">
        <v>163</v>
      </c>
      <c r="C942" t="s">
        <v>188</v>
      </c>
      <c r="D942" t="s">
        <v>990</v>
      </c>
      <c r="E942" s="23" t="s">
        <v>1343</v>
      </c>
      <c r="F942" t="s">
        <v>166</v>
      </c>
      <c r="G942">
        <v>221</v>
      </c>
      <c r="H942">
        <v>23</v>
      </c>
      <c r="I942">
        <v>30</v>
      </c>
      <c r="J942">
        <v>26</v>
      </c>
      <c r="K942">
        <v>10</v>
      </c>
      <c r="M942" t="s">
        <v>224</v>
      </c>
      <c r="N942" t="s">
        <v>55</v>
      </c>
      <c r="O942">
        <v>1700</v>
      </c>
      <c r="P942">
        <v>1700</v>
      </c>
      <c r="Y942" s="41" t="s">
        <v>237</v>
      </c>
      <c r="Z942">
        <v>30</v>
      </c>
      <c r="AA942" t="s">
        <v>63</v>
      </c>
      <c r="AC942" t="s">
        <v>235</v>
      </c>
      <c r="AD942">
        <v>30167</v>
      </c>
      <c r="AK942">
        <v>5</v>
      </c>
      <c r="AL942">
        <v>5</v>
      </c>
      <c r="AO942" s="61">
        <v>2000</v>
      </c>
      <c r="AP942" s="69">
        <f t="shared" si="18"/>
        <v>-2000</v>
      </c>
    </row>
    <row r="943" spans="1:48" x14ac:dyDescent="0.55000000000000004">
      <c r="A943">
        <v>2022</v>
      </c>
      <c r="B943" t="s">
        <v>506</v>
      </c>
      <c r="C943" t="s">
        <v>507</v>
      </c>
      <c r="D943" t="s">
        <v>527</v>
      </c>
      <c r="E943" s="23" t="s">
        <v>1343</v>
      </c>
      <c r="F943" t="s">
        <v>509</v>
      </c>
      <c r="G943">
        <v>501</v>
      </c>
      <c r="H943">
        <v>19</v>
      </c>
      <c r="I943">
        <v>25</v>
      </c>
      <c r="J943">
        <v>21</v>
      </c>
      <c r="K943">
        <v>10</v>
      </c>
      <c r="M943" t="s">
        <v>193</v>
      </c>
      <c r="N943" t="s">
        <v>55</v>
      </c>
      <c r="O943">
        <v>2100</v>
      </c>
      <c r="P943">
        <v>2100</v>
      </c>
      <c r="Y943" s="41" t="s">
        <v>237</v>
      </c>
      <c r="Z943">
        <v>31</v>
      </c>
      <c r="AA943" t="s">
        <v>107</v>
      </c>
      <c r="AC943" t="s">
        <v>235</v>
      </c>
      <c r="AD943">
        <v>30118</v>
      </c>
      <c r="AK943">
        <v>4</v>
      </c>
      <c r="AL943">
        <v>4</v>
      </c>
      <c r="AO943" s="61">
        <v>4000</v>
      </c>
      <c r="AP943" s="69">
        <f t="shared" si="18"/>
        <v>-4000</v>
      </c>
    </row>
    <row r="944" spans="1:48" x14ac:dyDescent="0.55000000000000004">
      <c r="A944">
        <v>2022</v>
      </c>
      <c r="B944" t="s">
        <v>506</v>
      </c>
      <c r="C944" t="s">
        <v>507</v>
      </c>
      <c r="D944" t="s">
        <v>528</v>
      </c>
      <c r="E944" s="23" t="s">
        <v>1343</v>
      </c>
      <c r="F944" t="s">
        <v>509</v>
      </c>
      <c r="G944">
        <v>481</v>
      </c>
      <c r="H944">
        <v>21</v>
      </c>
      <c r="I944">
        <v>27</v>
      </c>
      <c r="J944">
        <v>23</v>
      </c>
      <c r="K944">
        <v>10</v>
      </c>
      <c r="M944" t="s">
        <v>193</v>
      </c>
      <c r="N944" t="s">
        <v>55</v>
      </c>
      <c r="O944">
        <v>1900</v>
      </c>
      <c r="P944">
        <v>1900</v>
      </c>
      <c r="Y944" s="41" t="s">
        <v>237</v>
      </c>
      <c r="Z944">
        <v>31</v>
      </c>
      <c r="AA944" t="s">
        <v>107</v>
      </c>
      <c r="AC944" t="s">
        <v>235</v>
      </c>
      <c r="AD944">
        <v>30051</v>
      </c>
      <c r="AK944">
        <v>5</v>
      </c>
      <c r="AL944">
        <v>5</v>
      </c>
      <c r="AO944" s="61">
        <v>3000</v>
      </c>
      <c r="AP944" s="69">
        <f t="shared" si="18"/>
        <v>-3000</v>
      </c>
    </row>
    <row r="945" spans="1:42" x14ac:dyDescent="0.55000000000000004">
      <c r="A945">
        <v>2022</v>
      </c>
      <c r="B945" t="s">
        <v>506</v>
      </c>
      <c r="C945" t="s">
        <v>507</v>
      </c>
      <c r="D945" t="s">
        <v>529</v>
      </c>
      <c r="E945" s="23" t="s">
        <v>1343</v>
      </c>
      <c r="F945" t="s">
        <v>509</v>
      </c>
      <c r="G945">
        <v>483</v>
      </c>
      <c r="H945">
        <v>21</v>
      </c>
      <c r="I945">
        <v>26</v>
      </c>
      <c r="J945">
        <v>23</v>
      </c>
      <c r="K945">
        <v>10</v>
      </c>
      <c r="M945" t="s">
        <v>193</v>
      </c>
      <c r="N945" t="s">
        <v>55</v>
      </c>
      <c r="O945">
        <v>1900</v>
      </c>
      <c r="P945">
        <v>1900</v>
      </c>
      <c r="Y945" s="41" t="s">
        <v>237</v>
      </c>
      <c r="Z945">
        <v>31</v>
      </c>
      <c r="AA945" t="s">
        <v>107</v>
      </c>
      <c r="AC945" t="s">
        <v>357</v>
      </c>
      <c r="AD945">
        <v>30056</v>
      </c>
      <c r="AK945">
        <v>5</v>
      </c>
      <c r="AL945">
        <v>5</v>
      </c>
      <c r="AO945" s="61">
        <v>3000</v>
      </c>
      <c r="AP945" s="69">
        <f t="shared" si="18"/>
        <v>-3000</v>
      </c>
    </row>
    <row r="946" spans="1:42" x14ac:dyDescent="0.55000000000000004">
      <c r="A946">
        <v>2022</v>
      </c>
      <c r="B946" t="s">
        <v>200</v>
      </c>
      <c r="C946" t="s">
        <v>346</v>
      </c>
      <c r="D946" t="s">
        <v>355</v>
      </c>
      <c r="E946" s="23" t="s">
        <v>1343</v>
      </c>
      <c r="F946" t="s">
        <v>203</v>
      </c>
      <c r="G946">
        <v>509</v>
      </c>
      <c r="H946">
        <v>22</v>
      </c>
      <c r="I946">
        <v>28</v>
      </c>
      <c r="J946">
        <v>24</v>
      </c>
      <c r="K946">
        <v>10</v>
      </c>
      <c r="M946" t="s">
        <v>193</v>
      </c>
      <c r="N946" t="s">
        <v>55</v>
      </c>
      <c r="O946">
        <v>1850</v>
      </c>
      <c r="P946">
        <v>1850</v>
      </c>
      <c r="Y946" s="41" t="s">
        <v>237</v>
      </c>
      <c r="Z946">
        <v>31</v>
      </c>
      <c r="AA946" t="s">
        <v>107</v>
      </c>
      <c r="AC946" t="s">
        <v>235</v>
      </c>
      <c r="AD946">
        <v>30669</v>
      </c>
      <c r="AK946">
        <v>5</v>
      </c>
      <c r="AL946">
        <v>5</v>
      </c>
      <c r="AO946" s="61">
        <v>2750</v>
      </c>
      <c r="AP946" s="69">
        <f t="shared" si="18"/>
        <v>-2750</v>
      </c>
    </row>
    <row r="947" spans="1:42" x14ac:dyDescent="0.55000000000000004">
      <c r="A947">
        <v>2022</v>
      </c>
      <c r="B947" t="s">
        <v>200</v>
      </c>
      <c r="C947" t="s">
        <v>346</v>
      </c>
      <c r="D947" t="s">
        <v>355</v>
      </c>
      <c r="E947" s="23" t="s">
        <v>1343</v>
      </c>
      <c r="F947" t="s">
        <v>203</v>
      </c>
      <c r="G947">
        <v>510</v>
      </c>
      <c r="H947">
        <v>17</v>
      </c>
      <c r="I947">
        <v>23</v>
      </c>
      <c r="J947">
        <v>19</v>
      </c>
      <c r="K947">
        <v>10</v>
      </c>
      <c r="M947" t="s">
        <v>193</v>
      </c>
      <c r="N947" t="s">
        <v>55</v>
      </c>
      <c r="O947">
        <v>2350</v>
      </c>
      <c r="P947">
        <v>2350</v>
      </c>
      <c r="Y947" s="41" t="s">
        <v>237</v>
      </c>
      <c r="Z947">
        <v>31</v>
      </c>
      <c r="AA947" t="s">
        <v>107</v>
      </c>
      <c r="AC947" t="s">
        <v>235</v>
      </c>
      <c r="AD947">
        <v>29638</v>
      </c>
      <c r="AK947">
        <v>4</v>
      </c>
      <c r="AL947">
        <v>4</v>
      </c>
      <c r="AO947" s="61">
        <v>5250</v>
      </c>
      <c r="AP947" s="69">
        <f t="shared" si="18"/>
        <v>-5250</v>
      </c>
    </row>
    <row r="948" spans="1:42" x14ac:dyDescent="0.55000000000000004">
      <c r="A948">
        <v>2022</v>
      </c>
      <c r="B948" t="s">
        <v>50</v>
      </c>
      <c r="C948" t="s">
        <v>51</v>
      </c>
      <c r="D948" t="s">
        <v>1261</v>
      </c>
      <c r="E948" s="23" t="s">
        <v>1343</v>
      </c>
      <c r="F948" t="s">
        <v>53</v>
      </c>
      <c r="G948">
        <v>38</v>
      </c>
      <c r="H948">
        <v>23</v>
      </c>
      <c r="I948">
        <v>30</v>
      </c>
      <c r="J948">
        <v>26</v>
      </c>
      <c r="K948">
        <v>15</v>
      </c>
      <c r="M948" t="s">
        <v>204</v>
      </c>
      <c r="N948" t="s">
        <v>55</v>
      </c>
      <c r="O948">
        <v>1350</v>
      </c>
      <c r="P948">
        <v>1350</v>
      </c>
      <c r="Y948" s="41" t="s">
        <v>237</v>
      </c>
      <c r="Z948">
        <v>31</v>
      </c>
      <c r="AA948" t="s">
        <v>107</v>
      </c>
      <c r="AC948" t="s">
        <v>235</v>
      </c>
      <c r="AD948">
        <v>29440</v>
      </c>
      <c r="AK948">
        <v>5</v>
      </c>
      <c r="AL948">
        <v>5</v>
      </c>
      <c r="AO948" s="61">
        <v>250</v>
      </c>
      <c r="AP948" s="69">
        <f t="shared" si="18"/>
        <v>-250</v>
      </c>
    </row>
    <row r="949" spans="1:42" x14ac:dyDescent="0.55000000000000004">
      <c r="A949">
        <v>2022</v>
      </c>
      <c r="B949" t="s">
        <v>50</v>
      </c>
      <c r="C949" t="s">
        <v>51</v>
      </c>
      <c r="D949" t="s">
        <v>1262</v>
      </c>
      <c r="E949" s="23" t="s">
        <v>1343</v>
      </c>
      <c r="F949" t="s">
        <v>53</v>
      </c>
      <c r="G949">
        <v>37</v>
      </c>
      <c r="H949">
        <v>21</v>
      </c>
      <c r="I949">
        <v>28</v>
      </c>
      <c r="J949">
        <v>24</v>
      </c>
      <c r="K949">
        <v>15</v>
      </c>
      <c r="M949" t="s">
        <v>204</v>
      </c>
      <c r="N949" t="s">
        <v>55</v>
      </c>
      <c r="O949">
        <v>1450</v>
      </c>
      <c r="P949">
        <v>1450</v>
      </c>
      <c r="Y949" s="41" t="s">
        <v>237</v>
      </c>
      <c r="Z949">
        <v>31</v>
      </c>
      <c r="AA949" t="s">
        <v>107</v>
      </c>
      <c r="AC949" t="s">
        <v>235</v>
      </c>
      <c r="AD949">
        <v>29439</v>
      </c>
      <c r="AK949">
        <v>5</v>
      </c>
      <c r="AL949">
        <v>5</v>
      </c>
      <c r="AO949" s="61">
        <v>750</v>
      </c>
      <c r="AP949" s="69">
        <f t="shared" si="18"/>
        <v>-750</v>
      </c>
    </row>
    <row r="950" spans="1:42" x14ac:dyDescent="0.55000000000000004">
      <c r="A950">
        <v>2022</v>
      </c>
      <c r="B950" t="s">
        <v>50</v>
      </c>
      <c r="C950" t="s">
        <v>51</v>
      </c>
      <c r="D950" t="s">
        <v>965</v>
      </c>
      <c r="E950" s="23" t="s">
        <v>1343</v>
      </c>
      <c r="F950" t="s">
        <v>53</v>
      </c>
      <c r="G950">
        <v>85</v>
      </c>
      <c r="H950">
        <v>23</v>
      </c>
      <c r="I950">
        <v>29</v>
      </c>
      <c r="J950">
        <v>25</v>
      </c>
      <c r="K950">
        <v>15</v>
      </c>
      <c r="M950" t="s">
        <v>193</v>
      </c>
      <c r="N950" t="s">
        <v>55</v>
      </c>
      <c r="O950">
        <v>1750</v>
      </c>
      <c r="P950">
        <v>1750</v>
      </c>
      <c r="Y950" s="41" t="s">
        <v>269</v>
      </c>
      <c r="Z950">
        <v>31</v>
      </c>
      <c r="AA950" t="s">
        <v>107</v>
      </c>
      <c r="AC950" t="s">
        <v>235</v>
      </c>
      <c r="AD950">
        <v>30459</v>
      </c>
      <c r="AE950">
        <v>1</v>
      </c>
      <c r="AF950" t="s">
        <v>59</v>
      </c>
      <c r="AH950">
        <v>14</v>
      </c>
      <c r="AI950">
        <v>8.8000000000000007</v>
      </c>
      <c r="AJ950">
        <v>40</v>
      </c>
      <c r="AK950">
        <v>5</v>
      </c>
      <c r="AL950">
        <v>5</v>
      </c>
      <c r="AO950" s="61">
        <v>2250</v>
      </c>
      <c r="AP950" s="69">
        <f t="shared" si="18"/>
        <v>-2250</v>
      </c>
    </row>
    <row r="951" spans="1:42" x14ac:dyDescent="0.55000000000000004">
      <c r="A951">
        <v>2022</v>
      </c>
      <c r="B951" t="s">
        <v>50</v>
      </c>
      <c r="C951" t="s">
        <v>51</v>
      </c>
      <c r="D951" t="s">
        <v>1263</v>
      </c>
      <c r="E951" s="23" t="s">
        <v>1343</v>
      </c>
      <c r="F951" t="s">
        <v>53</v>
      </c>
      <c r="G951">
        <v>6</v>
      </c>
      <c r="H951">
        <v>23</v>
      </c>
      <c r="I951">
        <v>28</v>
      </c>
      <c r="J951">
        <v>25</v>
      </c>
      <c r="K951">
        <v>15</v>
      </c>
      <c r="M951" t="s">
        <v>193</v>
      </c>
      <c r="N951" t="s">
        <v>55</v>
      </c>
      <c r="O951">
        <v>1750</v>
      </c>
      <c r="P951">
        <v>1750</v>
      </c>
      <c r="Y951" s="41" t="s">
        <v>269</v>
      </c>
      <c r="Z951">
        <v>31</v>
      </c>
      <c r="AA951" t="s">
        <v>107</v>
      </c>
      <c r="AC951" t="s">
        <v>235</v>
      </c>
      <c r="AD951">
        <v>29365</v>
      </c>
      <c r="AE951">
        <v>1</v>
      </c>
      <c r="AF951" t="s">
        <v>59</v>
      </c>
      <c r="AH951">
        <v>14</v>
      </c>
      <c r="AI951">
        <v>8.8000000000000007</v>
      </c>
      <c r="AJ951">
        <v>40</v>
      </c>
      <c r="AK951">
        <v>5</v>
      </c>
      <c r="AL951">
        <v>5</v>
      </c>
      <c r="AO951" s="61">
        <v>2250</v>
      </c>
      <c r="AP951" s="69">
        <f t="shared" si="18"/>
        <v>-2250</v>
      </c>
    </row>
    <row r="952" spans="1:42" x14ac:dyDescent="0.55000000000000004">
      <c r="A952">
        <v>2022</v>
      </c>
      <c r="B952" t="s">
        <v>50</v>
      </c>
      <c r="C952" t="s">
        <v>51</v>
      </c>
      <c r="D952" t="s">
        <v>1264</v>
      </c>
      <c r="E952" s="23" t="s">
        <v>1343</v>
      </c>
      <c r="F952" t="s">
        <v>53</v>
      </c>
      <c r="G952">
        <v>7</v>
      </c>
      <c r="H952">
        <v>23</v>
      </c>
      <c r="I952">
        <v>28</v>
      </c>
      <c r="J952">
        <v>25</v>
      </c>
      <c r="K952">
        <v>15</v>
      </c>
      <c r="M952" t="s">
        <v>193</v>
      </c>
      <c r="N952" t="s">
        <v>55</v>
      </c>
      <c r="O952">
        <v>1750</v>
      </c>
      <c r="P952">
        <v>1750</v>
      </c>
      <c r="Y952" s="41" t="s">
        <v>269</v>
      </c>
      <c r="Z952">
        <v>31</v>
      </c>
      <c r="AA952" t="s">
        <v>107</v>
      </c>
      <c r="AC952" t="s">
        <v>235</v>
      </c>
      <c r="AD952">
        <v>29364</v>
      </c>
      <c r="AE952">
        <v>1</v>
      </c>
      <c r="AF952" t="s">
        <v>59</v>
      </c>
      <c r="AH952">
        <v>14</v>
      </c>
      <c r="AI952">
        <v>8.8000000000000007</v>
      </c>
      <c r="AJ952">
        <v>40</v>
      </c>
      <c r="AK952">
        <v>5</v>
      </c>
      <c r="AL952">
        <v>5</v>
      </c>
      <c r="AO952" s="61">
        <v>2250</v>
      </c>
      <c r="AP952" s="69">
        <f t="shared" si="18"/>
        <v>-2250</v>
      </c>
    </row>
    <row r="953" spans="1:42" x14ac:dyDescent="0.55000000000000004">
      <c r="A953">
        <v>2022</v>
      </c>
      <c r="B953" t="s">
        <v>50</v>
      </c>
      <c r="C953" t="s">
        <v>51</v>
      </c>
      <c r="D953" t="s">
        <v>968</v>
      </c>
      <c r="E953" s="23" t="s">
        <v>1343</v>
      </c>
      <c r="F953" t="s">
        <v>53</v>
      </c>
      <c r="G953">
        <v>33</v>
      </c>
      <c r="H953">
        <v>19</v>
      </c>
      <c r="I953">
        <v>24</v>
      </c>
      <c r="J953">
        <v>21</v>
      </c>
      <c r="K953">
        <v>15</v>
      </c>
      <c r="M953" t="s">
        <v>193</v>
      </c>
      <c r="N953" t="s">
        <v>55</v>
      </c>
      <c r="O953">
        <v>2100</v>
      </c>
      <c r="P953">
        <v>2100</v>
      </c>
      <c r="Y953" s="41" t="s">
        <v>237</v>
      </c>
      <c r="Z953">
        <v>31</v>
      </c>
      <c r="AA953" t="s">
        <v>107</v>
      </c>
      <c r="AC953" t="s">
        <v>235</v>
      </c>
      <c r="AD953">
        <v>29599</v>
      </c>
      <c r="AK953">
        <v>4</v>
      </c>
      <c r="AL953">
        <v>4</v>
      </c>
      <c r="AO953" s="61">
        <v>4000</v>
      </c>
      <c r="AP953" s="69">
        <f t="shared" si="18"/>
        <v>-4000</v>
      </c>
    </row>
    <row r="954" spans="1:42" x14ac:dyDescent="0.55000000000000004">
      <c r="A954">
        <v>2022</v>
      </c>
      <c r="B954" t="s">
        <v>50</v>
      </c>
      <c r="C954" t="s">
        <v>51</v>
      </c>
      <c r="D954" t="s">
        <v>969</v>
      </c>
      <c r="E954" s="23" t="s">
        <v>1343</v>
      </c>
      <c r="F954" t="s">
        <v>53</v>
      </c>
      <c r="G954">
        <v>34</v>
      </c>
      <c r="H954">
        <v>19</v>
      </c>
      <c r="I954">
        <v>24</v>
      </c>
      <c r="J954">
        <v>21</v>
      </c>
      <c r="K954">
        <v>15</v>
      </c>
      <c r="M954" t="s">
        <v>193</v>
      </c>
      <c r="N954" t="s">
        <v>55</v>
      </c>
      <c r="O954">
        <v>2100</v>
      </c>
      <c r="P954">
        <v>2100</v>
      </c>
      <c r="Y954" s="41" t="s">
        <v>237</v>
      </c>
      <c r="Z954">
        <v>31</v>
      </c>
      <c r="AA954" t="s">
        <v>107</v>
      </c>
      <c r="AC954" t="s">
        <v>235</v>
      </c>
      <c r="AD954">
        <v>29600</v>
      </c>
      <c r="AK954">
        <v>4</v>
      </c>
      <c r="AL954">
        <v>4</v>
      </c>
      <c r="AO954" s="61">
        <v>4000</v>
      </c>
      <c r="AP954" s="69">
        <f t="shared" si="18"/>
        <v>-4000</v>
      </c>
    </row>
    <row r="955" spans="1:42" x14ac:dyDescent="0.55000000000000004">
      <c r="A955">
        <v>2022</v>
      </c>
      <c r="B955" t="s">
        <v>72</v>
      </c>
      <c r="C955" t="s">
        <v>72</v>
      </c>
      <c r="D955" t="s">
        <v>326</v>
      </c>
      <c r="E955" s="23" t="s">
        <v>1343</v>
      </c>
      <c r="F955" t="s">
        <v>74</v>
      </c>
      <c r="G955">
        <v>397</v>
      </c>
      <c r="H955">
        <v>15</v>
      </c>
      <c r="I955">
        <v>20</v>
      </c>
      <c r="J955">
        <v>17</v>
      </c>
      <c r="K955">
        <v>10</v>
      </c>
      <c r="M955" t="s">
        <v>193</v>
      </c>
      <c r="N955" t="s">
        <v>55</v>
      </c>
      <c r="O955">
        <v>2600</v>
      </c>
      <c r="P955">
        <v>2600</v>
      </c>
      <c r="Y955" s="41" t="s">
        <v>237</v>
      </c>
      <c r="Z955">
        <v>31</v>
      </c>
      <c r="AA955" t="s">
        <v>107</v>
      </c>
      <c r="AC955" t="s">
        <v>235</v>
      </c>
      <c r="AD955">
        <v>29938</v>
      </c>
      <c r="AK955">
        <v>3</v>
      </c>
      <c r="AL955">
        <v>3</v>
      </c>
      <c r="AO955" s="61">
        <v>6500</v>
      </c>
      <c r="AP955" s="69">
        <f t="shared" si="18"/>
        <v>-6500</v>
      </c>
    </row>
    <row r="956" spans="1:42" x14ac:dyDescent="0.55000000000000004">
      <c r="A956">
        <v>2022</v>
      </c>
      <c r="B956" t="s">
        <v>72</v>
      </c>
      <c r="C956" t="s">
        <v>72</v>
      </c>
      <c r="D956" t="s">
        <v>327</v>
      </c>
      <c r="E956" s="23" t="s">
        <v>1343</v>
      </c>
      <c r="F956" t="s">
        <v>74</v>
      </c>
      <c r="G956">
        <v>398</v>
      </c>
      <c r="H956">
        <v>15</v>
      </c>
      <c r="I956">
        <v>20</v>
      </c>
      <c r="J956">
        <v>17</v>
      </c>
      <c r="K956">
        <v>10</v>
      </c>
      <c r="M956" t="s">
        <v>193</v>
      </c>
      <c r="N956" t="s">
        <v>55</v>
      </c>
      <c r="O956">
        <v>2600</v>
      </c>
      <c r="P956">
        <v>2600</v>
      </c>
      <c r="Y956" s="41" t="s">
        <v>237</v>
      </c>
      <c r="Z956">
        <v>31</v>
      </c>
      <c r="AA956" t="s">
        <v>107</v>
      </c>
      <c r="AC956" t="s">
        <v>235</v>
      </c>
      <c r="AD956">
        <v>29939</v>
      </c>
      <c r="AK956">
        <v>3</v>
      </c>
      <c r="AL956">
        <v>3</v>
      </c>
      <c r="AO956" s="61">
        <v>6500</v>
      </c>
      <c r="AP956" s="69">
        <f t="shared" si="18"/>
        <v>-6500</v>
      </c>
    </row>
    <row r="957" spans="1:42" x14ac:dyDescent="0.55000000000000004">
      <c r="A957">
        <v>2022</v>
      </c>
      <c r="B957" t="s">
        <v>72</v>
      </c>
      <c r="C957" t="s">
        <v>72</v>
      </c>
      <c r="D957" t="s">
        <v>328</v>
      </c>
      <c r="E957" s="23" t="s">
        <v>1343</v>
      </c>
      <c r="F957" t="s">
        <v>74</v>
      </c>
      <c r="G957">
        <v>372</v>
      </c>
      <c r="H957">
        <v>21</v>
      </c>
      <c r="I957">
        <v>26</v>
      </c>
      <c r="J957">
        <v>23</v>
      </c>
      <c r="K957">
        <v>10</v>
      </c>
      <c r="M957" t="s">
        <v>193</v>
      </c>
      <c r="N957" t="s">
        <v>55</v>
      </c>
      <c r="O957">
        <v>1900</v>
      </c>
      <c r="P957">
        <v>1900</v>
      </c>
      <c r="Y957" s="41" t="s">
        <v>269</v>
      </c>
      <c r="Z957">
        <v>31</v>
      </c>
      <c r="AA957" t="s">
        <v>107</v>
      </c>
      <c r="AC957" t="s">
        <v>235</v>
      </c>
      <c r="AD957">
        <v>29946</v>
      </c>
      <c r="AE957">
        <v>1</v>
      </c>
      <c r="AF957" t="s">
        <v>59</v>
      </c>
      <c r="AH957">
        <v>44</v>
      </c>
      <c r="AI957">
        <v>10</v>
      </c>
      <c r="AJ957">
        <v>40</v>
      </c>
      <c r="AK957">
        <v>5</v>
      </c>
      <c r="AL957">
        <v>5</v>
      </c>
      <c r="AO957" s="61">
        <v>3000</v>
      </c>
      <c r="AP957" s="69">
        <f t="shared" si="18"/>
        <v>-3000</v>
      </c>
    </row>
    <row r="958" spans="1:42" x14ac:dyDescent="0.55000000000000004">
      <c r="A958">
        <v>2022</v>
      </c>
      <c r="B958" t="s">
        <v>72</v>
      </c>
      <c r="C958" t="s">
        <v>72</v>
      </c>
      <c r="D958" t="s">
        <v>329</v>
      </c>
      <c r="E958" s="23" t="s">
        <v>1343</v>
      </c>
      <c r="F958" t="s">
        <v>74</v>
      </c>
      <c r="G958">
        <v>370</v>
      </c>
      <c r="H958">
        <v>21</v>
      </c>
      <c r="I958">
        <v>28</v>
      </c>
      <c r="J958">
        <v>24</v>
      </c>
      <c r="K958">
        <v>10</v>
      </c>
      <c r="M958" t="s">
        <v>193</v>
      </c>
      <c r="N958" t="s">
        <v>55</v>
      </c>
      <c r="O958">
        <v>1850</v>
      </c>
      <c r="P958">
        <v>1850</v>
      </c>
      <c r="Y958" s="41" t="s">
        <v>237</v>
      </c>
      <c r="Z958">
        <v>31</v>
      </c>
      <c r="AA958" t="s">
        <v>107</v>
      </c>
      <c r="AC958" t="s">
        <v>235</v>
      </c>
      <c r="AD958">
        <v>29923</v>
      </c>
      <c r="AK958">
        <v>5</v>
      </c>
      <c r="AL958">
        <v>5</v>
      </c>
      <c r="AO958" s="61">
        <v>2750</v>
      </c>
      <c r="AP958" s="69">
        <f t="shared" si="18"/>
        <v>-2750</v>
      </c>
    </row>
    <row r="959" spans="1:42" x14ac:dyDescent="0.55000000000000004">
      <c r="A959">
        <v>2022</v>
      </c>
      <c r="B959" t="s">
        <v>72</v>
      </c>
      <c r="C959" t="s">
        <v>72</v>
      </c>
      <c r="D959" t="s">
        <v>330</v>
      </c>
      <c r="E959" s="23" t="s">
        <v>1343</v>
      </c>
      <c r="F959" t="s">
        <v>74</v>
      </c>
      <c r="G959">
        <v>497</v>
      </c>
      <c r="H959">
        <v>15</v>
      </c>
      <c r="I959">
        <v>20</v>
      </c>
      <c r="J959">
        <v>17</v>
      </c>
      <c r="K959">
        <v>10</v>
      </c>
      <c r="M959" t="s">
        <v>193</v>
      </c>
      <c r="N959" t="s">
        <v>55</v>
      </c>
      <c r="O959">
        <v>2600</v>
      </c>
      <c r="P959">
        <v>2600</v>
      </c>
      <c r="Y959" s="41" t="s">
        <v>237</v>
      </c>
      <c r="Z959">
        <v>31</v>
      </c>
      <c r="AA959" t="s">
        <v>107</v>
      </c>
      <c r="AC959" t="s">
        <v>235</v>
      </c>
      <c r="AD959">
        <v>29940</v>
      </c>
      <c r="AK959">
        <v>3</v>
      </c>
      <c r="AL959">
        <v>3</v>
      </c>
      <c r="AO959" s="61">
        <v>6500</v>
      </c>
      <c r="AP959" s="69">
        <f t="shared" si="18"/>
        <v>-6500</v>
      </c>
    </row>
    <row r="960" spans="1:42" x14ac:dyDescent="0.55000000000000004">
      <c r="A960">
        <v>2022</v>
      </c>
      <c r="B960" t="s">
        <v>72</v>
      </c>
      <c r="C960" t="s">
        <v>72</v>
      </c>
      <c r="D960" t="s">
        <v>331</v>
      </c>
      <c r="E960" s="23" t="s">
        <v>1343</v>
      </c>
      <c r="F960" t="s">
        <v>74</v>
      </c>
      <c r="G960">
        <v>498</v>
      </c>
      <c r="H960">
        <v>15</v>
      </c>
      <c r="I960">
        <v>20</v>
      </c>
      <c r="J960">
        <v>17</v>
      </c>
      <c r="K960">
        <v>10</v>
      </c>
      <c r="M960" t="s">
        <v>193</v>
      </c>
      <c r="N960" t="s">
        <v>55</v>
      </c>
      <c r="O960">
        <v>2600</v>
      </c>
      <c r="P960">
        <v>2600</v>
      </c>
      <c r="Y960" s="41" t="s">
        <v>237</v>
      </c>
      <c r="Z960">
        <v>31</v>
      </c>
      <c r="AA960" t="s">
        <v>107</v>
      </c>
      <c r="AC960" t="s">
        <v>235</v>
      </c>
      <c r="AD960">
        <v>29941</v>
      </c>
      <c r="AK960">
        <v>3</v>
      </c>
      <c r="AL960">
        <v>3</v>
      </c>
      <c r="AO960" s="61">
        <v>6500</v>
      </c>
      <c r="AP960" s="69">
        <f t="shared" si="18"/>
        <v>-6500</v>
      </c>
    </row>
    <row r="961" spans="1:42" x14ac:dyDescent="0.55000000000000004">
      <c r="A961">
        <v>2022</v>
      </c>
      <c r="B961" t="s">
        <v>72</v>
      </c>
      <c r="C961" t="s">
        <v>72</v>
      </c>
      <c r="D961" t="s">
        <v>332</v>
      </c>
      <c r="E961" s="23" t="s">
        <v>1343</v>
      </c>
      <c r="F961" t="s">
        <v>74</v>
      </c>
      <c r="G961">
        <v>472</v>
      </c>
      <c r="H961">
        <v>21</v>
      </c>
      <c r="I961">
        <v>26</v>
      </c>
      <c r="J961">
        <v>23</v>
      </c>
      <c r="K961">
        <v>10</v>
      </c>
      <c r="M961" t="s">
        <v>193</v>
      </c>
      <c r="N961" t="s">
        <v>55</v>
      </c>
      <c r="O961">
        <v>1900</v>
      </c>
      <c r="P961">
        <v>1900</v>
      </c>
      <c r="Y961" s="41" t="s">
        <v>269</v>
      </c>
      <c r="Z961">
        <v>31</v>
      </c>
      <c r="AA961" t="s">
        <v>107</v>
      </c>
      <c r="AC961" t="s">
        <v>235</v>
      </c>
      <c r="AD961">
        <v>29945</v>
      </c>
      <c r="AE961">
        <v>1</v>
      </c>
      <c r="AF961" t="s">
        <v>59</v>
      </c>
      <c r="AH961">
        <v>44</v>
      </c>
      <c r="AI961">
        <v>10</v>
      </c>
      <c r="AJ961">
        <v>40</v>
      </c>
      <c r="AK961">
        <v>5</v>
      </c>
      <c r="AL961">
        <v>5</v>
      </c>
      <c r="AO961" s="61">
        <v>3000</v>
      </c>
      <c r="AP961" s="69">
        <f t="shared" si="18"/>
        <v>-3000</v>
      </c>
    </row>
    <row r="962" spans="1:42" x14ac:dyDescent="0.55000000000000004">
      <c r="A962">
        <v>2022</v>
      </c>
      <c r="B962" t="s">
        <v>72</v>
      </c>
      <c r="C962" t="s">
        <v>72</v>
      </c>
      <c r="D962" t="s">
        <v>333</v>
      </c>
      <c r="E962" s="23" t="s">
        <v>1343</v>
      </c>
      <c r="F962" t="s">
        <v>74</v>
      </c>
      <c r="G962">
        <v>470</v>
      </c>
      <c r="H962">
        <v>21</v>
      </c>
      <c r="I962">
        <v>28</v>
      </c>
      <c r="J962">
        <v>24</v>
      </c>
      <c r="K962">
        <v>10</v>
      </c>
      <c r="M962" t="s">
        <v>193</v>
      </c>
      <c r="N962" t="s">
        <v>55</v>
      </c>
      <c r="O962">
        <v>1850</v>
      </c>
      <c r="P962">
        <v>1850</v>
      </c>
      <c r="Y962" s="41" t="s">
        <v>237</v>
      </c>
      <c r="Z962">
        <v>31</v>
      </c>
      <c r="AA962" t="s">
        <v>107</v>
      </c>
      <c r="AC962" t="s">
        <v>235</v>
      </c>
      <c r="AD962">
        <v>29924</v>
      </c>
      <c r="AK962">
        <v>5</v>
      </c>
      <c r="AL962">
        <v>5</v>
      </c>
      <c r="AO962" s="61">
        <v>2750</v>
      </c>
      <c r="AP962" s="69">
        <f t="shared" si="18"/>
        <v>-2750</v>
      </c>
    </row>
    <row r="963" spans="1:42" x14ac:dyDescent="0.55000000000000004">
      <c r="A963">
        <v>2022</v>
      </c>
      <c r="B963" t="s">
        <v>87</v>
      </c>
      <c r="C963" t="s">
        <v>470</v>
      </c>
      <c r="D963" t="s">
        <v>1265</v>
      </c>
      <c r="E963" s="23" t="s">
        <v>1343</v>
      </c>
      <c r="F963" t="s">
        <v>90</v>
      </c>
      <c r="G963">
        <v>523</v>
      </c>
      <c r="H963">
        <v>23</v>
      </c>
      <c r="I963">
        <v>30</v>
      </c>
      <c r="J963">
        <v>26</v>
      </c>
      <c r="K963">
        <v>10</v>
      </c>
      <c r="M963" t="s">
        <v>204</v>
      </c>
      <c r="N963" t="s">
        <v>55</v>
      </c>
      <c r="O963">
        <v>1350</v>
      </c>
      <c r="P963">
        <v>1350</v>
      </c>
      <c r="Y963" s="41" t="s">
        <v>237</v>
      </c>
      <c r="Z963">
        <v>31</v>
      </c>
      <c r="AA963" t="s">
        <v>107</v>
      </c>
      <c r="AC963" t="s">
        <v>235</v>
      </c>
      <c r="AD963">
        <v>29076</v>
      </c>
      <c r="AK963">
        <v>5</v>
      </c>
      <c r="AL963">
        <v>5</v>
      </c>
      <c r="AO963" s="61">
        <v>250</v>
      </c>
      <c r="AP963" s="69">
        <f t="shared" si="18"/>
        <v>-250</v>
      </c>
    </row>
    <row r="964" spans="1:42" x14ac:dyDescent="0.55000000000000004">
      <c r="A964">
        <v>2022</v>
      </c>
      <c r="B964" t="s">
        <v>87</v>
      </c>
      <c r="C964" t="s">
        <v>470</v>
      </c>
      <c r="D964" t="s">
        <v>480</v>
      </c>
      <c r="E964" s="23" t="s">
        <v>1343</v>
      </c>
      <c r="F964" t="s">
        <v>90</v>
      </c>
      <c r="G964">
        <v>533</v>
      </c>
      <c r="H964">
        <v>26</v>
      </c>
      <c r="I964">
        <v>29</v>
      </c>
      <c r="J964">
        <v>27</v>
      </c>
      <c r="K964">
        <v>10</v>
      </c>
      <c r="M964" t="s">
        <v>204</v>
      </c>
      <c r="N964" t="s">
        <v>55</v>
      </c>
      <c r="O964">
        <v>1300</v>
      </c>
      <c r="P964">
        <v>1300</v>
      </c>
      <c r="Y964" s="41" t="s">
        <v>237</v>
      </c>
      <c r="Z964">
        <v>31</v>
      </c>
      <c r="AA964" t="s">
        <v>107</v>
      </c>
      <c r="AC964" t="s">
        <v>357</v>
      </c>
      <c r="AD964">
        <v>29116</v>
      </c>
      <c r="AK964">
        <v>6</v>
      </c>
      <c r="AL964">
        <v>6</v>
      </c>
      <c r="AN964" s="67">
        <v>0</v>
      </c>
    </row>
    <row r="965" spans="1:42" x14ac:dyDescent="0.55000000000000004">
      <c r="A965">
        <v>2022</v>
      </c>
      <c r="B965" t="s">
        <v>87</v>
      </c>
      <c r="C965" t="s">
        <v>470</v>
      </c>
      <c r="D965" t="s">
        <v>481</v>
      </c>
      <c r="E965" s="23" t="s">
        <v>1343</v>
      </c>
      <c r="F965" t="s">
        <v>90</v>
      </c>
      <c r="G965">
        <v>594</v>
      </c>
      <c r="H965">
        <v>22</v>
      </c>
      <c r="I965">
        <v>29</v>
      </c>
      <c r="J965">
        <v>25</v>
      </c>
      <c r="K965">
        <v>10</v>
      </c>
      <c r="M965" t="s">
        <v>204</v>
      </c>
      <c r="N965" t="s">
        <v>55</v>
      </c>
      <c r="O965">
        <v>1400</v>
      </c>
      <c r="P965">
        <v>1400</v>
      </c>
      <c r="Y965" s="41" t="s">
        <v>237</v>
      </c>
      <c r="Z965">
        <v>31</v>
      </c>
      <c r="AA965" t="s">
        <v>107</v>
      </c>
      <c r="AC965" t="s">
        <v>235</v>
      </c>
      <c r="AD965">
        <v>29316</v>
      </c>
      <c r="AK965">
        <v>5</v>
      </c>
      <c r="AL965">
        <v>5</v>
      </c>
      <c r="AO965" s="61">
        <v>500</v>
      </c>
      <c r="AP965" s="69">
        <f t="shared" ref="AP965:AP1028" si="19">-AO965</f>
        <v>-500</v>
      </c>
    </row>
    <row r="966" spans="1:42" x14ac:dyDescent="0.55000000000000004">
      <c r="A966">
        <v>2022</v>
      </c>
      <c r="B966" t="s">
        <v>87</v>
      </c>
      <c r="C966" t="s">
        <v>88</v>
      </c>
      <c r="D966" t="s">
        <v>482</v>
      </c>
      <c r="E966" s="23" t="s">
        <v>1343</v>
      </c>
      <c r="F966" t="s">
        <v>90</v>
      </c>
      <c r="G966">
        <v>595</v>
      </c>
      <c r="H966">
        <v>22</v>
      </c>
      <c r="I966">
        <v>29</v>
      </c>
      <c r="J966">
        <v>24</v>
      </c>
      <c r="K966">
        <v>10</v>
      </c>
      <c r="M966" t="s">
        <v>224</v>
      </c>
      <c r="N966" t="s">
        <v>55</v>
      </c>
      <c r="O966">
        <v>1850</v>
      </c>
      <c r="P966">
        <v>1850</v>
      </c>
      <c r="Y966" s="41" t="s">
        <v>237</v>
      </c>
      <c r="Z966">
        <v>31</v>
      </c>
      <c r="AA966" t="s">
        <v>107</v>
      </c>
      <c r="AC966" t="s">
        <v>235</v>
      </c>
      <c r="AD966">
        <v>29317</v>
      </c>
      <c r="AK966">
        <v>5</v>
      </c>
      <c r="AL966">
        <v>5</v>
      </c>
      <c r="AO966" s="61">
        <v>2750</v>
      </c>
      <c r="AP966" s="69">
        <f t="shared" si="19"/>
        <v>-2750</v>
      </c>
    </row>
    <row r="967" spans="1:42" x14ac:dyDescent="0.55000000000000004">
      <c r="A967">
        <v>2022</v>
      </c>
      <c r="B967" t="s">
        <v>87</v>
      </c>
      <c r="C967" t="s">
        <v>88</v>
      </c>
      <c r="D967" t="s">
        <v>483</v>
      </c>
      <c r="E967" s="23" t="s">
        <v>1343</v>
      </c>
      <c r="F967" t="s">
        <v>90</v>
      </c>
      <c r="G967">
        <v>628</v>
      </c>
      <c r="H967">
        <v>21</v>
      </c>
      <c r="I967">
        <v>27</v>
      </c>
      <c r="J967">
        <v>23</v>
      </c>
      <c r="K967">
        <v>10</v>
      </c>
      <c r="M967" t="s">
        <v>224</v>
      </c>
      <c r="N967" t="s">
        <v>55</v>
      </c>
      <c r="O967">
        <v>1900</v>
      </c>
      <c r="P967">
        <v>1900</v>
      </c>
      <c r="Y967" s="41" t="s">
        <v>237</v>
      </c>
      <c r="Z967">
        <v>31</v>
      </c>
      <c r="AA967" t="s">
        <v>107</v>
      </c>
      <c r="AC967" t="s">
        <v>235</v>
      </c>
      <c r="AD967">
        <v>29491</v>
      </c>
      <c r="AK967">
        <v>5</v>
      </c>
      <c r="AL967">
        <v>5</v>
      </c>
      <c r="AO967" s="61">
        <v>3000</v>
      </c>
      <c r="AP967" s="69">
        <f t="shared" si="19"/>
        <v>-3000</v>
      </c>
    </row>
    <row r="968" spans="1:42" x14ac:dyDescent="0.55000000000000004">
      <c r="A968">
        <v>2022</v>
      </c>
      <c r="B968" t="s">
        <v>87</v>
      </c>
      <c r="C968" t="s">
        <v>88</v>
      </c>
      <c r="D968" t="s">
        <v>483</v>
      </c>
      <c r="E968" s="23" t="s">
        <v>1343</v>
      </c>
      <c r="F968" t="s">
        <v>90</v>
      </c>
      <c r="G968">
        <v>551</v>
      </c>
      <c r="H968">
        <v>18</v>
      </c>
      <c r="I968">
        <v>26</v>
      </c>
      <c r="J968">
        <v>21</v>
      </c>
      <c r="K968">
        <v>10</v>
      </c>
      <c r="M968" t="s">
        <v>204</v>
      </c>
      <c r="N968" t="s">
        <v>55</v>
      </c>
      <c r="O968">
        <v>1700</v>
      </c>
      <c r="P968">
        <v>1700</v>
      </c>
      <c r="Y968" s="41" t="s">
        <v>237</v>
      </c>
      <c r="Z968">
        <v>31</v>
      </c>
      <c r="AA968" t="s">
        <v>107</v>
      </c>
      <c r="AC968" t="s">
        <v>235</v>
      </c>
      <c r="AD968">
        <v>29503</v>
      </c>
      <c r="AK968">
        <v>4</v>
      </c>
      <c r="AL968">
        <v>4</v>
      </c>
      <c r="AO968" s="61">
        <v>2000</v>
      </c>
      <c r="AP968" s="69">
        <f t="shared" si="19"/>
        <v>-2000</v>
      </c>
    </row>
    <row r="969" spans="1:42" x14ac:dyDescent="0.55000000000000004">
      <c r="A969">
        <v>2022</v>
      </c>
      <c r="B969" t="s">
        <v>87</v>
      </c>
      <c r="C969" t="s">
        <v>88</v>
      </c>
      <c r="D969" t="s">
        <v>484</v>
      </c>
      <c r="E969" s="23" t="s">
        <v>1343</v>
      </c>
      <c r="F969" t="s">
        <v>90</v>
      </c>
      <c r="G969">
        <v>629</v>
      </c>
      <c r="H969">
        <v>21</v>
      </c>
      <c r="I969">
        <v>26</v>
      </c>
      <c r="J969">
        <v>23</v>
      </c>
      <c r="K969">
        <v>10</v>
      </c>
      <c r="M969" t="s">
        <v>224</v>
      </c>
      <c r="N969" t="s">
        <v>55</v>
      </c>
      <c r="O969">
        <v>1900</v>
      </c>
      <c r="P969">
        <v>1900</v>
      </c>
      <c r="Y969" s="41" t="s">
        <v>237</v>
      </c>
      <c r="Z969">
        <v>31</v>
      </c>
      <c r="AA969" t="s">
        <v>107</v>
      </c>
      <c r="AC969" t="s">
        <v>235</v>
      </c>
      <c r="AD969">
        <v>29492</v>
      </c>
      <c r="AK969">
        <v>5</v>
      </c>
      <c r="AL969">
        <v>5</v>
      </c>
      <c r="AO969" s="61">
        <v>3000</v>
      </c>
      <c r="AP969" s="69">
        <f t="shared" si="19"/>
        <v>-3000</v>
      </c>
    </row>
    <row r="970" spans="1:42" x14ac:dyDescent="0.55000000000000004">
      <c r="A970">
        <v>2022</v>
      </c>
      <c r="B970" t="s">
        <v>87</v>
      </c>
      <c r="C970" t="s">
        <v>88</v>
      </c>
      <c r="D970" t="s">
        <v>484</v>
      </c>
      <c r="E970" s="23" t="s">
        <v>1343</v>
      </c>
      <c r="F970" t="s">
        <v>90</v>
      </c>
      <c r="G970">
        <v>552</v>
      </c>
      <c r="H970">
        <v>18</v>
      </c>
      <c r="I970">
        <v>25</v>
      </c>
      <c r="J970">
        <v>21</v>
      </c>
      <c r="K970">
        <v>10</v>
      </c>
      <c r="M970" t="s">
        <v>204</v>
      </c>
      <c r="N970" t="s">
        <v>55</v>
      </c>
      <c r="O970">
        <v>1700</v>
      </c>
      <c r="P970">
        <v>1700</v>
      </c>
      <c r="Y970" s="41" t="s">
        <v>237</v>
      </c>
      <c r="Z970">
        <v>31</v>
      </c>
      <c r="AA970" t="s">
        <v>107</v>
      </c>
      <c r="AC970" t="s">
        <v>235</v>
      </c>
      <c r="AD970">
        <v>29504</v>
      </c>
      <c r="AK970">
        <v>4</v>
      </c>
      <c r="AL970">
        <v>4</v>
      </c>
      <c r="AO970" s="61">
        <v>2000</v>
      </c>
      <c r="AP970" s="69">
        <f t="shared" si="19"/>
        <v>-2000</v>
      </c>
    </row>
    <row r="971" spans="1:42" x14ac:dyDescent="0.55000000000000004">
      <c r="A971">
        <v>2022</v>
      </c>
      <c r="B971" t="s">
        <v>87</v>
      </c>
      <c r="C971" t="s">
        <v>91</v>
      </c>
      <c r="D971" t="s">
        <v>485</v>
      </c>
      <c r="E971" s="23" t="s">
        <v>1343</v>
      </c>
      <c r="F971" t="s">
        <v>90</v>
      </c>
      <c r="G971">
        <v>634</v>
      </c>
      <c r="H971">
        <v>22</v>
      </c>
      <c r="I971">
        <v>27</v>
      </c>
      <c r="J971">
        <v>24</v>
      </c>
      <c r="K971">
        <v>10</v>
      </c>
      <c r="M971" t="s">
        <v>204</v>
      </c>
      <c r="N971" t="s">
        <v>55</v>
      </c>
      <c r="O971">
        <v>1450</v>
      </c>
      <c r="P971">
        <v>1450</v>
      </c>
      <c r="Y971" s="41" t="s">
        <v>237</v>
      </c>
      <c r="Z971">
        <v>31</v>
      </c>
      <c r="AA971" t="s">
        <v>107</v>
      </c>
      <c r="AC971" t="s">
        <v>235</v>
      </c>
      <c r="AD971">
        <v>29485</v>
      </c>
      <c r="AK971">
        <v>5</v>
      </c>
      <c r="AL971">
        <v>5</v>
      </c>
      <c r="AO971" s="61">
        <v>750</v>
      </c>
      <c r="AP971" s="69">
        <f t="shared" si="19"/>
        <v>-750</v>
      </c>
    </row>
    <row r="972" spans="1:42" x14ac:dyDescent="0.55000000000000004">
      <c r="A972">
        <v>2022</v>
      </c>
      <c r="B972" t="s">
        <v>87</v>
      </c>
      <c r="C972" t="s">
        <v>91</v>
      </c>
      <c r="D972" t="s">
        <v>485</v>
      </c>
      <c r="E972" s="23" t="s">
        <v>1343</v>
      </c>
      <c r="F972" t="s">
        <v>90</v>
      </c>
      <c r="G972">
        <v>553</v>
      </c>
      <c r="H972">
        <v>19</v>
      </c>
      <c r="I972">
        <v>26</v>
      </c>
      <c r="J972">
        <v>21</v>
      </c>
      <c r="K972">
        <v>10</v>
      </c>
      <c r="M972" t="s">
        <v>204</v>
      </c>
      <c r="N972" t="s">
        <v>55</v>
      </c>
      <c r="O972">
        <v>1700</v>
      </c>
      <c r="P972">
        <v>1700</v>
      </c>
      <c r="Y972" s="41" t="s">
        <v>237</v>
      </c>
      <c r="Z972">
        <v>31</v>
      </c>
      <c r="AA972" t="s">
        <v>107</v>
      </c>
      <c r="AC972" t="s">
        <v>235</v>
      </c>
      <c r="AD972">
        <v>29499</v>
      </c>
      <c r="AK972">
        <v>4</v>
      </c>
      <c r="AL972">
        <v>4</v>
      </c>
      <c r="AO972" s="61">
        <v>2000</v>
      </c>
      <c r="AP972" s="69">
        <f t="shared" si="19"/>
        <v>-2000</v>
      </c>
    </row>
    <row r="973" spans="1:42" x14ac:dyDescent="0.55000000000000004">
      <c r="A973">
        <v>2022</v>
      </c>
      <c r="B973" t="s">
        <v>87</v>
      </c>
      <c r="C973" t="s">
        <v>91</v>
      </c>
      <c r="D973" t="s">
        <v>486</v>
      </c>
      <c r="E973" s="23" t="s">
        <v>1343</v>
      </c>
      <c r="F973" t="s">
        <v>90</v>
      </c>
      <c r="G973">
        <v>603</v>
      </c>
      <c r="H973">
        <v>25</v>
      </c>
      <c r="I973">
        <v>30</v>
      </c>
      <c r="J973">
        <v>27</v>
      </c>
      <c r="K973">
        <v>10</v>
      </c>
      <c r="M973" t="s">
        <v>204</v>
      </c>
      <c r="N973" t="s">
        <v>55</v>
      </c>
      <c r="O973">
        <v>1300</v>
      </c>
      <c r="P973">
        <v>1300</v>
      </c>
      <c r="Y973" s="41" t="s">
        <v>237</v>
      </c>
      <c r="Z973">
        <v>31</v>
      </c>
      <c r="AA973" t="s">
        <v>107</v>
      </c>
      <c r="AC973" t="s">
        <v>235</v>
      </c>
      <c r="AD973">
        <v>29383</v>
      </c>
      <c r="AK973">
        <v>6</v>
      </c>
      <c r="AL973">
        <v>6</v>
      </c>
      <c r="AN973" s="67">
        <v>0</v>
      </c>
    </row>
    <row r="974" spans="1:42" x14ac:dyDescent="0.55000000000000004">
      <c r="A974">
        <v>2022</v>
      </c>
      <c r="B974" t="s">
        <v>87</v>
      </c>
      <c r="C974" t="s">
        <v>91</v>
      </c>
      <c r="D974" t="s">
        <v>487</v>
      </c>
      <c r="E974" s="23" t="s">
        <v>1343</v>
      </c>
      <c r="F974" t="s">
        <v>90</v>
      </c>
      <c r="G974">
        <v>534</v>
      </c>
      <c r="H974">
        <v>26</v>
      </c>
      <c r="I974">
        <v>30</v>
      </c>
      <c r="J974">
        <v>28</v>
      </c>
      <c r="K974">
        <v>10</v>
      </c>
      <c r="M974" t="s">
        <v>204</v>
      </c>
      <c r="N974" t="s">
        <v>55</v>
      </c>
      <c r="O974">
        <v>1250</v>
      </c>
      <c r="P974">
        <v>1250</v>
      </c>
      <c r="Y974" s="41" t="s">
        <v>237</v>
      </c>
      <c r="Z974">
        <v>31</v>
      </c>
      <c r="AA974" t="s">
        <v>107</v>
      </c>
      <c r="AC974" t="s">
        <v>357</v>
      </c>
      <c r="AD974">
        <v>29117</v>
      </c>
      <c r="AK974">
        <v>6</v>
      </c>
      <c r="AL974">
        <v>6</v>
      </c>
      <c r="AN974" s="67">
        <v>250</v>
      </c>
    </row>
    <row r="975" spans="1:42" x14ac:dyDescent="0.55000000000000004">
      <c r="A975">
        <v>2022</v>
      </c>
      <c r="B975" t="s">
        <v>87</v>
      </c>
      <c r="C975" t="s">
        <v>91</v>
      </c>
      <c r="D975" t="s">
        <v>1266</v>
      </c>
      <c r="E975" s="23" t="s">
        <v>1343</v>
      </c>
      <c r="F975" t="s">
        <v>90</v>
      </c>
      <c r="G975">
        <v>524</v>
      </c>
      <c r="H975">
        <v>23</v>
      </c>
      <c r="I975">
        <v>30</v>
      </c>
      <c r="J975">
        <v>26</v>
      </c>
      <c r="K975">
        <v>10</v>
      </c>
      <c r="M975" t="s">
        <v>204</v>
      </c>
      <c r="N975" t="s">
        <v>55</v>
      </c>
      <c r="O975">
        <v>1350</v>
      </c>
      <c r="P975">
        <v>1350</v>
      </c>
      <c r="Y975" s="41" t="s">
        <v>237</v>
      </c>
      <c r="Z975">
        <v>31</v>
      </c>
      <c r="AA975" t="s">
        <v>107</v>
      </c>
      <c r="AC975" t="s">
        <v>235</v>
      </c>
      <c r="AD975">
        <v>29077</v>
      </c>
      <c r="AK975">
        <v>5</v>
      </c>
      <c r="AL975">
        <v>5</v>
      </c>
      <c r="AO975" s="61">
        <v>250</v>
      </c>
      <c r="AP975" s="69">
        <f t="shared" si="19"/>
        <v>-250</v>
      </c>
    </row>
    <row r="976" spans="1:42" x14ac:dyDescent="0.55000000000000004">
      <c r="A976">
        <v>2022</v>
      </c>
      <c r="B976" t="s">
        <v>200</v>
      </c>
      <c r="C976" t="s">
        <v>1267</v>
      </c>
      <c r="D976" t="s">
        <v>1268</v>
      </c>
      <c r="E976" s="23" t="s">
        <v>1343</v>
      </c>
      <c r="F976" t="s">
        <v>203</v>
      </c>
      <c r="G976">
        <v>544</v>
      </c>
      <c r="H976">
        <v>24</v>
      </c>
      <c r="I976">
        <v>30</v>
      </c>
      <c r="J976">
        <v>26</v>
      </c>
      <c r="K976">
        <v>10</v>
      </c>
      <c r="M976" t="s">
        <v>204</v>
      </c>
      <c r="N976" t="s">
        <v>55</v>
      </c>
      <c r="O976">
        <v>1350</v>
      </c>
      <c r="P976">
        <v>1350</v>
      </c>
      <c r="Y976" s="41"/>
      <c r="Z976">
        <v>31</v>
      </c>
      <c r="AA976" t="s">
        <v>107</v>
      </c>
      <c r="AC976" t="s">
        <v>235</v>
      </c>
      <c r="AD976">
        <v>30435</v>
      </c>
      <c r="AK976">
        <v>5</v>
      </c>
      <c r="AL976">
        <v>5</v>
      </c>
      <c r="AO976" s="61">
        <v>250</v>
      </c>
      <c r="AP976" s="69">
        <f t="shared" si="19"/>
        <v>-250</v>
      </c>
    </row>
    <row r="977" spans="1:42" x14ac:dyDescent="0.55000000000000004">
      <c r="A977">
        <v>2022</v>
      </c>
      <c r="B977" t="s">
        <v>213</v>
      </c>
      <c r="C977" t="s">
        <v>386</v>
      </c>
      <c r="D977" t="s">
        <v>421</v>
      </c>
      <c r="E977" s="23" t="s">
        <v>1343</v>
      </c>
      <c r="F977" t="s">
        <v>216</v>
      </c>
      <c r="G977">
        <v>148</v>
      </c>
      <c r="H977">
        <v>20</v>
      </c>
      <c r="I977">
        <v>21</v>
      </c>
      <c r="J977">
        <v>20</v>
      </c>
      <c r="K977">
        <v>15</v>
      </c>
      <c r="M977" t="s">
        <v>204</v>
      </c>
      <c r="N977" t="s">
        <v>55</v>
      </c>
      <c r="O977">
        <v>1750</v>
      </c>
      <c r="P977">
        <v>1750</v>
      </c>
      <c r="Y977" s="41" t="s">
        <v>325</v>
      </c>
      <c r="Z977">
        <v>31</v>
      </c>
      <c r="AA977" t="s">
        <v>107</v>
      </c>
      <c r="AC977" t="s">
        <v>357</v>
      </c>
      <c r="AD977">
        <v>30692</v>
      </c>
      <c r="AK977">
        <v>4</v>
      </c>
      <c r="AL977">
        <v>4</v>
      </c>
      <c r="AO977" s="61">
        <v>2250</v>
      </c>
      <c r="AP977" s="69">
        <f t="shared" si="19"/>
        <v>-2250</v>
      </c>
    </row>
    <row r="978" spans="1:42" x14ac:dyDescent="0.55000000000000004">
      <c r="A978">
        <v>2022</v>
      </c>
      <c r="B978" t="s">
        <v>213</v>
      </c>
      <c r="C978" t="s">
        <v>386</v>
      </c>
      <c r="D978" t="s">
        <v>421</v>
      </c>
      <c r="E978" s="23" t="s">
        <v>1343</v>
      </c>
      <c r="F978" t="s">
        <v>216</v>
      </c>
      <c r="G978">
        <v>145</v>
      </c>
      <c r="H978">
        <v>20</v>
      </c>
      <c r="I978">
        <v>21</v>
      </c>
      <c r="J978">
        <v>20</v>
      </c>
      <c r="K978">
        <v>15</v>
      </c>
      <c r="M978" t="s">
        <v>204</v>
      </c>
      <c r="N978" t="s">
        <v>55</v>
      </c>
      <c r="O978">
        <v>1750</v>
      </c>
      <c r="P978">
        <v>1750</v>
      </c>
      <c r="Y978" s="41" t="s">
        <v>325</v>
      </c>
      <c r="Z978">
        <v>31</v>
      </c>
      <c r="AA978" t="s">
        <v>107</v>
      </c>
      <c r="AC978" t="s">
        <v>357</v>
      </c>
      <c r="AD978">
        <v>30696</v>
      </c>
      <c r="AK978">
        <v>4</v>
      </c>
      <c r="AL978">
        <v>4</v>
      </c>
      <c r="AO978" s="61">
        <v>2250</v>
      </c>
      <c r="AP978" s="69">
        <f t="shared" si="19"/>
        <v>-2250</v>
      </c>
    </row>
    <row r="979" spans="1:42" x14ac:dyDescent="0.55000000000000004">
      <c r="A979">
        <v>2022</v>
      </c>
      <c r="B979" t="s">
        <v>213</v>
      </c>
      <c r="C979" t="s">
        <v>386</v>
      </c>
      <c r="D979" t="s">
        <v>421</v>
      </c>
      <c r="E979" s="23" t="s">
        <v>1343</v>
      </c>
      <c r="F979" t="s">
        <v>216</v>
      </c>
      <c r="G979">
        <v>142</v>
      </c>
      <c r="H979">
        <v>19</v>
      </c>
      <c r="I979">
        <v>20</v>
      </c>
      <c r="J979">
        <v>19</v>
      </c>
      <c r="K979">
        <v>15</v>
      </c>
      <c r="M979" t="s">
        <v>204</v>
      </c>
      <c r="N979" t="s">
        <v>55</v>
      </c>
      <c r="O979">
        <v>1850</v>
      </c>
      <c r="P979">
        <v>1850</v>
      </c>
      <c r="Y979" s="41" t="s">
        <v>325</v>
      </c>
      <c r="Z979">
        <v>31</v>
      </c>
      <c r="AA979" t="s">
        <v>107</v>
      </c>
      <c r="AC979" t="s">
        <v>357</v>
      </c>
      <c r="AD979">
        <v>30690</v>
      </c>
      <c r="AK979">
        <v>4</v>
      </c>
      <c r="AL979">
        <v>4</v>
      </c>
      <c r="AO979" s="61">
        <v>2750</v>
      </c>
      <c r="AP979" s="69">
        <f t="shared" si="19"/>
        <v>-2750</v>
      </c>
    </row>
    <row r="980" spans="1:42" x14ac:dyDescent="0.55000000000000004">
      <c r="A980">
        <v>2022</v>
      </c>
      <c r="B980" t="s">
        <v>213</v>
      </c>
      <c r="C980" t="s">
        <v>386</v>
      </c>
      <c r="D980" t="s">
        <v>422</v>
      </c>
      <c r="E980" s="23" t="s">
        <v>1343</v>
      </c>
      <c r="F980" t="s">
        <v>216</v>
      </c>
      <c r="G980">
        <v>151</v>
      </c>
      <c r="H980">
        <v>17</v>
      </c>
      <c r="I980">
        <v>17</v>
      </c>
      <c r="J980">
        <v>17</v>
      </c>
      <c r="K980">
        <v>15</v>
      </c>
      <c r="M980" t="s">
        <v>204</v>
      </c>
      <c r="N980" t="s">
        <v>55</v>
      </c>
      <c r="O980">
        <v>2050</v>
      </c>
      <c r="P980">
        <v>2050</v>
      </c>
      <c r="Y980" s="41" t="s">
        <v>325</v>
      </c>
      <c r="Z980">
        <v>31</v>
      </c>
      <c r="AA980" t="s">
        <v>107</v>
      </c>
      <c r="AC980" t="s">
        <v>357</v>
      </c>
      <c r="AD980">
        <v>30693</v>
      </c>
      <c r="AK980">
        <v>3</v>
      </c>
      <c r="AL980">
        <v>3</v>
      </c>
      <c r="AO980" s="61">
        <v>3750</v>
      </c>
      <c r="AP980" s="69">
        <f t="shared" si="19"/>
        <v>-3750</v>
      </c>
    </row>
    <row r="981" spans="1:42" x14ac:dyDescent="0.55000000000000004">
      <c r="A981">
        <v>2022</v>
      </c>
      <c r="B981" t="s">
        <v>213</v>
      </c>
      <c r="C981" t="s">
        <v>386</v>
      </c>
      <c r="D981" t="s">
        <v>422</v>
      </c>
      <c r="E981" s="23" t="s">
        <v>1343</v>
      </c>
      <c r="F981" t="s">
        <v>216</v>
      </c>
      <c r="G981">
        <v>147</v>
      </c>
      <c r="H981">
        <v>16</v>
      </c>
      <c r="I981">
        <v>17</v>
      </c>
      <c r="J981">
        <v>17</v>
      </c>
      <c r="K981">
        <v>15</v>
      </c>
      <c r="M981" t="s">
        <v>204</v>
      </c>
      <c r="N981" t="s">
        <v>55</v>
      </c>
      <c r="O981">
        <v>2050</v>
      </c>
      <c r="P981">
        <v>2050</v>
      </c>
      <c r="Y981" s="41" t="s">
        <v>325</v>
      </c>
      <c r="Z981">
        <v>31</v>
      </c>
      <c r="AA981" t="s">
        <v>107</v>
      </c>
      <c r="AC981" t="s">
        <v>357</v>
      </c>
      <c r="AD981">
        <v>30697</v>
      </c>
      <c r="AK981">
        <v>3</v>
      </c>
      <c r="AL981">
        <v>3</v>
      </c>
      <c r="AO981" s="61">
        <v>3750</v>
      </c>
      <c r="AP981" s="69">
        <f t="shared" si="19"/>
        <v>-3750</v>
      </c>
    </row>
    <row r="982" spans="1:42" x14ac:dyDescent="0.55000000000000004">
      <c r="A982">
        <v>2022</v>
      </c>
      <c r="B982" t="s">
        <v>213</v>
      </c>
      <c r="C982" t="s">
        <v>386</v>
      </c>
      <c r="D982" t="s">
        <v>422</v>
      </c>
      <c r="E982" s="23" t="s">
        <v>1343</v>
      </c>
      <c r="F982" t="s">
        <v>216</v>
      </c>
      <c r="G982">
        <v>143</v>
      </c>
      <c r="H982">
        <v>17</v>
      </c>
      <c r="I982">
        <v>17</v>
      </c>
      <c r="J982">
        <v>17</v>
      </c>
      <c r="K982">
        <v>15</v>
      </c>
      <c r="M982" t="s">
        <v>204</v>
      </c>
      <c r="N982" t="s">
        <v>55</v>
      </c>
      <c r="O982">
        <v>2050</v>
      </c>
      <c r="P982">
        <v>2050</v>
      </c>
      <c r="Y982" s="41" t="s">
        <v>325</v>
      </c>
      <c r="Z982">
        <v>31</v>
      </c>
      <c r="AA982" t="s">
        <v>107</v>
      </c>
      <c r="AC982" t="s">
        <v>357</v>
      </c>
      <c r="AD982">
        <v>30689</v>
      </c>
      <c r="AK982">
        <v>3</v>
      </c>
      <c r="AL982">
        <v>3</v>
      </c>
      <c r="AO982" s="61">
        <v>3750</v>
      </c>
      <c r="AP982" s="69">
        <f t="shared" si="19"/>
        <v>-3750</v>
      </c>
    </row>
    <row r="983" spans="1:42" x14ac:dyDescent="0.55000000000000004">
      <c r="A983">
        <v>2022</v>
      </c>
      <c r="B983" t="s">
        <v>213</v>
      </c>
      <c r="C983" t="s">
        <v>386</v>
      </c>
      <c r="D983" t="s">
        <v>423</v>
      </c>
      <c r="E983" s="23" t="s">
        <v>1343</v>
      </c>
      <c r="F983" t="s">
        <v>216</v>
      </c>
      <c r="G983">
        <v>149</v>
      </c>
      <c r="H983">
        <v>18</v>
      </c>
      <c r="I983">
        <v>18</v>
      </c>
      <c r="J983">
        <v>18</v>
      </c>
      <c r="K983">
        <v>15</v>
      </c>
      <c r="M983" t="s">
        <v>204</v>
      </c>
      <c r="N983" t="s">
        <v>55</v>
      </c>
      <c r="O983">
        <v>1950</v>
      </c>
      <c r="P983">
        <v>1950</v>
      </c>
      <c r="Y983" s="41" t="s">
        <v>325</v>
      </c>
      <c r="Z983">
        <v>31</v>
      </c>
      <c r="AA983" t="s">
        <v>107</v>
      </c>
      <c r="AC983" t="s">
        <v>357</v>
      </c>
      <c r="AD983">
        <v>30785</v>
      </c>
      <c r="AK983">
        <v>3</v>
      </c>
      <c r="AL983">
        <v>3</v>
      </c>
      <c r="AO983" s="61">
        <v>3250</v>
      </c>
      <c r="AP983" s="69">
        <f t="shared" si="19"/>
        <v>-3250</v>
      </c>
    </row>
    <row r="984" spans="1:42" x14ac:dyDescent="0.55000000000000004">
      <c r="A984">
        <v>2022</v>
      </c>
      <c r="B984" t="s">
        <v>213</v>
      </c>
      <c r="C984" t="s">
        <v>386</v>
      </c>
      <c r="D984" t="s">
        <v>423</v>
      </c>
      <c r="E984" s="23" t="s">
        <v>1343</v>
      </c>
      <c r="F984" t="s">
        <v>216</v>
      </c>
      <c r="G984">
        <v>146</v>
      </c>
      <c r="H984">
        <v>17</v>
      </c>
      <c r="I984">
        <v>19</v>
      </c>
      <c r="J984">
        <v>18</v>
      </c>
      <c r="K984">
        <v>15</v>
      </c>
      <c r="M984" t="s">
        <v>204</v>
      </c>
      <c r="N984" t="s">
        <v>55</v>
      </c>
      <c r="O984">
        <v>1950</v>
      </c>
      <c r="P984">
        <v>1950</v>
      </c>
      <c r="Y984" s="41" t="s">
        <v>325</v>
      </c>
      <c r="Z984">
        <v>31</v>
      </c>
      <c r="AA984" t="s">
        <v>107</v>
      </c>
      <c r="AC984" t="s">
        <v>357</v>
      </c>
      <c r="AD984">
        <v>30699</v>
      </c>
      <c r="AK984">
        <v>3</v>
      </c>
      <c r="AL984">
        <v>3</v>
      </c>
      <c r="AO984" s="61">
        <v>3250</v>
      </c>
      <c r="AP984" s="69">
        <f t="shared" si="19"/>
        <v>-3250</v>
      </c>
    </row>
    <row r="985" spans="1:42" x14ac:dyDescent="0.55000000000000004">
      <c r="A985">
        <v>2022</v>
      </c>
      <c r="B985" t="s">
        <v>213</v>
      </c>
      <c r="C985" t="s">
        <v>386</v>
      </c>
      <c r="D985" t="s">
        <v>424</v>
      </c>
      <c r="E985" s="23" t="s">
        <v>1343</v>
      </c>
      <c r="F985" t="s">
        <v>216</v>
      </c>
      <c r="G985">
        <v>150</v>
      </c>
      <c r="H985">
        <v>18</v>
      </c>
      <c r="I985">
        <v>17</v>
      </c>
      <c r="J985">
        <v>18</v>
      </c>
      <c r="K985">
        <v>15</v>
      </c>
      <c r="M985" t="s">
        <v>204</v>
      </c>
      <c r="N985" t="s">
        <v>55</v>
      </c>
      <c r="O985">
        <v>1950</v>
      </c>
      <c r="P985">
        <v>1950</v>
      </c>
      <c r="Y985" s="41" t="s">
        <v>325</v>
      </c>
      <c r="Z985">
        <v>31</v>
      </c>
      <c r="AA985" t="s">
        <v>107</v>
      </c>
      <c r="AC985" t="s">
        <v>357</v>
      </c>
      <c r="AD985">
        <v>30695</v>
      </c>
      <c r="AK985">
        <v>3</v>
      </c>
      <c r="AL985">
        <v>3</v>
      </c>
      <c r="AO985" s="61">
        <v>3250</v>
      </c>
      <c r="AP985" s="69">
        <f t="shared" si="19"/>
        <v>-3250</v>
      </c>
    </row>
    <row r="986" spans="1:42" x14ac:dyDescent="0.55000000000000004">
      <c r="A986">
        <v>2022</v>
      </c>
      <c r="B986" t="s">
        <v>213</v>
      </c>
      <c r="C986" t="s">
        <v>386</v>
      </c>
      <c r="D986" t="s">
        <v>424</v>
      </c>
      <c r="E986" s="23" t="s">
        <v>1343</v>
      </c>
      <c r="F986" t="s">
        <v>216</v>
      </c>
      <c r="G986">
        <v>256</v>
      </c>
      <c r="H986">
        <v>17</v>
      </c>
      <c r="I986">
        <v>18</v>
      </c>
      <c r="J986">
        <v>18</v>
      </c>
      <c r="K986">
        <v>15</v>
      </c>
      <c r="M986" t="s">
        <v>204</v>
      </c>
      <c r="N986" t="s">
        <v>55</v>
      </c>
      <c r="O986">
        <v>1950</v>
      </c>
      <c r="P986">
        <v>1950</v>
      </c>
      <c r="Y986" s="41" t="s">
        <v>325</v>
      </c>
      <c r="Z986">
        <v>31</v>
      </c>
      <c r="AA986" t="s">
        <v>107</v>
      </c>
      <c r="AC986" t="s">
        <v>357</v>
      </c>
      <c r="AD986">
        <v>30698</v>
      </c>
      <c r="AK986">
        <v>3</v>
      </c>
      <c r="AL986">
        <v>3</v>
      </c>
      <c r="AO986" s="61">
        <v>3250</v>
      </c>
      <c r="AP986" s="69">
        <f t="shared" si="19"/>
        <v>-3250</v>
      </c>
    </row>
    <row r="987" spans="1:42" x14ac:dyDescent="0.55000000000000004">
      <c r="A987">
        <v>2022</v>
      </c>
      <c r="B987" t="s">
        <v>213</v>
      </c>
      <c r="C987" t="s">
        <v>386</v>
      </c>
      <c r="D987" t="s">
        <v>424</v>
      </c>
      <c r="E987" s="23" t="s">
        <v>1343</v>
      </c>
      <c r="F987" t="s">
        <v>216</v>
      </c>
      <c r="G987">
        <v>144</v>
      </c>
      <c r="H987">
        <v>17</v>
      </c>
      <c r="I987">
        <v>17</v>
      </c>
      <c r="J987">
        <v>17</v>
      </c>
      <c r="K987">
        <v>15</v>
      </c>
      <c r="M987" t="s">
        <v>204</v>
      </c>
      <c r="N987" t="s">
        <v>55</v>
      </c>
      <c r="O987">
        <v>2050</v>
      </c>
      <c r="P987">
        <v>2050</v>
      </c>
      <c r="Y987" s="41" t="s">
        <v>325</v>
      </c>
      <c r="Z987">
        <v>31</v>
      </c>
      <c r="AA987" t="s">
        <v>107</v>
      </c>
      <c r="AC987" t="s">
        <v>357</v>
      </c>
      <c r="AD987">
        <v>30691</v>
      </c>
      <c r="AK987">
        <v>3</v>
      </c>
      <c r="AL987">
        <v>3</v>
      </c>
      <c r="AO987" s="61">
        <v>3750</v>
      </c>
      <c r="AP987" s="69">
        <f t="shared" si="19"/>
        <v>-3750</v>
      </c>
    </row>
    <row r="988" spans="1:42" x14ac:dyDescent="0.55000000000000004">
      <c r="A988">
        <v>2022</v>
      </c>
      <c r="B988" t="s">
        <v>213</v>
      </c>
      <c r="C988" t="s">
        <v>386</v>
      </c>
      <c r="D988" t="s">
        <v>1269</v>
      </c>
      <c r="E988" s="23" t="s">
        <v>1343</v>
      </c>
      <c r="F988" t="s">
        <v>216</v>
      </c>
      <c r="G988">
        <v>82</v>
      </c>
      <c r="H988">
        <v>25</v>
      </c>
      <c r="I988">
        <v>28</v>
      </c>
      <c r="J988">
        <v>26</v>
      </c>
      <c r="K988">
        <v>15</v>
      </c>
      <c r="M988" t="s">
        <v>204</v>
      </c>
      <c r="N988" t="s">
        <v>55</v>
      </c>
      <c r="O988">
        <v>1350</v>
      </c>
      <c r="P988">
        <v>1350</v>
      </c>
      <c r="Y988" s="41" t="s">
        <v>237</v>
      </c>
      <c r="Z988">
        <v>31</v>
      </c>
      <c r="AA988" t="s">
        <v>107</v>
      </c>
      <c r="AC988" t="s">
        <v>235</v>
      </c>
      <c r="AD988">
        <v>30434</v>
      </c>
      <c r="AK988">
        <v>5</v>
      </c>
      <c r="AL988">
        <v>5</v>
      </c>
      <c r="AO988" s="61">
        <v>250</v>
      </c>
      <c r="AP988" s="69">
        <f t="shared" si="19"/>
        <v>-250</v>
      </c>
    </row>
    <row r="989" spans="1:42" x14ac:dyDescent="0.55000000000000004">
      <c r="A989">
        <v>2022</v>
      </c>
      <c r="B989" t="s">
        <v>213</v>
      </c>
      <c r="C989" t="s">
        <v>386</v>
      </c>
      <c r="D989" t="s">
        <v>1269</v>
      </c>
      <c r="E989" s="23" t="s">
        <v>1343</v>
      </c>
      <c r="F989" t="s">
        <v>216</v>
      </c>
      <c r="G989">
        <v>83</v>
      </c>
      <c r="H989">
        <v>21</v>
      </c>
      <c r="I989">
        <v>26</v>
      </c>
      <c r="J989">
        <v>23</v>
      </c>
      <c r="K989">
        <v>15</v>
      </c>
      <c r="M989" t="s">
        <v>204</v>
      </c>
      <c r="N989" t="s">
        <v>55</v>
      </c>
      <c r="O989">
        <v>1550</v>
      </c>
      <c r="P989">
        <v>1550</v>
      </c>
      <c r="Y989" s="41" t="s">
        <v>237</v>
      </c>
      <c r="Z989">
        <v>31</v>
      </c>
      <c r="AA989" t="s">
        <v>107</v>
      </c>
      <c r="AC989" t="s">
        <v>235</v>
      </c>
      <c r="AD989">
        <v>30427</v>
      </c>
      <c r="AK989">
        <v>5</v>
      </c>
      <c r="AL989">
        <v>5</v>
      </c>
      <c r="AO989" s="61">
        <v>1250</v>
      </c>
      <c r="AP989" s="69">
        <f t="shared" si="19"/>
        <v>-1250</v>
      </c>
    </row>
    <row r="990" spans="1:42" x14ac:dyDescent="0.55000000000000004">
      <c r="A990">
        <v>2022</v>
      </c>
      <c r="B990" t="s">
        <v>213</v>
      </c>
      <c r="C990" t="s">
        <v>386</v>
      </c>
      <c r="D990" t="s">
        <v>1270</v>
      </c>
      <c r="E990" s="23" t="s">
        <v>1343</v>
      </c>
      <c r="F990" t="s">
        <v>216</v>
      </c>
      <c r="G990">
        <v>84</v>
      </c>
      <c r="H990">
        <v>23</v>
      </c>
      <c r="I990">
        <v>29</v>
      </c>
      <c r="J990">
        <v>25</v>
      </c>
      <c r="K990">
        <v>15</v>
      </c>
      <c r="M990" t="s">
        <v>204</v>
      </c>
      <c r="N990" t="s">
        <v>55</v>
      </c>
      <c r="O990">
        <v>1400</v>
      </c>
      <c r="P990">
        <v>1400</v>
      </c>
      <c r="Y990" s="41" t="s">
        <v>237</v>
      </c>
      <c r="Z990">
        <v>31</v>
      </c>
      <c r="AA990" t="s">
        <v>107</v>
      </c>
      <c r="AC990" t="s">
        <v>235</v>
      </c>
      <c r="AD990">
        <v>30913</v>
      </c>
      <c r="AK990">
        <v>5</v>
      </c>
      <c r="AL990">
        <v>5</v>
      </c>
      <c r="AO990" s="61">
        <v>500</v>
      </c>
      <c r="AP990" s="69">
        <f t="shared" si="19"/>
        <v>-500</v>
      </c>
    </row>
    <row r="991" spans="1:42" x14ac:dyDescent="0.55000000000000004">
      <c r="A991">
        <v>2022</v>
      </c>
      <c r="B991" t="s">
        <v>213</v>
      </c>
      <c r="C991" t="s">
        <v>386</v>
      </c>
      <c r="D991" t="s">
        <v>1271</v>
      </c>
      <c r="E991" s="23" t="s">
        <v>1343</v>
      </c>
      <c r="F991" t="s">
        <v>216</v>
      </c>
      <c r="G991">
        <v>49</v>
      </c>
      <c r="H991">
        <v>21</v>
      </c>
      <c r="I991">
        <v>28</v>
      </c>
      <c r="J991">
        <v>23</v>
      </c>
      <c r="K991">
        <v>15</v>
      </c>
      <c r="M991" t="s">
        <v>204</v>
      </c>
      <c r="N991" t="s">
        <v>55</v>
      </c>
      <c r="O991">
        <v>1550</v>
      </c>
      <c r="P991">
        <v>1550</v>
      </c>
      <c r="Y991" s="41" t="s">
        <v>237</v>
      </c>
      <c r="Z991">
        <v>31</v>
      </c>
      <c r="AA991" t="s">
        <v>107</v>
      </c>
      <c r="AC991" t="s">
        <v>235</v>
      </c>
      <c r="AD991">
        <v>30216</v>
      </c>
      <c r="AK991">
        <v>5</v>
      </c>
      <c r="AL991">
        <v>5</v>
      </c>
      <c r="AO991" s="61">
        <v>1250</v>
      </c>
      <c r="AP991" s="69">
        <f t="shared" si="19"/>
        <v>-1250</v>
      </c>
    </row>
    <row r="992" spans="1:42" x14ac:dyDescent="0.55000000000000004">
      <c r="A992">
        <v>2022</v>
      </c>
      <c r="B992" t="s">
        <v>213</v>
      </c>
      <c r="C992" t="s">
        <v>386</v>
      </c>
      <c r="D992" t="s">
        <v>1271</v>
      </c>
      <c r="E992" s="23" t="s">
        <v>1343</v>
      </c>
      <c r="F992" t="s">
        <v>216</v>
      </c>
      <c r="G992">
        <v>50</v>
      </c>
      <c r="H992">
        <v>20</v>
      </c>
      <c r="I992">
        <v>28</v>
      </c>
      <c r="J992">
        <v>23</v>
      </c>
      <c r="K992">
        <v>15</v>
      </c>
      <c r="M992" t="s">
        <v>204</v>
      </c>
      <c r="N992" t="s">
        <v>55</v>
      </c>
      <c r="O992">
        <v>1550</v>
      </c>
      <c r="P992">
        <v>1550</v>
      </c>
      <c r="Y992" s="41" t="s">
        <v>237</v>
      </c>
      <c r="Z992">
        <v>31</v>
      </c>
      <c r="AA992" t="s">
        <v>107</v>
      </c>
      <c r="AC992" t="s">
        <v>235</v>
      </c>
      <c r="AD992">
        <v>30218</v>
      </c>
      <c r="AK992">
        <v>5</v>
      </c>
      <c r="AL992">
        <v>5</v>
      </c>
      <c r="AO992" s="61">
        <v>1250</v>
      </c>
      <c r="AP992" s="69">
        <f t="shared" si="19"/>
        <v>-1250</v>
      </c>
    </row>
    <row r="993" spans="1:42" x14ac:dyDescent="0.55000000000000004">
      <c r="A993">
        <v>2022</v>
      </c>
      <c r="B993" t="s">
        <v>213</v>
      </c>
      <c r="C993" t="s">
        <v>386</v>
      </c>
      <c r="D993" t="s">
        <v>1271</v>
      </c>
      <c r="E993" s="23" t="s">
        <v>1343</v>
      </c>
      <c r="F993" t="s">
        <v>216</v>
      </c>
      <c r="G993">
        <v>51</v>
      </c>
      <c r="H993">
        <v>19</v>
      </c>
      <c r="I993">
        <v>25</v>
      </c>
      <c r="J993">
        <v>21</v>
      </c>
      <c r="K993">
        <v>15</v>
      </c>
      <c r="M993" t="s">
        <v>204</v>
      </c>
      <c r="N993" t="s">
        <v>55</v>
      </c>
      <c r="O993">
        <v>1700</v>
      </c>
      <c r="P993">
        <v>1700</v>
      </c>
      <c r="Y993" s="41" t="s">
        <v>237</v>
      </c>
      <c r="Z993">
        <v>31</v>
      </c>
      <c r="AA993" t="s">
        <v>107</v>
      </c>
      <c r="AC993" t="s">
        <v>235</v>
      </c>
      <c r="AD993">
        <v>30202</v>
      </c>
      <c r="AK993">
        <v>4</v>
      </c>
      <c r="AL993">
        <v>4</v>
      </c>
      <c r="AO993" s="61">
        <v>2000</v>
      </c>
      <c r="AP993" s="69">
        <f t="shared" si="19"/>
        <v>-2000</v>
      </c>
    </row>
    <row r="994" spans="1:42" x14ac:dyDescent="0.55000000000000004">
      <c r="A994">
        <v>2022</v>
      </c>
      <c r="B994" t="s">
        <v>213</v>
      </c>
      <c r="C994" t="s">
        <v>386</v>
      </c>
      <c r="D994" t="s">
        <v>1272</v>
      </c>
      <c r="E994" s="23" t="s">
        <v>1343</v>
      </c>
      <c r="F994" t="s">
        <v>216</v>
      </c>
      <c r="G994">
        <v>40</v>
      </c>
      <c r="H994">
        <v>26</v>
      </c>
      <c r="I994">
        <v>31</v>
      </c>
      <c r="J994">
        <v>28</v>
      </c>
      <c r="K994">
        <v>15</v>
      </c>
      <c r="M994" t="s">
        <v>204</v>
      </c>
      <c r="N994" t="s">
        <v>55</v>
      </c>
      <c r="O994">
        <v>1250</v>
      </c>
      <c r="P994">
        <v>1250</v>
      </c>
      <c r="Y994" s="41" t="s">
        <v>237</v>
      </c>
      <c r="Z994">
        <v>31</v>
      </c>
      <c r="AA994" t="s">
        <v>107</v>
      </c>
      <c r="AC994" t="s">
        <v>235</v>
      </c>
      <c r="AD994">
        <v>30423</v>
      </c>
      <c r="AK994">
        <v>6</v>
      </c>
      <c r="AL994">
        <v>6</v>
      </c>
      <c r="AN994" s="67">
        <v>250</v>
      </c>
    </row>
    <row r="995" spans="1:42" x14ac:dyDescent="0.55000000000000004">
      <c r="A995">
        <v>2022</v>
      </c>
      <c r="B995" t="s">
        <v>213</v>
      </c>
      <c r="C995" t="s">
        <v>386</v>
      </c>
      <c r="D995" t="s">
        <v>1272</v>
      </c>
      <c r="E995" s="23" t="s">
        <v>1343</v>
      </c>
      <c r="F995" t="s">
        <v>216</v>
      </c>
      <c r="G995">
        <v>45</v>
      </c>
      <c r="H995">
        <v>22</v>
      </c>
      <c r="I995">
        <v>31</v>
      </c>
      <c r="J995">
        <v>26</v>
      </c>
      <c r="K995">
        <v>15</v>
      </c>
      <c r="M995" t="s">
        <v>204</v>
      </c>
      <c r="N995" t="s">
        <v>55</v>
      </c>
      <c r="O995">
        <v>1350</v>
      </c>
      <c r="P995">
        <v>1350</v>
      </c>
      <c r="Y995" s="41" t="s">
        <v>237</v>
      </c>
      <c r="Z995">
        <v>31</v>
      </c>
      <c r="AA995" t="s">
        <v>107</v>
      </c>
      <c r="AC995" t="s">
        <v>235</v>
      </c>
      <c r="AD995">
        <v>30422</v>
      </c>
      <c r="AK995">
        <v>5</v>
      </c>
      <c r="AL995">
        <v>5</v>
      </c>
      <c r="AO995" s="61">
        <v>250</v>
      </c>
      <c r="AP995" s="69">
        <f t="shared" si="19"/>
        <v>-250</v>
      </c>
    </row>
    <row r="996" spans="1:42" x14ac:dyDescent="0.55000000000000004">
      <c r="A996">
        <v>2022</v>
      </c>
      <c r="B996" t="s">
        <v>213</v>
      </c>
      <c r="C996" t="s">
        <v>386</v>
      </c>
      <c r="D996" t="s">
        <v>1273</v>
      </c>
      <c r="E996" s="23" t="s">
        <v>1343</v>
      </c>
      <c r="F996" t="s">
        <v>216</v>
      </c>
      <c r="G996">
        <v>1</v>
      </c>
      <c r="H996">
        <v>43</v>
      </c>
      <c r="I996">
        <v>37</v>
      </c>
      <c r="J996">
        <v>40</v>
      </c>
      <c r="K996">
        <v>15</v>
      </c>
      <c r="M996" t="s">
        <v>204</v>
      </c>
      <c r="N996" t="s">
        <v>55</v>
      </c>
      <c r="O996">
        <v>900</v>
      </c>
      <c r="P996">
        <v>900</v>
      </c>
      <c r="Y996" s="41" t="s">
        <v>847</v>
      </c>
      <c r="Z996">
        <v>31</v>
      </c>
      <c r="AA996" t="s">
        <v>107</v>
      </c>
      <c r="AC996" t="s">
        <v>235</v>
      </c>
      <c r="AD996">
        <v>30421</v>
      </c>
      <c r="AE996">
        <v>1</v>
      </c>
      <c r="AF996" t="s">
        <v>59</v>
      </c>
      <c r="AH996">
        <v>216</v>
      </c>
      <c r="AI996">
        <v>5</v>
      </c>
      <c r="AJ996">
        <v>38.5</v>
      </c>
      <c r="AK996">
        <v>8</v>
      </c>
      <c r="AL996">
        <v>8</v>
      </c>
      <c r="AN996" s="67">
        <v>2000</v>
      </c>
    </row>
    <row r="997" spans="1:42" x14ac:dyDescent="0.55000000000000004">
      <c r="A997">
        <v>2022</v>
      </c>
      <c r="B997" t="s">
        <v>95</v>
      </c>
      <c r="C997" t="s">
        <v>96</v>
      </c>
      <c r="D997" t="s">
        <v>553</v>
      </c>
      <c r="E997" s="23" t="s">
        <v>1343</v>
      </c>
      <c r="F997" t="s">
        <v>98</v>
      </c>
      <c r="G997">
        <v>10</v>
      </c>
      <c r="H997">
        <v>22</v>
      </c>
      <c r="I997">
        <v>28</v>
      </c>
      <c r="J997">
        <v>24</v>
      </c>
      <c r="K997">
        <v>15</v>
      </c>
      <c r="M997" t="s">
        <v>193</v>
      </c>
      <c r="N997" t="s">
        <v>55</v>
      </c>
      <c r="O997">
        <v>1850</v>
      </c>
      <c r="P997">
        <v>1850</v>
      </c>
      <c r="Y997" s="41" t="s">
        <v>325</v>
      </c>
      <c r="Z997">
        <v>31</v>
      </c>
      <c r="AA997" t="s">
        <v>107</v>
      </c>
      <c r="AC997" t="s">
        <v>235</v>
      </c>
      <c r="AD997">
        <v>29018</v>
      </c>
      <c r="AK997">
        <v>5</v>
      </c>
      <c r="AL997">
        <v>5</v>
      </c>
      <c r="AO997" s="61">
        <v>2750</v>
      </c>
      <c r="AP997" s="69">
        <f t="shared" si="19"/>
        <v>-2750</v>
      </c>
    </row>
    <row r="998" spans="1:42" x14ac:dyDescent="0.55000000000000004">
      <c r="A998">
        <v>2022</v>
      </c>
      <c r="B998" t="s">
        <v>95</v>
      </c>
      <c r="C998" t="s">
        <v>96</v>
      </c>
      <c r="D998" t="s">
        <v>553</v>
      </c>
      <c r="E998" s="23" t="s">
        <v>1343</v>
      </c>
      <c r="F998" t="s">
        <v>98</v>
      </c>
      <c r="G998">
        <v>9</v>
      </c>
      <c r="H998">
        <v>19</v>
      </c>
      <c r="I998">
        <v>26</v>
      </c>
      <c r="J998">
        <v>22</v>
      </c>
      <c r="K998">
        <v>15</v>
      </c>
      <c r="M998" t="s">
        <v>193</v>
      </c>
      <c r="N998" t="s">
        <v>55</v>
      </c>
      <c r="O998">
        <v>2000</v>
      </c>
      <c r="P998">
        <v>2000</v>
      </c>
      <c r="Y998" s="41" t="s">
        <v>1274</v>
      </c>
      <c r="Z998">
        <v>31</v>
      </c>
      <c r="AA998" t="s">
        <v>107</v>
      </c>
      <c r="AC998" t="s">
        <v>235</v>
      </c>
      <c r="AD998">
        <v>29017</v>
      </c>
      <c r="AK998">
        <v>5</v>
      </c>
      <c r="AL998">
        <v>5</v>
      </c>
      <c r="AO998" s="61">
        <v>3500</v>
      </c>
      <c r="AP998" s="69">
        <f t="shared" si="19"/>
        <v>-3500</v>
      </c>
    </row>
    <row r="999" spans="1:42" x14ac:dyDescent="0.55000000000000004">
      <c r="A999">
        <v>2022</v>
      </c>
      <c r="B999" t="s">
        <v>95</v>
      </c>
      <c r="C999" t="s">
        <v>96</v>
      </c>
      <c r="D999" t="s">
        <v>553</v>
      </c>
      <c r="E999" s="23" t="s">
        <v>1343</v>
      </c>
      <c r="F999" t="s">
        <v>98</v>
      </c>
      <c r="G999">
        <v>11</v>
      </c>
      <c r="H999">
        <v>19</v>
      </c>
      <c r="I999">
        <v>25</v>
      </c>
      <c r="J999">
        <v>21</v>
      </c>
      <c r="K999">
        <v>15</v>
      </c>
      <c r="M999" t="s">
        <v>193</v>
      </c>
      <c r="N999" t="s">
        <v>55</v>
      </c>
      <c r="O999">
        <v>2100</v>
      </c>
      <c r="P999">
        <v>2100</v>
      </c>
      <c r="Y999" s="41" t="s">
        <v>325</v>
      </c>
      <c r="Z999">
        <v>31</v>
      </c>
      <c r="AA999" t="s">
        <v>107</v>
      </c>
      <c r="AC999" t="s">
        <v>235</v>
      </c>
      <c r="AD999">
        <v>28999</v>
      </c>
      <c r="AK999">
        <v>4</v>
      </c>
      <c r="AL999">
        <v>4</v>
      </c>
      <c r="AO999" s="61">
        <v>4000</v>
      </c>
      <c r="AP999" s="69">
        <f t="shared" si="19"/>
        <v>-4000</v>
      </c>
    </row>
    <row r="1000" spans="1:42" x14ac:dyDescent="0.55000000000000004">
      <c r="A1000">
        <v>2022</v>
      </c>
      <c r="B1000" t="s">
        <v>87</v>
      </c>
      <c r="C1000" t="s">
        <v>447</v>
      </c>
      <c r="D1000" t="s">
        <v>488</v>
      </c>
      <c r="E1000" s="23" t="s">
        <v>1343</v>
      </c>
      <c r="F1000" t="s">
        <v>90</v>
      </c>
      <c r="G1000">
        <v>602</v>
      </c>
      <c r="H1000">
        <v>25</v>
      </c>
      <c r="I1000">
        <v>28</v>
      </c>
      <c r="J1000">
        <v>26</v>
      </c>
      <c r="K1000">
        <v>10</v>
      </c>
      <c r="M1000" t="s">
        <v>204</v>
      </c>
      <c r="N1000" t="s">
        <v>55</v>
      </c>
      <c r="O1000">
        <v>1350</v>
      </c>
      <c r="P1000">
        <v>1350</v>
      </c>
      <c r="Y1000" s="41" t="s">
        <v>237</v>
      </c>
      <c r="Z1000">
        <v>31</v>
      </c>
      <c r="AA1000" t="s">
        <v>107</v>
      </c>
      <c r="AC1000" t="s">
        <v>235</v>
      </c>
      <c r="AD1000">
        <v>29384</v>
      </c>
      <c r="AK1000">
        <v>5</v>
      </c>
      <c r="AL1000">
        <v>5</v>
      </c>
      <c r="AO1000" s="61">
        <v>250</v>
      </c>
      <c r="AP1000" s="69">
        <f t="shared" si="19"/>
        <v>-250</v>
      </c>
    </row>
    <row r="1001" spans="1:42" x14ac:dyDescent="0.55000000000000004">
      <c r="A1001">
        <v>2022</v>
      </c>
      <c r="B1001" t="s">
        <v>506</v>
      </c>
      <c r="C1001" t="s">
        <v>506</v>
      </c>
      <c r="D1001" t="s">
        <v>530</v>
      </c>
      <c r="E1001" s="23" t="s">
        <v>1343</v>
      </c>
      <c r="F1001" t="s">
        <v>509</v>
      </c>
      <c r="G1001">
        <v>201</v>
      </c>
      <c r="H1001">
        <v>27</v>
      </c>
      <c r="I1001">
        <v>32</v>
      </c>
      <c r="J1001">
        <v>29</v>
      </c>
      <c r="K1001">
        <v>10</v>
      </c>
      <c r="M1001" t="s">
        <v>204</v>
      </c>
      <c r="N1001" t="s">
        <v>55</v>
      </c>
      <c r="O1001">
        <v>1200</v>
      </c>
      <c r="P1001">
        <v>1200</v>
      </c>
      <c r="Y1001" s="41" t="s">
        <v>237</v>
      </c>
      <c r="Z1001">
        <v>31</v>
      </c>
      <c r="AA1001" t="s">
        <v>107</v>
      </c>
      <c r="AC1001" t="s">
        <v>235</v>
      </c>
      <c r="AD1001">
        <v>29766</v>
      </c>
      <c r="AK1001">
        <v>6</v>
      </c>
      <c r="AL1001">
        <v>6</v>
      </c>
      <c r="AN1001" s="67">
        <v>500</v>
      </c>
    </row>
    <row r="1002" spans="1:42" x14ac:dyDescent="0.55000000000000004">
      <c r="A1002">
        <v>2022</v>
      </c>
      <c r="B1002" t="s">
        <v>506</v>
      </c>
      <c r="C1002" t="s">
        <v>506</v>
      </c>
      <c r="D1002" t="s">
        <v>530</v>
      </c>
      <c r="E1002" s="23" t="s">
        <v>1343</v>
      </c>
      <c r="F1002" t="s">
        <v>509</v>
      </c>
      <c r="G1002">
        <v>211</v>
      </c>
      <c r="H1002">
        <v>40</v>
      </c>
      <c r="I1002">
        <v>35</v>
      </c>
      <c r="J1002">
        <v>38</v>
      </c>
      <c r="K1002">
        <v>10</v>
      </c>
      <c r="M1002" t="s">
        <v>204</v>
      </c>
      <c r="N1002" t="s">
        <v>55</v>
      </c>
      <c r="O1002">
        <v>950</v>
      </c>
      <c r="P1002">
        <v>950</v>
      </c>
      <c r="Y1002" s="41" t="s">
        <v>847</v>
      </c>
      <c r="Z1002">
        <v>31</v>
      </c>
      <c r="AA1002" t="s">
        <v>107</v>
      </c>
      <c r="AC1002" t="s">
        <v>235</v>
      </c>
      <c r="AD1002">
        <v>29770</v>
      </c>
      <c r="AE1002">
        <v>1</v>
      </c>
      <c r="AF1002" t="s">
        <v>59</v>
      </c>
      <c r="AH1002">
        <v>266</v>
      </c>
      <c r="AI1002">
        <v>5.3</v>
      </c>
      <c r="AJ1002">
        <v>80.7</v>
      </c>
      <c r="AK1002">
        <v>8</v>
      </c>
      <c r="AL1002">
        <v>8</v>
      </c>
      <c r="AN1002" s="67">
        <v>1750</v>
      </c>
    </row>
    <row r="1003" spans="1:42" x14ac:dyDescent="0.55000000000000004">
      <c r="A1003">
        <v>2022</v>
      </c>
      <c r="B1003" t="s">
        <v>506</v>
      </c>
      <c r="C1003" t="s">
        <v>506</v>
      </c>
      <c r="D1003" t="s">
        <v>531</v>
      </c>
      <c r="E1003" s="23" t="s">
        <v>1343</v>
      </c>
      <c r="F1003" t="s">
        <v>509</v>
      </c>
      <c r="G1003">
        <v>381</v>
      </c>
      <c r="H1003">
        <v>19</v>
      </c>
      <c r="I1003">
        <v>24</v>
      </c>
      <c r="J1003">
        <v>21</v>
      </c>
      <c r="K1003">
        <v>10</v>
      </c>
      <c r="M1003" t="s">
        <v>204</v>
      </c>
      <c r="N1003" t="s">
        <v>55</v>
      </c>
      <c r="O1003">
        <v>1700</v>
      </c>
      <c r="P1003">
        <v>1700</v>
      </c>
      <c r="Y1003" s="41" t="s">
        <v>237</v>
      </c>
      <c r="Z1003">
        <v>31</v>
      </c>
      <c r="AA1003" t="s">
        <v>107</v>
      </c>
      <c r="AC1003" t="s">
        <v>235</v>
      </c>
      <c r="AD1003">
        <v>30453</v>
      </c>
      <c r="AK1003">
        <v>4</v>
      </c>
      <c r="AL1003">
        <v>4</v>
      </c>
      <c r="AO1003" s="61">
        <v>2000</v>
      </c>
      <c r="AP1003" s="69">
        <f t="shared" si="19"/>
        <v>-2000</v>
      </c>
    </row>
    <row r="1004" spans="1:42" x14ac:dyDescent="0.55000000000000004">
      <c r="A1004">
        <v>2022</v>
      </c>
      <c r="B1004" t="s">
        <v>506</v>
      </c>
      <c r="C1004" t="s">
        <v>506</v>
      </c>
      <c r="D1004" t="s">
        <v>1275</v>
      </c>
      <c r="E1004" s="23" t="s">
        <v>1343</v>
      </c>
      <c r="F1004" t="s">
        <v>509</v>
      </c>
      <c r="G1004">
        <v>361</v>
      </c>
      <c r="H1004">
        <v>19</v>
      </c>
      <c r="I1004">
        <v>26</v>
      </c>
      <c r="J1004">
        <v>22</v>
      </c>
      <c r="K1004">
        <v>10</v>
      </c>
      <c r="M1004" t="s">
        <v>204</v>
      </c>
      <c r="N1004" t="s">
        <v>55</v>
      </c>
      <c r="O1004">
        <v>1600</v>
      </c>
      <c r="P1004">
        <v>1600</v>
      </c>
      <c r="Y1004" s="41" t="s">
        <v>237</v>
      </c>
      <c r="Z1004">
        <v>31</v>
      </c>
      <c r="AA1004" t="s">
        <v>107</v>
      </c>
      <c r="AC1004" t="s">
        <v>235</v>
      </c>
      <c r="AD1004">
        <v>29544</v>
      </c>
      <c r="AK1004">
        <v>5</v>
      </c>
      <c r="AL1004">
        <v>5</v>
      </c>
      <c r="AO1004" s="61">
        <v>1500</v>
      </c>
      <c r="AP1004" s="69">
        <f t="shared" si="19"/>
        <v>-1500</v>
      </c>
    </row>
    <row r="1005" spans="1:42" x14ac:dyDescent="0.55000000000000004">
      <c r="A1005">
        <v>2022</v>
      </c>
      <c r="B1005" t="s">
        <v>506</v>
      </c>
      <c r="C1005" t="s">
        <v>506</v>
      </c>
      <c r="D1005" t="s">
        <v>1276</v>
      </c>
      <c r="E1005" s="23" t="s">
        <v>1343</v>
      </c>
      <c r="F1005" t="s">
        <v>509</v>
      </c>
      <c r="G1005">
        <v>363</v>
      </c>
      <c r="H1005">
        <v>19</v>
      </c>
      <c r="I1005">
        <v>25</v>
      </c>
      <c r="J1005">
        <v>21</v>
      </c>
      <c r="K1005">
        <v>10</v>
      </c>
      <c r="M1005" t="s">
        <v>204</v>
      </c>
      <c r="N1005" t="s">
        <v>55</v>
      </c>
      <c r="O1005">
        <v>1700</v>
      </c>
      <c r="P1005">
        <v>1700</v>
      </c>
      <c r="Y1005" s="41" t="s">
        <v>237</v>
      </c>
      <c r="Z1005">
        <v>31</v>
      </c>
      <c r="AA1005" t="s">
        <v>107</v>
      </c>
      <c r="AC1005" t="s">
        <v>235</v>
      </c>
      <c r="AD1005">
        <v>30281</v>
      </c>
      <c r="AK1005">
        <v>4</v>
      </c>
      <c r="AL1005">
        <v>4</v>
      </c>
      <c r="AO1005" s="61">
        <v>2000</v>
      </c>
      <c r="AP1005" s="69">
        <f t="shared" si="19"/>
        <v>-2000</v>
      </c>
    </row>
    <row r="1006" spans="1:42" x14ac:dyDescent="0.55000000000000004">
      <c r="A1006">
        <v>2022</v>
      </c>
      <c r="B1006" t="s">
        <v>95</v>
      </c>
      <c r="C1006" t="s">
        <v>101</v>
      </c>
      <c r="D1006" t="s">
        <v>556</v>
      </c>
      <c r="E1006" s="23" t="s">
        <v>1343</v>
      </c>
      <c r="F1006" t="s">
        <v>98</v>
      </c>
      <c r="G1006">
        <v>12</v>
      </c>
      <c r="H1006">
        <v>27</v>
      </c>
      <c r="I1006">
        <v>32</v>
      </c>
      <c r="J1006">
        <v>29</v>
      </c>
      <c r="K1006">
        <v>15</v>
      </c>
      <c r="M1006" t="s">
        <v>204</v>
      </c>
      <c r="N1006" t="s">
        <v>55</v>
      </c>
      <c r="O1006">
        <v>1200</v>
      </c>
      <c r="P1006">
        <v>1200</v>
      </c>
      <c r="Y1006" s="41"/>
      <c r="Z1006">
        <v>31</v>
      </c>
      <c r="AA1006" t="s">
        <v>107</v>
      </c>
      <c r="AC1006" t="s">
        <v>235</v>
      </c>
      <c r="AD1006">
        <v>29008</v>
      </c>
      <c r="AK1006">
        <v>6</v>
      </c>
      <c r="AL1006">
        <v>6</v>
      </c>
      <c r="AN1006" s="67">
        <v>500</v>
      </c>
    </row>
    <row r="1007" spans="1:42" x14ac:dyDescent="0.55000000000000004">
      <c r="A1007">
        <v>2022</v>
      </c>
      <c r="B1007" t="s">
        <v>95</v>
      </c>
      <c r="C1007" t="s">
        <v>101</v>
      </c>
      <c r="D1007" t="s">
        <v>556</v>
      </c>
      <c r="E1007" s="23" t="s">
        <v>1343</v>
      </c>
      <c r="F1007" t="s">
        <v>98</v>
      </c>
      <c r="G1007">
        <v>14</v>
      </c>
      <c r="H1007">
        <v>28</v>
      </c>
      <c r="I1007">
        <v>33</v>
      </c>
      <c r="J1007">
        <v>30</v>
      </c>
      <c r="K1007">
        <v>15</v>
      </c>
      <c r="M1007" t="s">
        <v>204</v>
      </c>
      <c r="N1007" t="s">
        <v>55</v>
      </c>
      <c r="O1007">
        <v>1200</v>
      </c>
      <c r="P1007">
        <v>1200</v>
      </c>
      <c r="Y1007" s="41"/>
      <c r="Z1007">
        <v>31</v>
      </c>
      <c r="AA1007" t="s">
        <v>107</v>
      </c>
      <c r="AC1007" t="s">
        <v>235</v>
      </c>
      <c r="AD1007">
        <v>29011</v>
      </c>
      <c r="AK1007">
        <v>6</v>
      </c>
      <c r="AL1007">
        <v>6</v>
      </c>
      <c r="AN1007" s="67">
        <v>500</v>
      </c>
    </row>
    <row r="1008" spans="1:42" x14ac:dyDescent="0.55000000000000004">
      <c r="A1008">
        <v>2022</v>
      </c>
      <c r="B1008" t="s">
        <v>95</v>
      </c>
      <c r="C1008" t="s">
        <v>101</v>
      </c>
      <c r="D1008" t="s">
        <v>558</v>
      </c>
      <c r="E1008" s="23" t="s">
        <v>1343</v>
      </c>
      <c r="F1008" t="s">
        <v>98</v>
      </c>
      <c r="G1008">
        <v>48</v>
      </c>
      <c r="H1008">
        <v>19</v>
      </c>
      <c r="I1008">
        <v>27</v>
      </c>
      <c r="J1008">
        <v>22</v>
      </c>
      <c r="K1008">
        <v>15</v>
      </c>
      <c r="M1008" t="s">
        <v>204</v>
      </c>
      <c r="N1008" t="s">
        <v>55</v>
      </c>
      <c r="O1008">
        <v>1600</v>
      </c>
      <c r="P1008">
        <v>1600</v>
      </c>
      <c r="Y1008" s="41" t="s">
        <v>325</v>
      </c>
      <c r="Z1008">
        <v>31</v>
      </c>
      <c r="AA1008" t="s">
        <v>107</v>
      </c>
      <c r="AC1008" t="s">
        <v>235</v>
      </c>
      <c r="AD1008">
        <v>30017</v>
      </c>
      <c r="AK1008">
        <v>5</v>
      </c>
      <c r="AL1008">
        <v>5</v>
      </c>
      <c r="AO1008" s="61">
        <v>1500</v>
      </c>
      <c r="AP1008" s="69">
        <f t="shared" si="19"/>
        <v>-1500</v>
      </c>
    </row>
    <row r="1009" spans="1:42" x14ac:dyDescent="0.55000000000000004">
      <c r="A1009">
        <v>2022</v>
      </c>
      <c r="B1009" t="s">
        <v>95</v>
      </c>
      <c r="C1009" t="s">
        <v>101</v>
      </c>
      <c r="D1009" t="s">
        <v>558</v>
      </c>
      <c r="E1009" s="23" t="s">
        <v>1343</v>
      </c>
      <c r="F1009" t="s">
        <v>98</v>
      </c>
      <c r="G1009">
        <v>46</v>
      </c>
      <c r="H1009">
        <v>21</v>
      </c>
      <c r="I1009">
        <v>27</v>
      </c>
      <c r="J1009">
        <v>23</v>
      </c>
      <c r="K1009">
        <v>15</v>
      </c>
      <c r="M1009" t="s">
        <v>204</v>
      </c>
      <c r="N1009" t="s">
        <v>55</v>
      </c>
      <c r="O1009">
        <v>1550</v>
      </c>
      <c r="P1009">
        <v>1550</v>
      </c>
      <c r="Y1009" s="41" t="s">
        <v>325</v>
      </c>
      <c r="Z1009">
        <v>31</v>
      </c>
      <c r="AA1009" t="s">
        <v>107</v>
      </c>
      <c r="AC1009" t="s">
        <v>357</v>
      </c>
      <c r="AD1009">
        <v>30016</v>
      </c>
      <c r="AK1009">
        <v>5</v>
      </c>
      <c r="AL1009">
        <v>5</v>
      </c>
      <c r="AO1009" s="61">
        <v>1250</v>
      </c>
      <c r="AP1009" s="69">
        <f t="shared" si="19"/>
        <v>-1250</v>
      </c>
    </row>
    <row r="1010" spans="1:42" x14ac:dyDescent="0.55000000000000004">
      <c r="A1010">
        <v>2022</v>
      </c>
      <c r="B1010" t="s">
        <v>95</v>
      </c>
      <c r="C1010" t="s">
        <v>101</v>
      </c>
      <c r="D1010" t="s">
        <v>559</v>
      </c>
      <c r="E1010" s="23" t="s">
        <v>1343</v>
      </c>
      <c r="F1010" t="s">
        <v>98</v>
      </c>
      <c r="G1010">
        <v>28</v>
      </c>
      <c r="H1010">
        <v>21</v>
      </c>
      <c r="I1010">
        <v>28</v>
      </c>
      <c r="J1010">
        <v>24</v>
      </c>
      <c r="K1010">
        <v>15</v>
      </c>
      <c r="M1010" t="s">
        <v>204</v>
      </c>
      <c r="N1010" t="s">
        <v>55</v>
      </c>
      <c r="O1010">
        <v>1450</v>
      </c>
      <c r="P1010">
        <v>1450</v>
      </c>
      <c r="Y1010" s="41" t="s">
        <v>325</v>
      </c>
      <c r="Z1010">
        <v>31</v>
      </c>
      <c r="AA1010" t="s">
        <v>107</v>
      </c>
      <c r="AC1010" t="s">
        <v>235</v>
      </c>
      <c r="AD1010">
        <v>29301</v>
      </c>
      <c r="AK1010">
        <v>5</v>
      </c>
      <c r="AL1010">
        <v>5</v>
      </c>
      <c r="AO1010" s="61">
        <v>750</v>
      </c>
      <c r="AP1010" s="69">
        <f t="shared" si="19"/>
        <v>-750</v>
      </c>
    </row>
    <row r="1011" spans="1:42" x14ac:dyDescent="0.55000000000000004">
      <c r="A1011">
        <v>2022</v>
      </c>
      <c r="B1011" t="s">
        <v>95</v>
      </c>
      <c r="C1011" t="s">
        <v>101</v>
      </c>
      <c r="D1011" t="s">
        <v>559</v>
      </c>
      <c r="E1011" s="23" t="s">
        <v>1343</v>
      </c>
      <c r="F1011" t="s">
        <v>98</v>
      </c>
      <c r="G1011">
        <v>26</v>
      </c>
      <c r="H1011">
        <v>22</v>
      </c>
      <c r="I1011">
        <v>25</v>
      </c>
      <c r="J1011">
        <v>24</v>
      </c>
      <c r="K1011">
        <v>15</v>
      </c>
      <c r="M1011" t="s">
        <v>204</v>
      </c>
      <c r="N1011" t="s">
        <v>55</v>
      </c>
      <c r="O1011">
        <v>1450</v>
      </c>
      <c r="P1011">
        <v>1450</v>
      </c>
      <c r="Y1011" s="41" t="s">
        <v>325</v>
      </c>
      <c r="Z1011">
        <v>31</v>
      </c>
      <c r="AA1011" t="s">
        <v>107</v>
      </c>
      <c r="AC1011" t="s">
        <v>357</v>
      </c>
      <c r="AD1011">
        <v>29298</v>
      </c>
      <c r="AK1011">
        <v>5</v>
      </c>
      <c r="AL1011">
        <v>5</v>
      </c>
      <c r="AO1011" s="61">
        <v>750</v>
      </c>
      <c r="AP1011" s="69">
        <f t="shared" si="19"/>
        <v>-750</v>
      </c>
    </row>
    <row r="1012" spans="1:42" x14ac:dyDescent="0.55000000000000004">
      <c r="A1012">
        <v>2022</v>
      </c>
      <c r="B1012" t="s">
        <v>95</v>
      </c>
      <c r="C1012" t="s">
        <v>101</v>
      </c>
      <c r="D1012" t="s">
        <v>560</v>
      </c>
      <c r="E1012" s="23" t="s">
        <v>1343</v>
      </c>
      <c r="F1012" t="s">
        <v>98</v>
      </c>
      <c r="G1012">
        <v>32</v>
      </c>
      <c r="H1012">
        <v>33</v>
      </c>
      <c r="I1012">
        <v>30</v>
      </c>
      <c r="J1012">
        <v>32</v>
      </c>
      <c r="K1012">
        <v>15</v>
      </c>
      <c r="M1012" t="s">
        <v>204</v>
      </c>
      <c r="N1012" t="s">
        <v>55</v>
      </c>
      <c r="O1012">
        <v>1100</v>
      </c>
      <c r="P1012">
        <v>1100</v>
      </c>
      <c r="Y1012" s="41" t="s">
        <v>403</v>
      </c>
      <c r="Z1012">
        <v>31</v>
      </c>
      <c r="AA1012" t="s">
        <v>107</v>
      </c>
      <c r="AC1012" t="s">
        <v>429</v>
      </c>
      <c r="AD1012">
        <v>29318</v>
      </c>
      <c r="AE1012">
        <v>1</v>
      </c>
      <c r="AF1012" t="s">
        <v>59</v>
      </c>
      <c r="AH1012">
        <v>270</v>
      </c>
      <c r="AI1012">
        <v>5.5</v>
      </c>
      <c r="AJ1012">
        <v>37.1</v>
      </c>
      <c r="AK1012">
        <v>7</v>
      </c>
      <c r="AL1012">
        <v>7</v>
      </c>
      <c r="AN1012" s="67">
        <v>1000</v>
      </c>
    </row>
    <row r="1013" spans="1:42" x14ac:dyDescent="0.55000000000000004">
      <c r="A1013">
        <v>2022</v>
      </c>
      <c r="B1013" t="s">
        <v>95</v>
      </c>
      <c r="C1013" t="s">
        <v>101</v>
      </c>
      <c r="D1013" t="s">
        <v>561</v>
      </c>
      <c r="E1013" s="23" t="s">
        <v>1343</v>
      </c>
      <c r="F1013" t="s">
        <v>98</v>
      </c>
      <c r="G1013">
        <v>33</v>
      </c>
      <c r="H1013">
        <v>36</v>
      </c>
      <c r="I1013">
        <v>31</v>
      </c>
      <c r="J1013">
        <v>34</v>
      </c>
      <c r="K1013">
        <v>15</v>
      </c>
      <c r="M1013" t="s">
        <v>204</v>
      </c>
      <c r="N1013" t="s">
        <v>55</v>
      </c>
      <c r="O1013">
        <v>1050</v>
      </c>
      <c r="P1013">
        <v>1050</v>
      </c>
      <c r="Y1013" s="41" t="s">
        <v>403</v>
      </c>
      <c r="Z1013">
        <v>31</v>
      </c>
      <c r="AA1013" t="s">
        <v>107</v>
      </c>
      <c r="AC1013" t="s">
        <v>429</v>
      </c>
      <c r="AD1013">
        <v>29319</v>
      </c>
      <c r="AE1013">
        <v>1</v>
      </c>
      <c r="AF1013" t="s">
        <v>59</v>
      </c>
      <c r="AH1013">
        <v>270</v>
      </c>
      <c r="AI1013">
        <v>5.5</v>
      </c>
      <c r="AJ1013">
        <v>37.1</v>
      </c>
      <c r="AK1013">
        <v>7</v>
      </c>
      <c r="AL1013">
        <v>7</v>
      </c>
      <c r="AN1013" s="67">
        <v>1250</v>
      </c>
    </row>
    <row r="1014" spans="1:42" x14ac:dyDescent="0.55000000000000004">
      <c r="A1014">
        <v>2022</v>
      </c>
      <c r="B1014" t="s">
        <v>95</v>
      </c>
      <c r="C1014" t="s">
        <v>101</v>
      </c>
      <c r="D1014" t="s">
        <v>562</v>
      </c>
      <c r="E1014" s="23" t="s">
        <v>1343</v>
      </c>
      <c r="F1014" t="s">
        <v>98</v>
      </c>
      <c r="G1014">
        <v>3</v>
      </c>
      <c r="H1014">
        <v>24</v>
      </c>
      <c r="I1014">
        <v>29</v>
      </c>
      <c r="J1014">
        <v>26</v>
      </c>
      <c r="K1014">
        <v>15</v>
      </c>
      <c r="M1014" t="s">
        <v>204</v>
      </c>
      <c r="N1014" t="s">
        <v>55</v>
      </c>
      <c r="O1014">
        <v>1350</v>
      </c>
      <c r="P1014">
        <v>1350</v>
      </c>
      <c r="Y1014" s="41" t="s">
        <v>325</v>
      </c>
      <c r="Z1014">
        <v>31</v>
      </c>
      <c r="AA1014" t="s">
        <v>107</v>
      </c>
      <c r="AC1014" t="s">
        <v>235</v>
      </c>
      <c r="AD1014">
        <v>28902</v>
      </c>
      <c r="AK1014">
        <v>5</v>
      </c>
      <c r="AL1014">
        <v>5</v>
      </c>
      <c r="AO1014" s="61">
        <v>250</v>
      </c>
      <c r="AP1014" s="69">
        <f t="shared" si="19"/>
        <v>-250</v>
      </c>
    </row>
    <row r="1015" spans="1:42" x14ac:dyDescent="0.55000000000000004">
      <c r="A1015">
        <v>2022</v>
      </c>
      <c r="B1015" t="s">
        <v>95</v>
      </c>
      <c r="C1015" t="s">
        <v>101</v>
      </c>
      <c r="D1015" t="s">
        <v>563</v>
      </c>
      <c r="E1015" s="23" t="s">
        <v>1343</v>
      </c>
      <c r="F1015" t="s">
        <v>98</v>
      </c>
      <c r="G1015">
        <v>5</v>
      </c>
      <c r="H1015">
        <v>37</v>
      </c>
      <c r="I1015">
        <v>36</v>
      </c>
      <c r="J1015">
        <v>37</v>
      </c>
      <c r="K1015">
        <v>15</v>
      </c>
      <c r="M1015" t="s">
        <v>204</v>
      </c>
      <c r="N1015" t="s">
        <v>55</v>
      </c>
      <c r="O1015">
        <v>950</v>
      </c>
      <c r="P1015">
        <v>950</v>
      </c>
      <c r="Y1015" s="41" t="s">
        <v>403</v>
      </c>
      <c r="Z1015">
        <v>31</v>
      </c>
      <c r="AA1015" t="s">
        <v>107</v>
      </c>
      <c r="AC1015" t="s">
        <v>429</v>
      </c>
      <c r="AD1015">
        <v>29062</v>
      </c>
      <c r="AE1015">
        <v>1</v>
      </c>
      <c r="AF1015" t="s">
        <v>59</v>
      </c>
      <c r="AH1015">
        <v>270</v>
      </c>
      <c r="AI1015">
        <v>5.5</v>
      </c>
      <c r="AJ1015">
        <v>39.6</v>
      </c>
      <c r="AK1015">
        <v>8</v>
      </c>
      <c r="AL1015">
        <v>8</v>
      </c>
      <c r="AN1015" s="67">
        <v>1750</v>
      </c>
    </row>
    <row r="1016" spans="1:42" x14ac:dyDescent="0.55000000000000004">
      <c r="A1016">
        <v>2022</v>
      </c>
      <c r="B1016" t="s">
        <v>95</v>
      </c>
      <c r="C1016" t="s">
        <v>101</v>
      </c>
      <c r="D1016" t="s">
        <v>564</v>
      </c>
      <c r="E1016" s="23" t="s">
        <v>1343</v>
      </c>
      <c r="F1016" t="s">
        <v>98</v>
      </c>
      <c r="G1016">
        <v>6</v>
      </c>
      <c r="H1016">
        <v>38</v>
      </c>
      <c r="I1016">
        <v>38</v>
      </c>
      <c r="J1016">
        <v>38</v>
      </c>
      <c r="K1016">
        <v>15</v>
      </c>
      <c r="M1016" t="s">
        <v>204</v>
      </c>
      <c r="N1016" t="s">
        <v>55</v>
      </c>
      <c r="O1016">
        <v>950</v>
      </c>
      <c r="P1016">
        <v>950</v>
      </c>
      <c r="Y1016" s="41" t="s">
        <v>403</v>
      </c>
      <c r="Z1016">
        <v>31</v>
      </c>
      <c r="AA1016" t="s">
        <v>107</v>
      </c>
      <c r="AC1016" t="s">
        <v>429</v>
      </c>
      <c r="AD1016">
        <v>29063</v>
      </c>
      <c r="AE1016">
        <v>1</v>
      </c>
      <c r="AF1016" t="s">
        <v>59</v>
      </c>
      <c r="AH1016">
        <v>270</v>
      </c>
      <c r="AI1016">
        <v>5.5</v>
      </c>
      <c r="AJ1016">
        <v>39.6</v>
      </c>
      <c r="AK1016">
        <v>8</v>
      </c>
      <c r="AL1016">
        <v>8</v>
      </c>
      <c r="AN1016" s="67">
        <v>1750</v>
      </c>
    </row>
    <row r="1017" spans="1:42" x14ac:dyDescent="0.55000000000000004">
      <c r="A1017">
        <v>2022</v>
      </c>
      <c r="B1017" t="s">
        <v>127</v>
      </c>
      <c r="C1017" t="s">
        <v>708</v>
      </c>
      <c r="D1017" t="s">
        <v>733</v>
      </c>
      <c r="E1017" s="23" t="s">
        <v>1343</v>
      </c>
      <c r="F1017" t="s">
        <v>130</v>
      </c>
      <c r="G1017">
        <v>991</v>
      </c>
      <c r="H1017">
        <v>22</v>
      </c>
      <c r="I1017">
        <v>28</v>
      </c>
      <c r="J1017">
        <v>25</v>
      </c>
      <c r="K1017">
        <v>15</v>
      </c>
      <c r="M1017" t="s">
        <v>224</v>
      </c>
      <c r="N1017" t="s">
        <v>55</v>
      </c>
      <c r="O1017">
        <v>1750</v>
      </c>
      <c r="P1017">
        <v>1750</v>
      </c>
      <c r="Y1017" s="41" t="s">
        <v>325</v>
      </c>
      <c r="Z1017">
        <v>31</v>
      </c>
      <c r="AA1017" t="s">
        <v>107</v>
      </c>
      <c r="AC1017" t="s">
        <v>235</v>
      </c>
      <c r="AD1017">
        <v>30375</v>
      </c>
      <c r="AK1017">
        <v>5</v>
      </c>
      <c r="AL1017">
        <v>5</v>
      </c>
      <c r="AO1017" s="61">
        <v>2250</v>
      </c>
      <c r="AP1017" s="69">
        <f t="shared" si="19"/>
        <v>-2250</v>
      </c>
    </row>
    <row r="1018" spans="1:42" x14ac:dyDescent="0.55000000000000004">
      <c r="A1018">
        <v>2022</v>
      </c>
      <c r="B1018" t="s">
        <v>127</v>
      </c>
      <c r="C1018" t="s">
        <v>708</v>
      </c>
      <c r="D1018" t="s">
        <v>734</v>
      </c>
      <c r="E1018" s="23" t="s">
        <v>1343</v>
      </c>
      <c r="F1018" t="s">
        <v>130</v>
      </c>
      <c r="G1018">
        <v>993</v>
      </c>
      <c r="H1018">
        <v>22</v>
      </c>
      <c r="I1018">
        <v>28</v>
      </c>
      <c r="J1018">
        <v>25</v>
      </c>
      <c r="K1018">
        <v>15</v>
      </c>
      <c r="M1018" t="s">
        <v>224</v>
      </c>
      <c r="N1018" t="s">
        <v>55</v>
      </c>
      <c r="O1018">
        <v>1750</v>
      </c>
      <c r="P1018">
        <v>1750</v>
      </c>
      <c r="Y1018" s="41" t="s">
        <v>325</v>
      </c>
      <c r="Z1018">
        <v>31</v>
      </c>
      <c r="AA1018" t="s">
        <v>107</v>
      </c>
      <c r="AC1018" t="s">
        <v>235</v>
      </c>
      <c r="AD1018">
        <v>29001</v>
      </c>
      <c r="AK1018">
        <v>5</v>
      </c>
      <c r="AL1018">
        <v>5</v>
      </c>
      <c r="AO1018" s="61">
        <v>2250</v>
      </c>
      <c r="AP1018" s="69">
        <f t="shared" si="19"/>
        <v>-2250</v>
      </c>
    </row>
    <row r="1019" spans="1:42" x14ac:dyDescent="0.55000000000000004">
      <c r="A1019">
        <v>2022</v>
      </c>
      <c r="B1019" t="s">
        <v>103</v>
      </c>
      <c r="C1019" t="s">
        <v>104</v>
      </c>
      <c r="D1019" t="s">
        <v>575</v>
      </c>
      <c r="E1019" s="23" t="s">
        <v>1343</v>
      </c>
      <c r="F1019" t="s">
        <v>106</v>
      </c>
      <c r="G1019">
        <v>540</v>
      </c>
      <c r="H1019">
        <v>20</v>
      </c>
      <c r="I1019">
        <v>26</v>
      </c>
      <c r="J1019">
        <v>23</v>
      </c>
      <c r="K1019">
        <v>10</v>
      </c>
      <c r="M1019" t="s">
        <v>193</v>
      </c>
      <c r="N1019" t="s">
        <v>55</v>
      </c>
      <c r="O1019">
        <v>1900</v>
      </c>
      <c r="P1019">
        <v>1900</v>
      </c>
      <c r="Y1019" s="41" t="s">
        <v>237</v>
      </c>
      <c r="Z1019">
        <v>31</v>
      </c>
      <c r="AA1019" t="s">
        <v>107</v>
      </c>
      <c r="AC1019" t="s">
        <v>357</v>
      </c>
      <c r="AD1019">
        <v>29520</v>
      </c>
      <c r="AK1019">
        <v>5</v>
      </c>
      <c r="AL1019">
        <v>5</v>
      </c>
      <c r="AO1019" s="61">
        <v>3000</v>
      </c>
      <c r="AP1019" s="69">
        <f t="shared" si="19"/>
        <v>-3000</v>
      </c>
    </row>
    <row r="1020" spans="1:42" x14ac:dyDescent="0.55000000000000004">
      <c r="A1020">
        <v>2022</v>
      </c>
      <c r="B1020" t="s">
        <v>103</v>
      </c>
      <c r="C1020" t="s">
        <v>104</v>
      </c>
      <c r="D1020" t="s">
        <v>1277</v>
      </c>
      <c r="E1020" s="23" t="s">
        <v>1343</v>
      </c>
      <c r="F1020" t="s">
        <v>106</v>
      </c>
      <c r="G1020">
        <v>541</v>
      </c>
      <c r="H1020">
        <v>21</v>
      </c>
      <c r="I1020">
        <v>26</v>
      </c>
      <c r="J1020">
        <v>23</v>
      </c>
      <c r="K1020">
        <v>10</v>
      </c>
      <c r="M1020" t="s">
        <v>193</v>
      </c>
      <c r="N1020" t="s">
        <v>55</v>
      </c>
      <c r="O1020">
        <v>1900</v>
      </c>
      <c r="P1020">
        <v>1900</v>
      </c>
      <c r="Y1020" s="41" t="s">
        <v>269</v>
      </c>
      <c r="Z1020">
        <v>31</v>
      </c>
      <c r="AA1020" t="s">
        <v>107</v>
      </c>
      <c r="AC1020" t="s">
        <v>235</v>
      </c>
      <c r="AD1020">
        <v>29284</v>
      </c>
      <c r="AE1020">
        <v>1</v>
      </c>
      <c r="AF1020" t="s">
        <v>59</v>
      </c>
      <c r="AH1020">
        <v>48</v>
      </c>
      <c r="AI1020">
        <v>8</v>
      </c>
      <c r="AJ1020">
        <v>370</v>
      </c>
      <c r="AK1020">
        <v>5</v>
      </c>
      <c r="AL1020">
        <v>5</v>
      </c>
      <c r="AO1020" s="61">
        <v>3000</v>
      </c>
      <c r="AP1020" s="69">
        <f t="shared" si="19"/>
        <v>-3000</v>
      </c>
    </row>
    <row r="1021" spans="1:42" x14ac:dyDescent="0.55000000000000004">
      <c r="A1021">
        <v>2022</v>
      </c>
      <c r="B1021" t="s">
        <v>103</v>
      </c>
      <c r="C1021" t="s">
        <v>104</v>
      </c>
      <c r="D1021" t="s">
        <v>576</v>
      </c>
      <c r="E1021" s="23" t="s">
        <v>1343</v>
      </c>
      <c r="F1021" t="s">
        <v>106</v>
      </c>
      <c r="G1021">
        <v>768</v>
      </c>
      <c r="H1021">
        <v>22</v>
      </c>
      <c r="I1021">
        <v>27</v>
      </c>
      <c r="J1021">
        <v>24</v>
      </c>
      <c r="K1021">
        <v>10</v>
      </c>
      <c r="M1021" t="s">
        <v>193</v>
      </c>
      <c r="N1021" t="s">
        <v>55</v>
      </c>
      <c r="O1021">
        <v>1850</v>
      </c>
      <c r="P1021">
        <v>1850</v>
      </c>
      <c r="Y1021" s="41" t="s">
        <v>237</v>
      </c>
      <c r="Z1021">
        <v>31</v>
      </c>
      <c r="AA1021" t="s">
        <v>107</v>
      </c>
      <c r="AC1021" t="s">
        <v>235</v>
      </c>
      <c r="AD1021">
        <v>30107</v>
      </c>
      <c r="AK1021">
        <v>5</v>
      </c>
      <c r="AL1021">
        <v>5</v>
      </c>
      <c r="AO1021" s="61">
        <v>2750</v>
      </c>
      <c r="AP1021" s="69">
        <f t="shared" si="19"/>
        <v>-2750</v>
      </c>
    </row>
    <row r="1022" spans="1:42" x14ac:dyDescent="0.55000000000000004">
      <c r="A1022">
        <v>2022</v>
      </c>
      <c r="B1022" t="s">
        <v>103</v>
      </c>
      <c r="C1022" t="s">
        <v>104</v>
      </c>
      <c r="D1022" t="s">
        <v>577</v>
      </c>
      <c r="E1022" s="23" t="s">
        <v>1343</v>
      </c>
      <c r="F1022" t="s">
        <v>106</v>
      </c>
      <c r="G1022">
        <v>773</v>
      </c>
      <c r="H1022">
        <v>20</v>
      </c>
      <c r="I1022">
        <v>27</v>
      </c>
      <c r="J1022">
        <v>22</v>
      </c>
      <c r="K1022">
        <v>10</v>
      </c>
      <c r="M1022" t="s">
        <v>193</v>
      </c>
      <c r="N1022" t="s">
        <v>55</v>
      </c>
      <c r="O1022">
        <v>2000</v>
      </c>
      <c r="P1022">
        <v>2000</v>
      </c>
      <c r="Y1022" s="41" t="s">
        <v>269</v>
      </c>
      <c r="Z1022">
        <v>31</v>
      </c>
      <c r="AA1022" t="s">
        <v>107</v>
      </c>
      <c r="AC1022" t="s">
        <v>235</v>
      </c>
      <c r="AD1022">
        <v>30648</v>
      </c>
      <c r="AE1022">
        <v>1</v>
      </c>
      <c r="AF1022" t="s">
        <v>59</v>
      </c>
      <c r="AH1022">
        <v>48</v>
      </c>
      <c r="AI1022">
        <v>8</v>
      </c>
      <c r="AJ1022">
        <v>370</v>
      </c>
      <c r="AK1022">
        <v>5</v>
      </c>
      <c r="AL1022">
        <v>5</v>
      </c>
      <c r="AO1022" s="61">
        <v>3500</v>
      </c>
      <c r="AP1022" s="69">
        <f t="shared" si="19"/>
        <v>-3500</v>
      </c>
    </row>
    <row r="1023" spans="1:42" x14ac:dyDescent="0.55000000000000004">
      <c r="A1023">
        <v>2022</v>
      </c>
      <c r="B1023" t="s">
        <v>103</v>
      </c>
      <c r="C1023" t="s">
        <v>104</v>
      </c>
      <c r="D1023" t="s">
        <v>578</v>
      </c>
      <c r="E1023" s="23" t="s">
        <v>1343</v>
      </c>
      <c r="F1023" t="s">
        <v>106</v>
      </c>
      <c r="G1023">
        <v>774</v>
      </c>
      <c r="H1023">
        <v>19</v>
      </c>
      <c r="I1023">
        <v>26</v>
      </c>
      <c r="J1023">
        <v>22</v>
      </c>
      <c r="K1023">
        <v>10</v>
      </c>
      <c r="M1023" t="s">
        <v>193</v>
      </c>
      <c r="N1023" t="s">
        <v>55</v>
      </c>
      <c r="O1023">
        <v>2000</v>
      </c>
      <c r="P1023">
        <v>2000</v>
      </c>
      <c r="Y1023" s="41" t="s">
        <v>269</v>
      </c>
      <c r="Z1023">
        <v>31</v>
      </c>
      <c r="AA1023" t="s">
        <v>107</v>
      </c>
      <c r="AC1023" t="s">
        <v>235</v>
      </c>
      <c r="AD1023">
        <v>30898</v>
      </c>
      <c r="AE1023">
        <v>1</v>
      </c>
      <c r="AF1023" t="s">
        <v>59</v>
      </c>
      <c r="AH1023">
        <v>48</v>
      </c>
      <c r="AI1023">
        <v>8</v>
      </c>
      <c r="AJ1023">
        <v>370</v>
      </c>
      <c r="AK1023">
        <v>5</v>
      </c>
      <c r="AL1023">
        <v>5</v>
      </c>
      <c r="AO1023" s="61">
        <v>3500</v>
      </c>
      <c r="AP1023" s="69">
        <f t="shared" si="19"/>
        <v>-3500</v>
      </c>
    </row>
    <row r="1024" spans="1:42" x14ac:dyDescent="0.55000000000000004">
      <c r="A1024">
        <v>2022</v>
      </c>
      <c r="B1024" t="s">
        <v>103</v>
      </c>
      <c r="C1024" t="s">
        <v>104</v>
      </c>
      <c r="D1024" t="s">
        <v>579</v>
      </c>
      <c r="E1024" s="23" t="s">
        <v>1343</v>
      </c>
      <c r="F1024" t="s">
        <v>106</v>
      </c>
      <c r="G1024">
        <v>770</v>
      </c>
      <c r="H1024">
        <v>15</v>
      </c>
      <c r="I1024">
        <v>21</v>
      </c>
      <c r="J1024">
        <v>17</v>
      </c>
      <c r="K1024">
        <v>10</v>
      </c>
      <c r="M1024" t="s">
        <v>193</v>
      </c>
      <c r="N1024" t="s">
        <v>55</v>
      </c>
      <c r="O1024">
        <v>2600</v>
      </c>
      <c r="P1024">
        <v>2600</v>
      </c>
      <c r="Y1024" s="41" t="s">
        <v>237</v>
      </c>
      <c r="Z1024">
        <v>31</v>
      </c>
      <c r="AA1024" t="s">
        <v>107</v>
      </c>
      <c r="AC1024" t="s">
        <v>235</v>
      </c>
      <c r="AD1024">
        <v>29591</v>
      </c>
      <c r="AK1024">
        <v>3</v>
      </c>
      <c r="AL1024">
        <v>3</v>
      </c>
      <c r="AO1024" s="61">
        <v>6500</v>
      </c>
      <c r="AP1024" s="69">
        <f t="shared" si="19"/>
        <v>-6500</v>
      </c>
    </row>
    <row r="1025" spans="1:42" x14ac:dyDescent="0.55000000000000004">
      <c r="A1025">
        <v>2022</v>
      </c>
      <c r="B1025" t="s">
        <v>200</v>
      </c>
      <c r="C1025" t="s">
        <v>208</v>
      </c>
      <c r="D1025" t="s">
        <v>1278</v>
      </c>
      <c r="E1025" s="23" t="s">
        <v>1343</v>
      </c>
      <c r="F1025" t="s">
        <v>203</v>
      </c>
      <c r="G1025">
        <v>555</v>
      </c>
      <c r="H1025">
        <v>21</v>
      </c>
      <c r="I1025">
        <v>29</v>
      </c>
      <c r="J1025">
        <v>24</v>
      </c>
      <c r="K1025">
        <v>10</v>
      </c>
      <c r="M1025" t="s">
        <v>204</v>
      </c>
      <c r="N1025" t="s">
        <v>55</v>
      </c>
      <c r="O1025">
        <v>1450</v>
      </c>
      <c r="P1025">
        <v>1450</v>
      </c>
      <c r="Y1025" s="41" t="s">
        <v>237</v>
      </c>
      <c r="Z1025">
        <v>31</v>
      </c>
      <c r="AA1025" t="s">
        <v>107</v>
      </c>
      <c r="AC1025" t="s">
        <v>235</v>
      </c>
      <c r="AD1025">
        <v>30807</v>
      </c>
      <c r="AK1025">
        <v>5</v>
      </c>
      <c r="AL1025">
        <v>5</v>
      </c>
      <c r="AO1025" s="61">
        <v>750</v>
      </c>
      <c r="AP1025" s="69">
        <f t="shared" si="19"/>
        <v>-750</v>
      </c>
    </row>
    <row r="1026" spans="1:42" x14ac:dyDescent="0.55000000000000004">
      <c r="A1026">
        <v>2022</v>
      </c>
      <c r="B1026" t="s">
        <v>200</v>
      </c>
      <c r="C1026" t="s">
        <v>208</v>
      </c>
      <c r="D1026" t="s">
        <v>1278</v>
      </c>
      <c r="E1026" s="23" t="s">
        <v>1343</v>
      </c>
      <c r="F1026" t="s">
        <v>203</v>
      </c>
      <c r="G1026">
        <v>556</v>
      </c>
      <c r="H1026">
        <v>21</v>
      </c>
      <c r="I1026">
        <v>29</v>
      </c>
      <c r="J1026">
        <v>24</v>
      </c>
      <c r="K1026">
        <v>10</v>
      </c>
      <c r="M1026" t="s">
        <v>204</v>
      </c>
      <c r="N1026" t="s">
        <v>55</v>
      </c>
      <c r="O1026">
        <v>1450</v>
      </c>
      <c r="P1026">
        <v>1450</v>
      </c>
      <c r="Y1026" s="41"/>
      <c r="Z1026">
        <v>31</v>
      </c>
      <c r="AA1026" t="s">
        <v>107</v>
      </c>
      <c r="AC1026" t="s">
        <v>235</v>
      </c>
      <c r="AD1026">
        <v>30797</v>
      </c>
      <c r="AK1026">
        <v>5</v>
      </c>
      <c r="AL1026">
        <v>5</v>
      </c>
      <c r="AO1026" s="61">
        <v>750</v>
      </c>
      <c r="AP1026" s="69">
        <f t="shared" si="19"/>
        <v>-750</v>
      </c>
    </row>
    <row r="1027" spans="1:42" x14ac:dyDescent="0.55000000000000004">
      <c r="A1027">
        <v>2022</v>
      </c>
      <c r="B1027" t="s">
        <v>200</v>
      </c>
      <c r="C1027" t="s">
        <v>208</v>
      </c>
      <c r="D1027" t="s">
        <v>1278</v>
      </c>
      <c r="E1027" s="23" t="s">
        <v>1343</v>
      </c>
      <c r="F1027" t="s">
        <v>203</v>
      </c>
      <c r="G1027">
        <v>557</v>
      </c>
      <c r="H1027">
        <v>19</v>
      </c>
      <c r="I1027">
        <v>27</v>
      </c>
      <c r="J1027">
        <v>22</v>
      </c>
      <c r="K1027">
        <v>10</v>
      </c>
      <c r="M1027" t="s">
        <v>204</v>
      </c>
      <c r="N1027" t="s">
        <v>55</v>
      </c>
      <c r="O1027">
        <v>1600</v>
      </c>
      <c r="P1027">
        <v>1600</v>
      </c>
      <c r="Y1027" s="41"/>
      <c r="Z1027">
        <v>31</v>
      </c>
      <c r="AA1027" t="s">
        <v>107</v>
      </c>
      <c r="AC1027" t="s">
        <v>235</v>
      </c>
      <c r="AD1027">
        <v>30799</v>
      </c>
      <c r="AK1027">
        <v>5</v>
      </c>
      <c r="AL1027">
        <v>5</v>
      </c>
      <c r="AO1027" s="61">
        <v>1500</v>
      </c>
      <c r="AP1027" s="69">
        <f t="shared" si="19"/>
        <v>-1500</v>
      </c>
    </row>
    <row r="1028" spans="1:42" x14ac:dyDescent="0.55000000000000004">
      <c r="A1028">
        <v>2022</v>
      </c>
      <c r="B1028" t="s">
        <v>200</v>
      </c>
      <c r="C1028" t="s">
        <v>208</v>
      </c>
      <c r="D1028" t="s">
        <v>1279</v>
      </c>
      <c r="E1028" s="23" t="s">
        <v>1343</v>
      </c>
      <c r="F1028" t="s">
        <v>203</v>
      </c>
      <c r="G1028">
        <v>559</v>
      </c>
      <c r="H1028">
        <v>18</v>
      </c>
      <c r="I1028">
        <v>24</v>
      </c>
      <c r="J1028">
        <v>21</v>
      </c>
      <c r="K1028">
        <v>10</v>
      </c>
      <c r="M1028" t="s">
        <v>204</v>
      </c>
      <c r="N1028" t="s">
        <v>55</v>
      </c>
      <c r="O1028">
        <v>1700</v>
      </c>
      <c r="P1028">
        <v>1700</v>
      </c>
      <c r="Y1028" s="41"/>
      <c r="Z1028">
        <v>31</v>
      </c>
      <c r="AA1028" t="s">
        <v>107</v>
      </c>
      <c r="AC1028" t="s">
        <v>235</v>
      </c>
      <c r="AD1028">
        <v>30802</v>
      </c>
      <c r="AK1028">
        <v>4</v>
      </c>
      <c r="AL1028">
        <v>4</v>
      </c>
      <c r="AO1028" s="61">
        <v>2000</v>
      </c>
      <c r="AP1028" s="69">
        <f t="shared" si="19"/>
        <v>-2000</v>
      </c>
    </row>
    <row r="1029" spans="1:42" x14ac:dyDescent="0.55000000000000004">
      <c r="A1029">
        <v>2022</v>
      </c>
      <c r="B1029" t="s">
        <v>200</v>
      </c>
      <c r="C1029" t="s">
        <v>208</v>
      </c>
      <c r="D1029" t="s">
        <v>1280</v>
      </c>
      <c r="E1029" s="23" t="s">
        <v>1343</v>
      </c>
      <c r="F1029" t="s">
        <v>203</v>
      </c>
      <c r="G1029">
        <v>504</v>
      </c>
      <c r="H1029">
        <v>22</v>
      </c>
      <c r="I1029">
        <v>30</v>
      </c>
      <c r="J1029">
        <v>25</v>
      </c>
      <c r="K1029">
        <v>10</v>
      </c>
      <c r="M1029" t="s">
        <v>204</v>
      </c>
      <c r="N1029" t="s">
        <v>55</v>
      </c>
      <c r="O1029">
        <v>1400</v>
      </c>
      <c r="P1029">
        <v>1400</v>
      </c>
      <c r="Y1029" s="41"/>
      <c r="Z1029">
        <v>31</v>
      </c>
      <c r="AA1029" t="s">
        <v>107</v>
      </c>
      <c r="AC1029" t="s">
        <v>235</v>
      </c>
      <c r="AD1029">
        <v>30028</v>
      </c>
      <c r="AK1029">
        <v>5</v>
      </c>
      <c r="AL1029">
        <v>5</v>
      </c>
      <c r="AO1029" s="61">
        <v>500</v>
      </c>
      <c r="AP1029" s="69">
        <f t="shared" ref="AP1029:AP1091" si="20">-AO1029</f>
        <v>-500</v>
      </c>
    </row>
    <row r="1030" spans="1:42" x14ac:dyDescent="0.55000000000000004">
      <c r="A1030">
        <v>2022</v>
      </c>
      <c r="B1030" t="s">
        <v>200</v>
      </c>
      <c r="C1030" t="s">
        <v>208</v>
      </c>
      <c r="D1030" t="s">
        <v>1011</v>
      </c>
      <c r="E1030" s="23" t="s">
        <v>1343</v>
      </c>
      <c r="F1030" t="s">
        <v>203</v>
      </c>
      <c r="G1030">
        <v>545</v>
      </c>
      <c r="H1030">
        <v>23</v>
      </c>
      <c r="I1030">
        <v>29</v>
      </c>
      <c r="J1030">
        <v>26</v>
      </c>
      <c r="K1030">
        <v>10</v>
      </c>
      <c r="M1030" t="s">
        <v>204</v>
      </c>
      <c r="N1030" t="s">
        <v>55</v>
      </c>
      <c r="O1030">
        <v>1350</v>
      </c>
      <c r="P1030">
        <v>1350</v>
      </c>
      <c r="Y1030" s="41"/>
      <c r="Z1030">
        <v>31</v>
      </c>
      <c r="AA1030" t="s">
        <v>107</v>
      </c>
      <c r="AC1030" t="s">
        <v>235</v>
      </c>
      <c r="AD1030">
        <v>30512</v>
      </c>
      <c r="AK1030">
        <v>5</v>
      </c>
      <c r="AL1030">
        <v>5</v>
      </c>
      <c r="AO1030" s="61">
        <v>250</v>
      </c>
      <c r="AP1030" s="69">
        <f t="shared" si="20"/>
        <v>-250</v>
      </c>
    </row>
    <row r="1031" spans="1:42" x14ac:dyDescent="0.55000000000000004">
      <c r="A1031">
        <v>2022</v>
      </c>
      <c r="B1031" t="s">
        <v>200</v>
      </c>
      <c r="C1031" t="s">
        <v>208</v>
      </c>
      <c r="D1031" t="s">
        <v>1012</v>
      </c>
      <c r="E1031" s="23" t="s">
        <v>1343</v>
      </c>
      <c r="F1031" t="s">
        <v>203</v>
      </c>
      <c r="G1031">
        <v>546</v>
      </c>
      <c r="H1031">
        <v>22</v>
      </c>
      <c r="I1031">
        <v>27</v>
      </c>
      <c r="J1031">
        <v>24</v>
      </c>
      <c r="K1031">
        <v>10</v>
      </c>
      <c r="M1031" t="s">
        <v>204</v>
      </c>
      <c r="N1031" t="s">
        <v>55</v>
      </c>
      <c r="O1031">
        <v>1450</v>
      </c>
      <c r="P1031">
        <v>1450</v>
      </c>
      <c r="Y1031" s="41"/>
      <c r="Z1031">
        <v>31</v>
      </c>
      <c r="AA1031" t="s">
        <v>107</v>
      </c>
      <c r="AC1031" t="s">
        <v>235</v>
      </c>
      <c r="AD1031">
        <v>30528</v>
      </c>
      <c r="AK1031">
        <v>5</v>
      </c>
      <c r="AL1031">
        <v>5</v>
      </c>
      <c r="AO1031" s="61">
        <v>750</v>
      </c>
      <c r="AP1031" s="69">
        <f t="shared" si="20"/>
        <v>-750</v>
      </c>
    </row>
    <row r="1032" spans="1:42" x14ac:dyDescent="0.55000000000000004">
      <c r="A1032">
        <v>2022</v>
      </c>
      <c r="B1032" t="s">
        <v>200</v>
      </c>
      <c r="C1032" t="s">
        <v>208</v>
      </c>
      <c r="D1032" t="s">
        <v>356</v>
      </c>
      <c r="E1032" s="23" t="s">
        <v>1343</v>
      </c>
      <c r="F1032" t="s">
        <v>203</v>
      </c>
      <c r="G1032">
        <v>562</v>
      </c>
      <c r="H1032">
        <v>22</v>
      </c>
      <c r="I1032">
        <v>24</v>
      </c>
      <c r="J1032">
        <v>23</v>
      </c>
      <c r="K1032">
        <v>10</v>
      </c>
      <c r="M1032" t="s">
        <v>204</v>
      </c>
      <c r="N1032" t="s">
        <v>55</v>
      </c>
      <c r="O1032">
        <v>1550</v>
      </c>
      <c r="P1032">
        <v>1550</v>
      </c>
      <c r="Y1032" s="41" t="s">
        <v>237</v>
      </c>
      <c r="Z1032">
        <v>31</v>
      </c>
      <c r="AA1032" t="s">
        <v>107</v>
      </c>
      <c r="AC1032" t="s">
        <v>357</v>
      </c>
      <c r="AD1032">
        <v>30569</v>
      </c>
      <c r="AK1032">
        <v>5</v>
      </c>
      <c r="AL1032">
        <v>5</v>
      </c>
      <c r="AO1032" s="61">
        <v>1250</v>
      </c>
      <c r="AP1032" s="69">
        <f t="shared" si="20"/>
        <v>-1250</v>
      </c>
    </row>
    <row r="1033" spans="1:42" x14ac:dyDescent="0.55000000000000004">
      <c r="A1033">
        <v>2022</v>
      </c>
      <c r="B1033" t="s">
        <v>200</v>
      </c>
      <c r="C1033" t="s">
        <v>208</v>
      </c>
      <c r="D1033" t="s">
        <v>356</v>
      </c>
      <c r="E1033" s="23" t="s">
        <v>1343</v>
      </c>
      <c r="F1033" t="s">
        <v>203</v>
      </c>
      <c r="G1033">
        <v>563</v>
      </c>
      <c r="H1033">
        <v>20</v>
      </c>
      <c r="I1033">
        <v>24</v>
      </c>
      <c r="J1033">
        <v>21</v>
      </c>
      <c r="K1033">
        <v>10</v>
      </c>
      <c r="M1033" t="s">
        <v>204</v>
      </c>
      <c r="N1033" t="s">
        <v>55</v>
      </c>
      <c r="O1033">
        <v>1700</v>
      </c>
      <c r="P1033">
        <v>1700</v>
      </c>
      <c r="Y1033" s="41" t="s">
        <v>358</v>
      </c>
      <c r="Z1033">
        <v>31</v>
      </c>
      <c r="AA1033" t="s">
        <v>107</v>
      </c>
      <c r="AC1033" t="s">
        <v>235</v>
      </c>
      <c r="AD1033">
        <v>30762</v>
      </c>
      <c r="AE1033">
        <v>1</v>
      </c>
      <c r="AF1033" t="s">
        <v>59</v>
      </c>
      <c r="AH1033">
        <v>48</v>
      </c>
      <c r="AI1033">
        <v>9.8000000000000007</v>
      </c>
      <c r="AJ1033">
        <v>42</v>
      </c>
      <c r="AK1033">
        <v>4</v>
      </c>
      <c r="AL1033">
        <v>4</v>
      </c>
      <c r="AO1033" s="61">
        <v>2000</v>
      </c>
      <c r="AP1033" s="69">
        <f t="shared" si="20"/>
        <v>-2000</v>
      </c>
    </row>
    <row r="1034" spans="1:42" x14ac:dyDescent="0.55000000000000004">
      <c r="A1034">
        <v>2022</v>
      </c>
      <c r="B1034" t="s">
        <v>200</v>
      </c>
      <c r="C1034" t="s">
        <v>208</v>
      </c>
      <c r="D1034" t="s">
        <v>356</v>
      </c>
      <c r="E1034" s="23" t="s">
        <v>1343</v>
      </c>
      <c r="F1034" t="s">
        <v>203</v>
      </c>
      <c r="G1034">
        <v>564</v>
      </c>
      <c r="H1034">
        <v>18</v>
      </c>
      <c r="I1034">
        <v>23</v>
      </c>
      <c r="J1034">
        <v>20</v>
      </c>
      <c r="K1034">
        <v>10</v>
      </c>
      <c r="M1034" t="s">
        <v>204</v>
      </c>
      <c r="N1034" t="s">
        <v>55</v>
      </c>
      <c r="O1034">
        <v>1750</v>
      </c>
      <c r="P1034">
        <v>1750</v>
      </c>
      <c r="Y1034" s="41"/>
      <c r="Z1034">
        <v>31</v>
      </c>
      <c r="AA1034" t="s">
        <v>107</v>
      </c>
      <c r="AC1034" t="s">
        <v>235</v>
      </c>
      <c r="AD1034">
        <v>30576</v>
      </c>
      <c r="AK1034">
        <v>4</v>
      </c>
      <c r="AL1034">
        <v>4</v>
      </c>
      <c r="AO1034" s="61">
        <v>2250</v>
      </c>
      <c r="AP1034" s="69">
        <f t="shared" si="20"/>
        <v>-2250</v>
      </c>
    </row>
    <row r="1035" spans="1:42" x14ac:dyDescent="0.55000000000000004">
      <c r="A1035">
        <v>2022</v>
      </c>
      <c r="B1035" t="s">
        <v>200</v>
      </c>
      <c r="C1035" t="s">
        <v>208</v>
      </c>
      <c r="D1035" t="s">
        <v>356</v>
      </c>
      <c r="E1035" s="23" t="s">
        <v>1343</v>
      </c>
      <c r="F1035" t="s">
        <v>203</v>
      </c>
      <c r="G1035">
        <v>565</v>
      </c>
      <c r="H1035">
        <v>17</v>
      </c>
      <c r="I1035">
        <v>25</v>
      </c>
      <c r="J1035">
        <v>20</v>
      </c>
      <c r="K1035">
        <v>10</v>
      </c>
      <c r="M1035" t="s">
        <v>204</v>
      </c>
      <c r="N1035" t="s">
        <v>55</v>
      </c>
      <c r="O1035">
        <v>1750</v>
      </c>
      <c r="P1035">
        <v>1750</v>
      </c>
      <c r="Y1035" s="41"/>
      <c r="Z1035">
        <v>31</v>
      </c>
      <c r="AA1035" t="s">
        <v>107</v>
      </c>
      <c r="AC1035" t="s">
        <v>235</v>
      </c>
      <c r="AD1035">
        <v>30591</v>
      </c>
      <c r="AK1035">
        <v>4</v>
      </c>
      <c r="AL1035">
        <v>4</v>
      </c>
      <c r="AO1035" s="61">
        <v>2250</v>
      </c>
      <c r="AP1035" s="69">
        <f t="shared" si="20"/>
        <v>-2250</v>
      </c>
    </row>
    <row r="1036" spans="1:42" x14ac:dyDescent="0.55000000000000004">
      <c r="A1036">
        <v>2022</v>
      </c>
      <c r="B1036" t="s">
        <v>200</v>
      </c>
      <c r="C1036" t="s">
        <v>208</v>
      </c>
      <c r="D1036" t="s">
        <v>359</v>
      </c>
      <c r="E1036" s="23" t="s">
        <v>1343</v>
      </c>
      <c r="F1036" t="s">
        <v>203</v>
      </c>
      <c r="G1036">
        <v>566</v>
      </c>
      <c r="H1036">
        <v>21</v>
      </c>
      <c r="I1036">
        <v>24</v>
      </c>
      <c r="J1036">
        <v>22</v>
      </c>
      <c r="K1036">
        <v>10</v>
      </c>
      <c r="M1036" t="s">
        <v>204</v>
      </c>
      <c r="N1036" t="s">
        <v>55</v>
      </c>
      <c r="O1036">
        <v>1600</v>
      </c>
      <c r="P1036">
        <v>1600</v>
      </c>
      <c r="Y1036" s="41" t="s">
        <v>237</v>
      </c>
      <c r="Z1036">
        <v>31</v>
      </c>
      <c r="AA1036" t="s">
        <v>107</v>
      </c>
      <c r="AC1036" t="s">
        <v>357</v>
      </c>
      <c r="AD1036">
        <v>30589</v>
      </c>
      <c r="AK1036">
        <v>5</v>
      </c>
      <c r="AL1036">
        <v>5</v>
      </c>
      <c r="AO1036" s="61">
        <v>1500</v>
      </c>
      <c r="AP1036" s="69">
        <f t="shared" si="20"/>
        <v>-1500</v>
      </c>
    </row>
    <row r="1037" spans="1:42" x14ac:dyDescent="0.55000000000000004">
      <c r="A1037">
        <v>2022</v>
      </c>
      <c r="B1037" t="s">
        <v>200</v>
      </c>
      <c r="C1037" t="s">
        <v>208</v>
      </c>
      <c r="D1037" t="s">
        <v>359</v>
      </c>
      <c r="E1037" s="23" t="s">
        <v>1343</v>
      </c>
      <c r="F1037" t="s">
        <v>203</v>
      </c>
      <c r="G1037">
        <v>567</v>
      </c>
      <c r="H1037">
        <v>19</v>
      </c>
      <c r="I1037">
        <v>24</v>
      </c>
      <c r="J1037">
        <v>21</v>
      </c>
      <c r="K1037">
        <v>10</v>
      </c>
      <c r="M1037" t="s">
        <v>204</v>
      </c>
      <c r="N1037" t="s">
        <v>55</v>
      </c>
      <c r="O1037">
        <v>1700</v>
      </c>
      <c r="P1037">
        <v>1700</v>
      </c>
      <c r="Y1037" s="41" t="s">
        <v>358</v>
      </c>
      <c r="Z1037">
        <v>31</v>
      </c>
      <c r="AA1037" t="s">
        <v>107</v>
      </c>
      <c r="AC1037" t="s">
        <v>235</v>
      </c>
      <c r="AD1037">
        <v>30774</v>
      </c>
      <c r="AE1037">
        <v>1</v>
      </c>
      <c r="AF1037" t="s">
        <v>59</v>
      </c>
      <c r="AH1037">
        <v>48</v>
      </c>
      <c r="AI1037">
        <v>9.8000000000000007</v>
      </c>
      <c r="AJ1037">
        <v>42</v>
      </c>
      <c r="AK1037">
        <v>4</v>
      </c>
      <c r="AL1037">
        <v>4</v>
      </c>
      <c r="AO1037" s="61">
        <v>2000</v>
      </c>
      <c r="AP1037" s="69">
        <f t="shared" si="20"/>
        <v>-2000</v>
      </c>
    </row>
    <row r="1038" spans="1:42" x14ac:dyDescent="0.55000000000000004">
      <c r="A1038">
        <v>2022</v>
      </c>
      <c r="B1038" t="s">
        <v>200</v>
      </c>
      <c r="C1038" t="s">
        <v>208</v>
      </c>
      <c r="D1038" t="s">
        <v>359</v>
      </c>
      <c r="E1038" s="23" t="s">
        <v>1343</v>
      </c>
      <c r="F1038" t="s">
        <v>203</v>
      </c>
      <c r="G1038">
        <v>568</v>
      </c>
      <c r="H1038">
        <v>18</v>
      </c>
      <c r="I1038">
        <v>23</v>
      </c>
      <c r="J1038">
        <v>20</v>
      </c>
      <c r="K1038">
        <v>10</v>
      </c>
      <c r="M1038" t="s">
        <v>204</v>
      </c>
      <c r="N1038" t="s">
        <v>55</v>
      </c>
      <c r="O1038">
        <v>1750</v>
      </c>
      <c r="P1038">
        <v>1750</v>
      </c>
      <c r="Y1038" s="41"/>
      <c r="Z1038">
        <v>31</v>
      </c>
      <c r="AA1038" t="s">
        <v>107</v>
      </c>
      <c r="AC1038" t="s">
        <v>235</v>
      </c>
      <c r="AD1038">
        <v>30577</v>
      </c>
      <c r="AK1038">
        <v>4</v>
      </c>
      <c r="AL1038">
        <v>4</v>
      </c>
      <c r="AO1038" s="61">
        <v>2250</v>
      </c>
      <c r="AP1038" s="69">
        <f t="shared" si="20"/>
        <v>-2250</v>
      </c>
    </row>
    <row r="1039" spans="1:42" x14ac:dyDescent="0.55000000000000004">
      <c r="A1039">
        <v>2022</v>
      </c>
      <c r="B1039" t="s">
        <v>200</v>
      </c>
      <c r="C1039" t="s">
        <v>208</v>
      </c>
      <c r="D1039" t="s">
        <v>359</v>
      </c>
      <c r="E1039" s="23" t="s">
        <v>1343</v>
      </c>
      <c r="F1039" t="s">
        <v>203</v>
      </c>
      <c r="G1039">
        <v>569</v>
      </c>
      <c r="H1039">
        <v>17</v>
      </c>
      <c r="I1039">
        <v>23</v>
      </c>
      <c r="J1039">
        <v>19</v>
      </c>
      <c r="K1039">
        <v>10</v>
      </c>
      <c r="M1039" t="s">
        <v>204</v>
      </c>
      <c r="N1039" t="s">
        <v>55</v>
      </c>
      <c r="O1039">
        <v>1850</v>
      </c>
      <c r="P1039">
        <v>1850</v>
      </c>
      <c r="Y1039" s="41"/>
      <c r="Z1039">
        <v>31</v>
      </c>
      <c r="AA1039" t="s">
        <v>107</v>
      </c>
      <c r="AC1039" t="s">
        <v>235</v>
      </c>
      <c r="AD1039">
        <v>30592</v>
      </c>
      <c r="AK1039">
        <v>4</v>
      </c>
      <c r="AL1039">
        <v>4</v>
      </c>
      <c r="AO1039" s="61">
        <v>2750</v>
      </c>
      <c r="AP1039" s="69">
        <f t="shared" si="20"/>
        <v>-2750</v>
      </c>
    </row>
    <row r="1040" spans="1:42" x14ac:dyDescent="0.55000000000000004">
      <c r="A1040">
        <v>2022</v>
      </c>
      <c r="B1040" t="s">
        <v>200</v>
      </c>
      <c r="C1040" t="s">
        <v>208</v>
      </c>
      <c r="D1040" t="s">
        <v>359</v>
      </c>
      <c r="E1040" s="23" t="s">
        <v>1343</v>
      </c>
      <c r="F1040" t="s">
        <v>203</v>
      </c>
      <c r="G1040">
        <v>570</v>
      </c>
      <c r="H1040">
        <v>13</v>
      </c>
      <c r="I1040">
        <v>17</v>
      </c>
      <c r="J1040">
        <v>14</v>
      </c>
      <c r="K1040">
        <v>10</v>
      </c>
      <c r="M1040" t="s">
        <v>193</v>
      </c>
      <c r="N1040" t="s">
        <v>55</v>
      </c>
      <c r="O1040">
        <v>3150</v>
      </c>
      <c r="P1040">
        <v>3150</v>
      </c>
      <c r="Y1040" s="41"/>
      <c r="Z1040">
        <v>31</v>
      </c>
      <c r="AA1040" t="s">
        <v>107</v>
      </c>
      <c r="AC1040" t="s">
        <v>235</v>
      </c>
      <c r="AD1040">
        <v>30572</v>
      </c>
      <c r="AK1040">
        <v>2</v>
      </c>
      <c r="AL1040">
        <v>2</v>
      </c>
      <c r="AO1040" s="61">
        <v>9250</v>
      </c>
      <c r="AP1040" s="69">
        <f t="shared" si="20"/>
        <v>-9250</v>
      </c>
    </row>
    <row r="1041" spans="1:42" x14ac:dyDescent="0.55000000000000004">
      <c r="A1041">
        <v>2022</v>
      </c>
      <c r="B1041" t="s">
        <v>200</v>
      </c>
      <c r="C1041" t="s">
        <v>208</v>
      </c>
      <c r="D1041" t="s">
        <v>360</v>
      </c>
      <c r="E1041" s="23" t="s">
        <v>1343</v>
      </c>
      <c r="F1041" t="s">
        <v>203</v>
      </c>
      <c r="G1041">
        <v>560</v>
      </c>
      <c r="H1041">
        <v>22</v>
      </c>
      <c r="I1041">
        <v>29</v>
      </c>
      <c r="J1041">
        <v>25</v>
      </c>
      <c r="M1041" t="s">
        <v>352</v>
      </c>
      <c r="N1041" t="s">
        <v>55</v>
      </c>
      <c r="O1041">
        <v>1550</v>
      </c>
      <c r="P1041">
        <v>1550</v>
      </c>
      <c r="Y1041" s="41"/>
      <c r="Z1041">
        <v>31</v>
      </c>
      <c r="AA1041" t="s">
        <v>107</v>
      </c>
      <c r="AC1041" t="s">
        <v>235</v>
      </c>
      <c r="AD1041">
        <v>30570</v>
      </c>
      <c r="AK1041">
        <v>5</v>
      </c>
      <c r="AL1041">
        <v>5</v>
      </c>
      <c r="AO1041" s="61">
        <v>1250</v>
      </c>
      <c r="AP1041" s="69">
        <f t="shared" si="20"/>
        <v>-1250</v>
      </c>
    </row>
    <row r="1042" spans="1:42" x14ac:dyDescent="0.55000000000000004">
      <c r="A1042">
        <v>2022</v>
      </c>
      <c r="B1042" t="s">
        <v>200</v>
      </c>
      <c r="C1042" t="s">
        <v>208</v>
      </c>
      <c r="D1042" t="s">
        <v>361</v>
      </c>
      <c r="E1042" s="23" t="s">
        <v>1343</v>
      </c>
      <c r="F1042" t="s">
        <v>203</v>
      </c>
      <c r="G1042">
        <v>561</v>
      </c>
      <c r="H1042">
        <v>21</v>
      </c>
      <c r="I1042">
        <v>26</v>
      </c>
      <c r="J1042">
        <v>23</v>
      </c>
      <c r="M1042" t="s">
        <v>352</v>
      </c>
      <c r="N1042" t="s">
        <v>55</v>
      </c>
      <c r="O1042">
        <v>1650</v>
      </c>
      <c r="P1042">
        <v>1650</v>
      </c>
      <c r="Y1042" s="41"/>
      <c r="Z1042">
        <v>31</v>
      </c>
      <c r="AA1042" t="s">
        <v>107</v>
      </c>
      <c r="AC1042" t="s">
        <v>235</v>
      </c>
      <c r="AD1042">
        <v>30609</v>
      </c>
      <c r="AK1042">
        <v>5</v>
      </c>
      <c r="AL1042">
        <v>4</v>
      </c>
      <c r="AO1042" s="61">
        <v>1750</v>
      </c>
      <c r="AP1042" s="69">
        <f t="shared" si="20"/>
        <v>-1750</v>
      </c>
    </row>
    <row r="1043" spans="1:42" x14ac:dyDescent="0.55000000000000004">
      <c r="A1043">
        <v>2022</v>
      </c>
      <c r="B1043" t="s">
        <v>109</v>
      </c>
      <c r="C1043" t="s">
        <v>110</v>
      </c>
      <c r="D1043" t="s">
        <v>624</v>
      </c>
      <c r="E1043" s="23" t="s">
        <v>1343</v>
      </c>
      <c r="F1043" t="s">
        <v>112</v>
      </c>
      <c r="G1043">
        <v>10</v>
      </c>
      <c r="H1043">
        <v>25</v>
      </c>
      <c r="I1043">
        <v>30</v>
      </c>
      <c r="J1043">
        <v>27</v>
      </c>
      <c r="K1043">
        <v>15</v>
      </c>
      <c r="M1043" t="s">
        <v>204</v>
      </c>
      <c r="N1043" t="s">
        <v>55</v>
      </c>
      <c r="O1043">
        <v>1300</v>
      </c>
      <c r="P1043">
        <v>1300</v>
      </c>
      <c r="Y1043" s="41" t="s">
        <v>237</v>
      </c>
      <c r="Z1043">
        <v>31</v>
      </c>
      <c r="AA1043" t="s">
        <v>107</v>
      </c>
      <c r="AC1043" t="s">
        <v>235</v>
      </c>
      <c r="AD1043">
        <v>29050</v>
      </c>
      <c r="AK1043">
        <v>6</v>
      </c>
      <c r="AL1043">
        <v>6</v>
      </c>
      <c r="AN1043" s="67">
        <v>0</v>
      </c>
    </row>
    <row r="1044" spans="1:42" x14ac:dyDescent="0.55000000000000004">
      <c r="A1044">
        <v>2022</v>
      </c>
      <c r="B1044" t="s">
        <v>109</v>
      </c>
      <c r="C1044" t="s">
        <v>110</v>
      </c>
      <c r="D1044" t="s">
        <v>624</v>
      </c>
      <c r="E1044" s="23" t="s">
        <v>1343</v>
      </c>
      <c r="F1044" t="s">
        <v>112</v>
      </c>
      <c r="G1044">
        <v>11</v>
      </c>
      <c r="H1044">
        <v>27</v>
      </c>
      <c r="I1044">
        <v>31</v>
      </c>
      <c r="J1044">
        <v>29</v>
      </c>
      <c r="K1044">
        <v>15</v>
      </c>
      <c r="M1044" t="s">
        <v>204</v>
      </c>
      <c r="N1044" t="s">
        <v>55</v>
      </c>
      <c r="O1044">
        <v>1200</v>
      </c>
      <c r="P1044">
        <v>1200</v>
      </c>
      <c r="Y1044" s="41"/>
      <c r="Z1044">
        <v>31</v>
      </c>
      <c r="AA1044" t="s">
        <v>107</v>
      </c>
      <c r="AC1044" t="s">
        <v>235</v>
      </c>
      <c r="AD1044">
        <v>29048</v>
      </c>
      <c r="AK1044">
        <v>6</v>
      </c>
      <c r="AL1044">
        <v>6</v>
      </c>
      <c r="AN1044" s="67">
        <v>500</v>
      </c>
    </row>
    <row r="1045" spans="1:42" x14ac:dyDescent="0.55000000000000004">
      <c r="A1045">
        <v>2022</v>
      </c>
      <c r="B1045" t="s">
        <v>109</v>
      </c>
      <c r="C1045" t="s">
        <v>110</v>
      </c>
      <c r="D1045" t="s">
        <v>625</v>
      </c>
      <c r="E1045" s="23" t="s">
        <v>1343</v>
      </c>
      <c r="F1045" t="s">
        <v>112</v>
      </c>
      <c r="G1045">
        <v>31</v>
      </c>
      <c r="H1045">
        <v>22</v>
      </c>
      <c r="I1045">
        <v>27</v>
      </c>
      <c r="J1045">
        <v>24</v>
      </c>
      <c r="K1045">
        <v>15</v>
      </c>
      <c r="M1045" t="s">
        <v>204</v>
      </c>
      <c r="N1045" t="s">
        <v>55</v>
      </c>
      <c r="O1045">
        <v>1450</v>
      </c>
      <c r="P1045">
        <v>1450</v>
      </c>
      <c r="Y1045" s="41" t="s">
        <v>325</v>
      </c>
      <c r="Z1045">
        <v>31</v>
      </c>
      <c r="AA1045" t="s">
        <v>107</v>
      </c>
      <c r="AC1045" t="s">
        <v>235</v>
      </c>
      <c r="AD1045">
        <v>29631</v>
      </c>
      <c r="AK1045">
        <v>5</v>
      </c>
      <c r="AL1045">
        <v>5</v>
      </c>
      <c r="AO1045" s="61">
        <v>750</v>
      </c>
      <c r="AP1045" s="69">
        <f t="shared" si="20"/>
        <v>-750</v>
      </c>
    </row>
    <row r="1046" spans="1:42" x14ac:dyDescent="0.55000000000000004">
      <c r="A1046">
        <v>2022</v>
      </c>
      <c r="B1046" t="s">
        <v>109</v>
      </c>
      <c r="C1046" t="s">
        <v>110</v>
      </c>
      <c r="D1046" t="s">
        <v>625</v>
      </c>
      <c r="E1046" s="23" t="s">
        <v>1343</v>
      </c>
      <c r="F1046" t="s">
        <v>112</v>
      </c>
      <c r="G1046">
        <v>29</v>
      </c>
      <c r="H1046">
        <v>23</v>
      </c>
      <c r="I1046">
        <v>25</v>
      </c>
      <c r="J1046">
        <v>24</v>
      </c>
      <c r="K1046">
        <v>15</v>
      </c>
      <c r="M1046" t="s">
        <v>204</v>
      </c>
      <c r="N1046" t="s">
        <v>55</v>
      </c>
      <c r="O1046">
        <v>1450</v>
      </c>
      <c r="P1046">
        <v>1450</v>
      </c>
      <c r="Y1046" s="41" t="s">
        <v>325</v>
      </c>
      <c r="Z1046">
        <v>31</v>
      </c>
      <c r="AA1046" t="s">
        <v>107</v>
      </c>
      <c r="AC1046" t="s">
        <v>357</v>
      </c>
      <c r="AD1046">
        <v>29627</v>
      </c>
      <c r="AK1046">
        <v>5</v>
      </c>
      <c r="AL1046">
        <v>5</v>
      </c>
      <c r="AO1046" s="61">
        <v>750</v>
      </c>
      <c r="AP1046" s="69">
        <f t="shared" si="20"/>
        <v>-750</v>
      </c>
    </row>
    <row r="1047" spans="1:42" x14ac:dyDescent="0.55000000000000004">
      <c r="A1047">
        <v>2022</v>
      </c>
      <c r="B1047" t="s">
        <v>109</v>
      </c>
      <c r="C1047" t="s">
        <v>110</v>
      </c>
      <c r="D1047" t="s">
        <v>626</v>
      </c>
      <c r="E1047" s="23" t="s">
        <v>1343</v>
      </c>
      <c r="F1047" t="s">
        <v>112</v>
      </c>
      <c r="G1047">
        <v>33</v>
      </c>
      <c r="H1047">
        <v>36</v>
      </c>
      <c r="I1047">
        <v>33</v>
      </c>
      <c r="J1047">
        <v>35</v>
      </c>
      <c r="K1047">
        <v>15</v>
      </c>
      <c r="M1047" t="s">
        <v>204</v>
      </c>
      <c r="N1047" t="s">
        <v>55</v>
      </c>
      <c r="O1047">
        <v>1000</v>
      </c>
      <c r="P1047">
        <v>1000</v>
      </c>
      <c r="Y1047" s="41" t="s">
        <v>403</v>
      </c>
      <c r="Z1047">
        <v>31</v>
      </c>
      <c r="AA1047" t="s">
        <v>107</v>
      </c>
      <c r="AC1047" t="s">
        <v>429</v>
      </c>
      <c r="AD1047">
        <v>30043</v>
      </c>
      <c r="AE1047">
        <v>1</v>
      </c>
      <c r="AF1047" t="s">
        <v>59</v>
      </c>
      <c r="AH1047">
        <v>270</v>
      </c>
      <c r="AI1047">
        <v>5.5</v>
      </c>
      <c r="AJ1047">
        <v>37.1</v>
      </c>
      <c r="AK1047">
        <v>7</v>
      </c>
      <c r="AL1047">
        <v>7</v>
      </c>
      <c r="AN1047" s="67">
        <v>1500</v>
      </c>
    </row>
    <row r="1048" spans="1:42" x14ac:dyDescent="0.55000000000000004">
      <c r="A1048">
        <v>2022</v>
      </c>
      <c r="B1048" t="s">
        <v>109</v>
      </c>
      <c r="C1048" t="s">
        <v>110</v>
      </c>
      <c r="D1048" t="s">
        <v>627</v>
      </c>
      <c r="E1048" s="23" t="s">
        <v>1343</v>
      </c>
      <c r="F1048" t="s">
        <v>112</v>
      </c>
      <c r="G1048">
        <v>6</v>
      </c>
      <c r="H1048">
        <v>19</v>
      </c>
      <c r="I1048">
        <v>24</v>
      </c>
      <c r="J1048">
        <v>21</v>
      </c>
      <c r="K1048">
        <v>15</v>
      </c>
      <c r="M1048" t="s">
        <v>204</v>
      </c>
      <c r="N1048" t="s">
        <v>55</v>
      </c>
      <c r="O1048">
        <v>1700</v>
      </c>
      <c r="P1048">
        <v>1700</v>
      </c>
      <c r="Y1048" s="41" t="s">
        <v>237</v>
      </c>
      <c r="Z1048">
        <v>31</v>
      </c>
      <c r="AA1048" t="s">
        <v>107</v>
      </c>
      <c r="AC1048" t="s">
        <v>235</v>
      </c>
      <c r="AD1048">
        <v>28920</v>
      </c>
      <c r="AK1048">
        <v>4</v>
      </c>
      <c r="AL1048">
        <v>4</v>
      </c>
      <c r="AO1048" s="61">
        <v>2000</v>
      </c>
      <c r="AP1048" s="69">
        <f t="shared" si="20"/>
        <v>-2000</v>
      </c>
    </row>
    <row r="1049" spans="1:42" x14ac:dyDescent="0.55000000000000004">
      <c r="A1049">
        <v>2022</v>
      </c>
      <c r="B1049" t="s">
        <v>109</v>
      </c>
      <c r="C1049" t="s">
        <v>110</v>
      </c>
      <c r="D1049" t="s">
        <v>627</v>
      </c>
      <c r="E1049" s="23" t="s">
        <v>1343</v>
      </c>
      <c r="F1049" t="s">
        <v>112</v>
      </c>
      <c r="G1049">
        <v>8</v>
      </c>
      <c r="H1049">
        <v>22</v>
      </c>
      <c r="I1049">
        <v>26</v>
      </c>
      <c r="J1049">
        <v>23</v>
      </c>
      <c r="K1049">
        <v>15</v>
      </c>
      <c r="M1049" t="s">
        <v>204</v>
      </c>
      <c r="N1049" t="s">
        <v>55</v>
      </c>
      <c r="O1049">
        <v>1550</v>
      </c>
      <c r="P1049">
        <v>1550</v>
      </c>
      <c r="Y1049" s="41" t="s">
        <v>237</v>
      </c>
      <c r="Z1049">
        <v>31</v>
      </c>
      <c r="AA1049" t="s">
        <v>107</v>
      </c>
      <c r="AC1049" t="s">
        <v>235</v>
      </c>
      <c r="AD1049">
        <v>28922</v>
      </c>
      <c r="AK1049">
        <v>5</v>
      </c>
      <c r="AL1049">
        <v>5</v>
      </c>
      <c r="AO1049" s="61">
        <v>1250</v>
      </c>
      <c r="AP1049" s="69">
        <f t="shared" si="20"/>
        <v>-1250</v>
      </c>
    </row>
    <row r="1050" spans="1:42" x14ac:dyDescent="0.55000000000000004">
      <c r="A1050">
        <v>2022</v>
      </c>
      <c r="B1050" t="s">
        <v>109</v>
      </c>
      <c r="C1050" t="s">
        <v>110</v>
      </c>
      <c r="D1050" t="s">
        <v>630</v>
      </c>
      <c r="E1050" s="23" t="s">
        <v>1343</v>
      </c>
      <c r="F1050" t="s">
        <v>112</v>
      </c>
      <c r="G1050">
        <v>20</v>
      </c>
      <c r="H1050">
        <v>19</v>
      </c>
      <c r="I1050">
        <v>24</v>
      </c>
      <c r="J1050">
        <v>21</v>
      </c>
      <c r="K1050">
        <v>15</v>
      </c>
      <c r="M1050" t="s">
        <v>204</v>
      </c>
      <c r="N1050" t="s">
        <v>55</v>
      </c>
      <c r="O1050">
        <v>1700</v>
      </c>
      <c r="P1050">
        <v>1700</v>
      </c>
      <c r="Y1050" s="41" t="s">
        <v>237</v>
      </c>
      <c r="Z1050">
        <v>31</v>
      </c>
      <c r="AA1050" t="s">
        <v>107</v>
      </c>
      <c r="AC1050" t="s">
        <v>235</v>
      </c>
      <c r="AD1050">
        <v>29340</v>
      </c>
      <c r="AK1050">
        <v>4</v>
      </c>
      <c r="AL1050">
        <v>4</v>
      </c>
      <c r="AO1050" s="61">
        <v>2000</v>
      </c>
      <c r="AP1050" s="69">
        <f t="shared" si="20"/>
        <v>-2000</v>
      </c>
    </row>
    <row r="1051" spans="1:42" x14ac:dyDescent="0.55000000000000004">
      <c r="A1051">
        <v>2022</v>
      </c>
      <c r="B1051" t="s">
        <v>103</v>
      </c>
      <c r="C1051" t="s">
        <v>580</v>
      </c>
      <c r="D1051" t="s">
        <v>581</v>
      </c>
      <c r="E1051" s="23" t="s">
        <v>1343</v>
      </c>
      <c r="F1051" t="s">
        <v>106</v>
      </c>
      <c r="G1051">
        <v>550</v>
      </c>
      <c r="H1051">
        <v>19</v>
      </c>
      <c r="I1051">
        <v>23</v>
      </c>
      <c r="J1051">
        <v>20</v>
      </c>
      <c r="K1051">
        <v>10</v>
      </c>
      <c r="M1051" t="s">
        <v>193</v>
      </c>
      <c r="N1051" t="s">
        <v>55</v>
      </c>
      <c r="O1051">
        <v>2200</v>
      </c>
      <c r="P1051">
        <v>2200</v>
      </c>
      <c r="Y1051" s="41" t="s">
        <v>237</v>
      </c>
      <c r="Z1051">
        <v>31</v>
      </c>
      <c r="AA1051" t="s">
        <v>107</v>
      </c>
      <c r="AC1051" t="s">
        <v>357</v>
      </c>
      <c r="AD1051">
        <v>30498</v>
      </c>
      <c r="AK1051">
        <v>4</v>
      </c>
      <c r="AL1051">
        <v>4</v>
      </c>
      <c r="AO1051" s="61">
        <v>4500</v>
      </c>
      <c r="AP1051" s="69">
        <f t="shared" si="20"/>
        <v>-4500</v>
      </c>
    </row>
    <row r="1052" spans="1:42" x14ac:dyDescent="0.55000000000000004">
      <c r="A1052">
        <v>2022</v>
      </c>
      <c r="B1052" t="s">
        <v>103</v>
      </c>
      <c r="C1052" t="s">
        <v>580</v>
      </c>
      <c r="D1052" t="s">
        <v>582</v>
      </c>
      <c r="E1052" s="23" t="s">
        <v>1343</v>
      </c>
      <c r="F1052" t="s">
        <v>106</v>
      </c>
      <c r="G1052">
        <v>74</v>
      </c>
      <c r="H1052">
        <v>20</v>
      </c>
      <c r="I1052">
        <v>27</v>
      </c>
      <c r="J1052">
        <v>22</v>
      </c>
      <c r="K1052">
        <v>10</v>
      </c>
      <c r="M1052" t="s">
        <v>193</v>
      </c>
      <c r="N1052" t="s">
        <v>55</v>
      </c>
      <c r="O1052">
        <v>2000</v>
      </c>
      <c r="P1052">
        <v>2000</v>
      </c>
      <c r="Y1052" s="41" t="s">
        <v>237</v>
      </c>
      <c r="Z1052">
        <v>31</v>
      </c>
      <c r="AA1052" t="s">
        <v>107</v>
      </c>
      <c r="AC1052" t="s">
        <v>357</v>
      </c>
      <c r="AD1052">
        <v>29519</v>
      </c>
      <c r="AK1052">
        <v>5</v>
      </c>
      <c r="AL1052">
        <v>5</v>
      </c>
      <c r="AO1052" s="61">
        <v>3500</v>
      </c>
      <c r="AP1052" s="69">
        <f t="shared" si="20"/>
        <v>-3500</v>
      </c>
    </row>
    <row r="1053" spans="1:42" x14ac:dyDescent="0.55000000000000004">
      <c r="A1053">
        <v>2022</v>
      </c>
      <c r="B1053" t="s">
        <v>103</v>
      </c>
      <c r="C1053" t="s">
        <v>580</v>
      </c>
      <c r="D1053" t="s">
        <v>583</v>
      </c>
      <c r="E1053" s="23" t="s">
        <v>1343</v>
      </c>
      <c r="F1053" t="s">
        <v>106</v>
      </c>
      <c r="G1053">
        <v>75</v>
      </c>
      <c r="H1053">
        <v>21</v>
      </c>
      <c r="I1053">
        <v>26</v>
      </c>
      <c r="J1053">
        <v>23</v>
      </c>
      <c r="K1053">
        <v>10</v>
      </c>
      <c r="M1053" t="s">
        <v>193</v>
      </c>
      <c r="N1053" t="s">
        <v>55</v>
      </c>
      <c r="O1053">
        <v>1900</v>
      </c>
      <c r="P1053">
        <v>1900</v>
      </c>
      <c r="Y1053" s="41" t="s">
        <v>269</v>
      </c>
      <c r="Z1053">
        <v>31</v>
      </c>
      <c r="AA1053" t="s">
        <v>107</v>
      </c>
      <c r="AC1053" t="s">
        <v>235</v>
      </c>
      <c r="AD1053">
        <v>30156</v>
      </c>
      <c r="AE1053">
        <v>1</v>
      </c>
      <c r="AF1053" t="s">
        <v>59</v>
      </c>
      <c r="AH1053">
        <v>48</v>
      </c>
      <c r="AI1053">
        <v>8</v>
      </c>
      <c r="AJ1053">
        <v>370</v>
      </c>
      <c r="AK1053">
        <v>5</v>
      </c>
      <c r="AL1053">
        <v>5</v>
      </c>
      <c r="AO1053" s="61">
        <v>3000</v>
      </c>
      <c r="AP1053" s="69">
        <f t="shared" si="20"/>
        <v>-3000</v>
      </c>
    </row>
    <row r="1054" spans="1:42" x14ac:dyDescent="0.55000000000000004">
      <c r="A1054">
        <v>2022</v>
      </c>
      <c r="B1054" t="s">
        <v>103</v>
      </c>
      <c r="C1054" t="s">
        <v>580</v>
      </c>
      <c r="D1054" t="s">
        <v>584</v>
      </c>
      <c r="E1054" s="23" t="s">
        <v>1343</v>
      </c>
      <c r="F1054" t="s">
        <v>106</v>
      </c>
      <c r="G1054">
        <v>562</v>
      </c>
      <c r="H1054">
        <v>20</v>
      </c>
      <c r="I1054">
        <v>26</v>
      </c>
      <c r="J1054">
        <v>23</v>
      </c>
      <c r="K1054">
        <v>10</v>
      </c>
      <c r="M1054" t="s">
        <v>193</v>
      </c>
      <c r="N1054" t="s">
        <v>55</v>
      </c>
      <c r="O1054">
        <v>1900</v>
      </c>
      <c r="P1054">
        <v>1900</v>
      </c>
      <c r="Y1054" s="41" t="s">
        <v>237</v>
      </c>
      <c r="Z1054">
        <v>31</v>
      </c>
      <c r="AA1054" t="s">
        <v>107</v>
      </c>
      <c r="AC1054" t="s">
        <v>235</v>
      </c>
      <c r="AD1054">
        <v>30108</v>
      </c>
      <c r="AK1054">
        <v>5</v>
      </c>
      <c r="AL1054">
        <v>5</v>
      </c>
      <c r="AO1054" s="61">
        <v>3000</v>
      </c>
      <c r="AP1054" s="69">
        <f t="shared" si="20"/>
        <v>-3000</v>
      </c>
    </row>
    <row r="1055" spans="1:42" x14ac:dyDescent="0.55000000000000004">
      <c r="A1055">
        <v>2022</v>
      </c>
      <c r="B1055" t="s">
        <v>103</v>
      </c>
      <c r="C1055" t="s">
        <v>580</v>
      </c>
      <c r="D1055" t="s">
        <v>585</v>
      </c>
      <c r="E1055" s="23" t="s">
        <v>1343</v>
      </c>
      <c r="F1055" t="s">
        <v>106</v>
      </c>
      <c r="G1055">
        <v>566</v>
      </c>
      <c r="H1055">
        <v>20</v>
      </c>
      <c r="I1055">
        <v>26</v>
      </c>
      <c r="J1055">
        <v>22</v>
      </c>
      <c r="K1055">
        <v>10</v>
      </c>
      <c r="M1055" t="s">
        <v>193</v>
      </c>
      <c r="N1055" t="s">
        <v>55</v>
      </c>
      <c r="O1055">
        <v>2000</v>
      </c>
      <c r="P1055">
        <v>2000</v>
      </c>
      <c r="Y1055" s="41" t="s">
        <v>269</v>
      </c>
      <c r="Z1055">
        <v>31</v>
      </c>
      <c r="AA1055" t="s">
        <v>107</v>
      </c>
      <c r="AC1055" t="s">
        <v>235</v>
      </c>
      <c r="AD1055">
        <v>30650</v>
      </c>
      <c r="AE1055">
        <v>1</v>
      </c>
      <c r="AF1055" t="s">
        <v>59</v>
      </c>
      <c r="AH1055">
        <v>48</v>
      </c>
      <c r="AI1055">
        <v>8</v>
      </c>
      <c r="AJ1055">
        <v>370</v>
      </c>
      <c r="AK1055">
        <v>5</v>
      </c>
      <c r="AL1055">
        <v>5</v>
      </c>
      <c r="AO1055" s="61">
        <v>3500</v>
      </c>
      <c r="AP1055" s="69">
        <f t="shared" si="20"/>
        <v>-3500</v>
      </c>
    </row>
    <row r="1056" spans="1:42" x14ac:dyDescent="0.55000000000000004">
      <c r="A1056">
        <v>2022</v>
      </c>
      <c r="B1056" t="s">
        <v>103</v>
      </c>
      <c r="C1056" t="s">
        <v>580</v>
      </c>
      <c r="D1056" t="s">
        <v>586</v>
      </c>
      <c r="E1056" s="23" t="s">
        <v>1343</v>
      </c>
      <c r="F1056" t="s">
        <v>106</v>
      </c>
      <c r="G1056">
        <v>567</v>
      </c>
      <c r="H1056">
        <v>19</v>
      </c>
      <c r="I1056">
        <v>25</v>
      </c>
      <c r="J1056">
        <v>21</v>
      </c>
      <c r="K1056">
        <v>10</v>
      </c>
      <c r="M1056" t="s">
        <v>193</v>
      </c>
      <c r="N1056" t="s">
        <v>55</v>
      </c>
      <c r="O1056">
        <v>2100</v>
      </c>
      <c r="P1056">
        <v>2100</v>
      </c>
      <c r="Y1056" s="41" t="s">
        <v>269</v>
      </c>
      <c r="Z1056">
        <v>31</v>
      </c>
      <c r="AA1056" t="s">
        <v>107</v>
      </c>
      <c r="AC1056" t="s">
        <v>235</v>
      </c>
      <c r="AD1056">
        <v>30651</v>
      </c>
      <c r="AE1056">
        <v>1</v>
      </c>
      <c r="AF1056" t="s">
        <v>59</v>
      </c>
      <c r="AH1056">
        <v>48</v>
      </c>
      <c r="AI1056">
        <v>8</v>
      </c>
      <c r="AJ1056">
        <v>370</v>
      </c>
      <c r="AK1056">
        <v>4</v>
      </c>
      <c r="AL1056">
        <v>4</v>
      </c>
      <c r="AO1056" s="61">
        <v>4000</v>
      </c>
      <c r="AP1056" s="69">
        <f t="shared" si="20"/>
        <v>-4000</v>
      </c>
    </row>
    <row r="1057" spans="1:48" x14ac:dyDescent="0.55000000000000004">
      <c r="A1057">
        <v>2022</v>
      </c>
      <c r="B1057" t="s">
        <v>174</v>
      </c>
      <c r="C1057" t="s">
        <v>211</v>
      </c>
      <c r="D1057" t="s">
        <v>882</v>
      </c>
      <c r="E1057" s="23" t="s">
        <v>1343</v>
      </c>
      <c r="F1057" t="s">
        <v>177</v>
      </c>
      <c r="G1057">
        <v>126</v>
      </c>
      <c r="H1057">
        <v>25</v>
      </c>
      <c r="I1057">
        <v>32</v>
      </c>
      <c r="J1057">
        <v>28</v>
      </c>
      <c r="K1057">
        <v>15</v>
      </c>
      <c r="M1057" t="s">
        <v>204</v>
      </c>
      <c r="N1057" t="s">
        <v>55</v>
      </c>
      <c r="O1057">
        <v>1250</v>
      </c>
      <c r="P1057">
        <v>1250</v>
      </c>
      <c r="Y1057" s="41" t="s">
        <v>325</v>
      </c>
      <c r="Z1057">
        <v>31</v>
      </c>
      <c r="AA1057" t="s">
        <v>107</v>
      </c>
      <c r="AC1057" t="s">
        <v>235</v>
      </c>
      <c r="AD1057">
        <v>30259</v>
      </c>
      <c r="AK1057">
        <v>6</v>
      </c>
      <c r="AL1057">
        <v>6</v>
      </c>
      <c r="AN1057" s="67">
        <v>250</v>
      </c>
    </row>
    <row r="1058" spans="1:48" x14ac:dyDescent="0.55000000000000004">
      <c r="A1058">
        <v>2022</v>
      </c>
      <c r="B1058" t="s">
        <v>174</v>
      </c>
      <c r="C1058" t="s">
        <v>211</v>
      </c>
      <c r="D1058" t="s">
        <v>883</v>
      </c>
      <c r="E1058" s="23" t="s">
        <v>1343</v>
      </c>
      <c r="F1058" t="s">
        <v>177</v>
      </c>
      <c r="G1058">
        <v>129</v>
      </c>
      <c r="H1058">
        <v>22</v>
      </c>
      <c r="I1058">
        <v>29</v>
      </c>
      <c r="J1058">
        <v>25</v>
      </c>
      <c r="K1058">
        <v>15</v>
      </c>
      <c r="M1058" t="s">
        <v>224</v>
      </c>
      <c r="N1058" t="s">
        <v>55</v>
      </c>
      <c r="O1058">
        <v>1750</v>
      </c>
      <c r="P1058">
        <v>1750</v>
      </c>
      <c r="Y1058" s="41" t="s">
        <v>325</v>
      </c>
      <c r="Z1058">
        <v>31</v>
      </c>
      <c r="AA1058" t="s">
        <v>107</v>
      </c>
      <c r="AC1058" t="s">
        <v>235</v>
      </c>
      <c r="AD1058">
        <v>30263</v>
      </c>
      <c r="AK1058">
        <v>5</v>
      </c>
      <c r="AL1058">
        <v>5</v>
      </c>
      <c r="AO1058" s="61">
        <v>2250</v>
      </c>
      <c r="AP1058" s="69">
        <f t="shared" si="20"/>
        <v>-2250</v>
      </c>
    </row>
    <row r="1059" spans="1:48" x14ac:dyDescent="0.55000000000000004">
      <c r="A1059">
        <v>2022</v>
      </c>
      <c r="B1059" t="s">
        <v>174</v>
      </c>
      <c r="C1059" t="s">
        <v>211</v>
      </c>
      <c r="D1059" t="s">
        <v>883</v>
      </c>
      <c r="E1059" s="23" t="s">
        <v>1343</v>
      </c>
      <c r="F1059" t="s">
        <v>177</v>
      </c>
      <c r="G1059">
        <v>130</v>
      </c>
      <c r="H1059">
        <v>22</v>
      </c>
      <c r="I1059">
        <v>28</v>
      </c>
      <c r="J1059">
        <v>25</v>
      </c>
      <c r="K1059">
        <v>15</v>
      </c>
      <c r="M1059" t="s">
        <v>224</v>
      </c>
      <c r="N1059" t="s">
        <v>55</v>
      </c>
      <c r="O1059">
        <v>1750</v>
      </c>
      <c r="P1059">
        <v>1750</v>
      </c>
      <c r="Y1059" s="41" t="s">
        <v>1281</v>
      </c>
      <c r="Z1059">
        <v>31</v>
      </c>
      <c r="AA1059" t="s">
        <v>107</v>
      </c>
      <c r="AC1059" t="s">
        <v>235</v>
      </c>
      <c r="AD1059">
        <v>30262</v>
      </c>
      <c r="AK1059">
        <v>5</v>
      </c>
      <c r="AL1059">
        <v>5</v>
      </c>
      <c r="AO1059" s="61">
        <v>2250</v>
      </c>
      <c r="AP1059" s="69">
        <f t="shared" si="20"/>
        <v>-2250</v>
      </c>
    </row>
    <row r="1060" spans="1:48" x14ac:dyDescent="0.55000000000000004">
      <c r="A1060" s="23">
        <v>2022</v>
      </c>
      <c r="B1060" s="23" t="s">
        <v>174</v>
      </c>
      <c r="C1060" s="23" t="s">
        <v>211</v>
      </c>
      <c r="D1060" s="23" t="s">
        <v>885</v>
      </c>
      <c r="E1060" s="23" t="s">
        <v>1343</v>
      </c>
      <c r="F1060" s="23" t="s">
        <v>177</v>
      </c>
      <c r="G1060" s="23">
        <v>128</v>
      </c>
      <c r="H1060" s="23">
        <v>41</v>
      </c>
      <c r="I1060" s="23">
        <v>37</v>
      </c>
      <c r="J1060" s="23">
        <v>39</v>
      </c>
      <c r="K1060" s="23">
        <v>15</v>
      </c>
      <c r="L1060" s="23"/>
      <c r="M1060" s="23" t="s">
        <v>193</v>
      </c>
      <c r="N1060" s="23" t="s">
        <v>55</v>
      </c>
      <c r="O1060" s="23">
        <v>1150</v>
      </c>
      <c r="P1060" s="23">
        <v>1150</v>
      </c>
      <c r="Q1060" s="23"/>
      <c r="R1060" s="23"/>
      <c r="S1060" s="23"/>
      <c r="T1060" s="23"/>
      <c r="U1060" s="23"/>
      <c r="V1060" s="23"/>
      <c r="W1060" s="23"/>
      <c r="X1060" s="23"/>
      <c r="Y1060" s="31" t="s">
        <v>828</v>
      </c>
      <c r="Z1060" s="23">
        <v>31</v>
      </c>
      <c r="AA1060" s="23" t="s">
        <v>107</v>
      </c>
      <c r="AB1060" s="23"/>
      <c r="AC1060" s="23" t="s">
        <v>429</v>
      </c>
      <c r="AD1060" s="23">
        <v>30275</v>
      </c>
      <c r="AE1060" s="23">
        <v>1</v>
      </c>
      <c r="AF1060" s="23" t="s">
        <v>839</v>
      </c>
      <c r="AG1060" s="23"/>
      <c r="AH1060" s="23">
        <v>288</v>
      </c>
      <c r="AI1060" s="23">
        <v>6.5</v>
      </c>
      <c r="AJ1060" s="23">
        <v>46.4</v>
      </c>
      <c r="AK1060" s="23">
        <v>8</v>
      </c>
      <c r="AL1060" s="23">
        <v>8</v>
      </c>
      <c r="AM1060" s="23"/>
      <c r="AN1060" s="66">
        <v>750</v>
      </c>
      <c r="AO1060" s="63"/>
      <c r="AQ1060" s="23"/>
      <c r="AR1060" s="23"/>
      <c r="AS1060" s="23"/>
      <c r="AT1060" s="23"/>
      <c r="AU1060" s="23"/>
      <c r="AV1060" s="23"/>
    </row>
    <row r="1061" spans="1:48" x14ac:dyDescent="0.55000000000000004">
      <c r="A1061">
        <v>2022</v>
      </c>
      <c r="B1061" t="s">
        <v>174</v>
      </c>
      <c r="C1061" t="s">
        <v>211</v>
      </c>
      <c r="D1061" t="s">
        <v>1013</v>
      </c>
      <c r="E1061" s="23" t="s">
        <v>1343</v>
      </c>
      <c r="F1061" t="s">
        <v>177</v>
      </c>
      <c r="G1061">
        <v>30</v>
      </c>
      <c r="H1061">
        <v>19</v>
      </c>
      <c r="I1061">
        <v>26</v>
      </c>
      <c r="J1061">
        <v>22</v>
      </c>
      <c r="K1061">
        <v>15</v>
      </c>
      <c r="M1061" t="s">
        <v>204</v>
      </c>
      <c r="N1061" t="s">
        <v>55</v>
      </c>
      <c r="O1061">
        <v>1600</v>
      </c>
      <c r="P1061">
        <v>1600</v>
      </c>
      <c r="Y1061" s="41" t="s">
        <v>325</v>
      </c>
      <c r="Z1061">
        <v>31</v>
      </c>
      <c r="AA1061" t="s">
        <v>107</v>
      </c>
      <c r="AC1061" t="s">
        <v>235</v>
      </c>
      <c r="AD1061">
        <v>29667</v>
      </c>
      <c r="AK1061">
        <v>5</v>
      </c>
      <c r="AL1061">
        <v>5</v>
      </c>
      <c r="AO1061" s="61">
        <v>1500</v>
      </c>
      <c r="AP1061" s="69">
        <f t="shared" si="20"/>
        <v>-1500</v>
      </c>
    </row>
    <row r="1062" spans="1:48" x14ac:dyDescent="0.55000000000000004">
      <c r="A1062">
        <v>2022</v>
      </c>
      <c r="B1062" t="s">
        <v>174</v>
      </c>
      <c r="C1062" t="s">
        <v>211</v>
      </c>
      <c r="D1062" t="s">
        <v>1282</v>
      </c>
      <c r="E1062" s="23" t="s">
        <v>1343</v>
      </c>
      <c r="F1062" t="s">
        <v>177</v>
      </c>
      <c r="G1062">
        <v>33</v>
      </c>
      <c r="H1062">
        <v>18</v>
      </c>
      <c r="I1062">
        <v>25</v>
      </c>
      <c r="J1062">
        <v>21</v>
      </c>
      <c r="K1062">
        <v>15</v>
      </c>
      <c r="M1062" t="s">
        <v>204</v>
      </c>
      <c r="N1062" t="s">
        <v>55</v>
      </c>
      <c r="O1062">
        <v>1700</v>
      </c>
      <c r="P1062">
        <v>1700</v>
      </c>
      <c r="Y1062" s="41" t="s">
        <v>325</v>
      </c>
      <c r="Z1062">
        <v>31</v>
      </c>
      <c r="AA1062" t="s">
        <v>107</v>
      </c>
      <c r="AC1062" t="s">
        <v>235</v>
      </c>
      <c r="AD1062">
        <v>29670</v>
      </c>
      <c r="AK1062">
        <v>4</v>
      </c>
      <c r="AL1062">
        <v>4</v>
      </c>
      <c r="AO1062" s="61">
        <v>2000</v>
      </c>
      <c r="AP1062" s="69">
        <f t="shared" si="20"/>
        <v>-2000</v>
      </c>
    </row>
    <row r="1063" spans="1:48" x14ac:dyDescent="0.55000000000000004">
      <c r="A1063">
        <v>2022</v>
      </c>
      <c r="B1063" t="s">
        <v>213</v>
      </c>
      <c r="C1063" t="s">
        <v>214</v>
      </c>
      <c r="D1063" t="s">
        <v>1283</v>
      </c>
      <c r="E1063" s="23" t="s">
        <v>1343</v>
      </c>
      <c r="F1063" t="s">
        <v>216</v>
      </c>
      <c r="G1063">
        <v>43</v>
      </c>
      <c r="H1063">
        <v>21</v>
      </c>
      <c r="I1063">
        <v>29</v>
      </c>
      <c r="J1063">
        <v>24</v>
      </c>
      <c r="K1063">
        <v>15</v>
      </c>
      <c r="M1063" t="s">
        <v>204</v>
      </c>
      <c r="N1063" t="s">
        <v>55</v>
      </c>
      <c r="O1063">
        <v>1450</v>
      </c>
      <c r="P1063">
        <v>1450</v>
      </c>
      <c r="Y1063" s="41" t="s">
        <v>237</v>
      </c>
      <c r="Z1063">
        <v>31</v>
      </c>
      <c r="AA1063" t="s">
        <v>107</v>
      </c>
      <c r="AC1063" t="s">
        <v>235</v>
      </c>
      <c r="AD1063">
        <v>30486</v>
      </c>
      <c r="AK1063">
        <v>5</v>
      </c>
      <c r="AL1063">
        <v>5</v>
      </c>
      <c r="AO1063" s="61">
        <v>750</v>
      </c>
      <c r="AP1063" s="69">
        <f t="shared" si="20"/>
        <v>-750</v>
      </c>
    </row>
    <row r="1064" spans="1:48" x14ac:dyDescent="0.55000000000000004">
      <c r="A1064">
        <v>2022</v>
      </c>
      <c r="B1064" t="s">
        <v>213</v>
      </c>
      <c r="C1064" t="s">
        <v>214</v>
      </c>
      <c r="D1064" t="s">
        <v>1283</v>
      </c>
      <c r="E1064" s="23" t="s">
        <v>1343</v>
      </c>
      <c r="F1064" t="s">
        <v>216</v>
      </c>
      <c r="G1064">
        <v>44</v>
      </c>
      <c r="H1064">
        <v>21</v>
      </c>
      <c r="I1064">
        <v>28</v>
      </c>
      <c r="J1064">
        <v>24</v>
      </c>
      <c r="K1064">
        <v>15</v>
      </c>
      <c r="M1064" t="s">
        <v>204</v>
      </c>
      <c r="N1064" t="s">
        <v>55</v>
      </c>
      <c r="O1064">
        <v>1450</v>
      </c>
      <c r="P1064">
        <v>1450</v>
      </c>
      <c r="Y1064" s="41" t="s">
        <v>237</v>
      </c>
      <c r="Z1064">
        <v>31</v>
      </c>
      <c r="AA1064" t="s">
        <v>107</v>
      </c>
      <c r="AC1064" t="s">
        <v>235</v>
      </c>
      <c r="AD1064">
        <v>30500</v>
      </c>
      <c r="AK1064">
        <v>5</v>
      </c>
      <c r="AL1064">
        <v>5</v>
      </c>
      <c r="AO1064" s="61">
        <v>750</v>
      </c>
      <c r="AP1064" s="69">
        <f t="shared" si="20"/>
        <v>-750</v>
      </c>
    </row>
    <row r="1065" spans="1:48" x14ac:dyDescent="0.55000000000000004">
      <c r="A1065">
        <v>2022</v>
      </c>
      <c r="B1065" t="s">
        <v>213</v>
      </c>
      <c r="C1065" t="s">
        <v>214</v>
      </c>
      <c r="D1065" t="s">
        <v>1284</v>
      </c>
      <c r="E1065" s="23" t="s">
        <v>1343</v>
      </c>
      <c r="F1065" t="s">
        <v>216</v>
      </c>
      <c r="G1065">
        <v>54</v>
      </c>
      <c r="H1065">
        <v>20</v>
      </c>
      <c r="I1065">
        <v>25</v>
      </c>
      <c r="J1065">
        <v>22</v>
      </c>
      <c r="K1065">
        <v>15</v>
      </c>
      <c r="M1065" t="s">
        <v>204</v>
      </c>
      <c r="N1065" t="s">
        <v>55</v>
      </c>
      <c r="O1065">
        <v>1600</v>
      </c>
      <c r="P1065">
        <v>1600</v>
      </c>
      <c r="Y1065" s="41" t="s">
        <v>237</v>
      </c>
      <c r="Z1065">
        <v>31</v>
      </c>
      <c r="AA1065" t="s">
        <v>107</v>
      </c>
      <c r="AC1065" t="s">
        <v>235</v>
      </c>
      <c r="AD1065">
        <v>30217</v>
      </c>
      <c r="AK1065">
        <v>5</v>
      </c>
      <c r="AL1065">
        <v>5</v>
      </c>
      <c r="AO1065" s="61">
        <v>1500</v>
      </c>
      <c r="AP1065" s="69">
        <f t="shared" si="20"/>
        <v>-1500</v>
      </c>
    </row>
    <row r="1066" spans="1:48" x14ac:dyDescent="0.55000000000000004">
      <c r="A1066">
        <v>2022</v>
      </c>
      <c r="B1066" t="s">
        <v>213</v>
      </c>
      <c r="C1066" t="s">
        <v>214</v>
      </c>
      <c r="D1066" t="s">
        <v>1284</v>
      </c>
      <c r="E1066" s="23" t="s">
        <v>1343</v>
      </c>
      <c r="F1066" t="s">
        <v>216</v>
      </c>
      <c r="G1066">
        <v>55</v>
      </c>
      <c r="H1066">
        <v>20</v>
      </c>
      <c r="I1066">
        <v>25</v>
      </c>
      <c r="J1066">
        <v>22</v>
      </c>
      <c r="K1066">
        <v>15</v>
      </c>
      <c r="M1066" t="s">
        <v>204</v>
      </c>
      <c r="N1066" t="s">
        <v>55</v>
      </c>
      <c r="O1066">
        <v>1600</v>
      </c>
      <c r="P1066">
        <v>1600</v>
      </c>
      <c r="Y1066" s="41" t="s">
        <v>237</v>
      </c>
      <c r="Z1066">
        <v>31</v>
      </c>
      <c r="AA1066" t="s">
        <v>107</v>
      </c>
      <c r="AC1066" t="s">
        <v>235</v>
      </c>
      <c r="AD1066">
        <v>30219</v>
      </c>
      <c r="AK1066">
        <v>5</v>
      </c>
      <c r="AL1066">
        <v>5</v>
      </c>
      <c r="AO1066" s="61">
        <v>1500</v>
      </c>
      <c r="AP1066" s="69">
        <f t="shared" si="20"/>
        <v>-1500</v>
      </c>
    </row>
    <row r="1067" spans="1:48" x14ac:dyDescent="0.55000000000000004">
      <c r="A1067">
        <v>2022</v>
      </c>
      <c r="B1067" t="s">
        <v>213</v>
      </c>
      <c r="C1067" t="s">
        <v>214</v>
      </c>
      <c r="D1067" t="s">
        <v>1284</v>
      </c>
      <c r="E1067" s="23" t="s">
        <v>1343</v>
      </c>
      <c r="F1067" t="s">
        <v>216</v>
      </c>
      <c r="G1067">
        <v>56</v>
      </c>
      <c r="H1067">
        <v>19</v>
      </c>
      <c r="I1067">
        <v>25</v>
      </c>
      <c r="J1067">
        <v>21</v>
      </c>
      <c r="K1067">
        <v>15</v>
      </c>
      <c r="M1067" t="s">
        <v>204</v>
      </c>
      <c r="N1067" t="s">
        <v>55</v>
      </c>
      <c r="O1067">
        <v>1700</v>
      </c>
      <c r="P1067">
        <v>1700</v>
      </c>
      <c r="Y1067" s="41" t="s">
        <v>237</v>
      </c>
      <c r="Z1067">
        <v>31</v>
      </c>
      <c r="AA1067" t="s">
        <v>107</v>
      </c>
      <c r="AC1067" t="s">
        <v>235</v>
      </c>
      <c r="AD1067">
        <v>30201</v>
      </c>
      <c r="AK1067">
        <v>4</v>
      </c>
      <c r="AL1067">
        <v>4</v>
      </c>
      <c r="AO1067" s="61">
        <v>2000</v>
      </c>
      <c r="AP1067" s="69">
        <f t="shared" si="20"/>
        <v>-2000</v>
      </c>
    </row>
    <row r="1068" spans="1:48" x14ac:dyDescent="0.55000000000000004">
      <c r="A1068">
        <v>2022</v>
      </c>
      <c r="B1068" t="s">
        <v>651</v>
      </c>
      <c r="C1068" t="s">
        <v>651</v>
      </c>
      <c r="D1068" t="s">
        <v>1014</v>
      </c>
      <c r="E1068" s="23" t="s">
        <v>1343</v>
      </c>
      <c r="F1068" t="s">
        <v>653</v>
      </c>
      <c r="G1068">
        <v>705</v>
      </c>
      <c r="H1068">
        <v>24</v>
      </c>
      <c r="I1068">
        <v>31</v>
      </c>
      <c r="J1068">
        <v>26</v>
      </c>
      <c r="K1068">
        <v>10</v>
      </c>
      <c r="M1068" t="s">
        <v>204</v>
      </c>
      <c r="N1068" t="s">
        <v>55</v>
      </c>
      <c r="O1068">
        <v>1350</v>
      </c>
      <c r="P1068">
        <v>1350</v>
      </c>
      <c r="Y1068" s="41" t="s">
        <v>237</v>
      </c>
      <c r="Z1068">
        <v>31</v>
      </c>
      <c r="AA1068" t="s">
        <v>107</v>
      </c>
      <c r="AC1068" t="s">
        <v>235</v>
      </c>
      <c r="AD1068">
        <v>30743</v>
      </c>
      <c r="AK1068">
        <v>5</v>
      </c>
      <c r="AL1068">
        <v>5</v>
      </c>
      <c r="AO1068" s="61">
        <v>250</v>
      </c>
      <c r="AP1068" s="69">
        <f t="shared" si="20"/>
        <v>-250</v>
      </c>
    </row>
    <row r="1069" spans="1:48" x14ac:dyDescent="0.55000000000000004">
      <c r="A1069">
        <v>2022</v>
      </c>
      <c r="B1069" t="s">
        <v>651</v>
      </c>
      <c r="C1069" t="s">
        <v>651</v>
      </c>
      <c r="D1069" t="s">
        <v>1014</v>
      </c>
      <c r="E1069" s="23" t="s">
        <v>1343</v>
      </c>
      <c r="F1069" t="s">
        <v>653</v>
      </c>
      <c r="G1069">
        <v>708</v>
      </c>
      <c r="H1069">
        <v>22</v>
      </c>
      <c r="I1069">
        <v>30</v>
      </c>
      <c r="J1069">
        <v>25</v>
      </c>
      <c r="K1069">
        <v>10</v>
      </c>
      <c r="M1069" t="s">
        <v>204</v>
      </c>
      <c r="N1069" t="s">
        <v>55</v>
      </c>
      <c r="O1069">
        <v>1400</v>
      </c>
      <c r="P1069">
        <v>1400</v>
      </c>
      <c r="Y1069" s="41" t="s">
        <v>237</v>
      </c>
      <c r="Z1069">
        <v>31</v>
      </c>
      <c r="AA1069" t="s">
        <v>107</v>
      </c>
      <c r="AC1069" t="s">
        <v>235</v>
      </c>
      <c r="AD1069">
        <v>30721</v>
      </c>
      <c r="AK1069">
        <v>5</v>
      </c>
      <c r="AL1069">
        <v>5</v>
      </c>
      <c r="AO1069" s="61">
        <v>500</v>
      </c>
      <c r="AP1069" s="69">
        <f t="shared" si="20"/>
        <v>-500</v>
      </c>
    </row>
    <row r="1070" spans="1:48" x14ac:dyDescent="0.55000000000000004">
      <c r="A1070">
        <v>2022</v>
      </c>
      <c r="B1070" t="s">
        <v>651</v>
      </c>
      <c r="C1070" t="s">
        <v>651</v>
      </c>
      <c r="D1070" t="s">
        <v>655</v>
      </c>
      <c r="E1070" s="23" t="s">
        <v>1343</v>
      </c>
      <c r="F1070" t="s">
        <v>653</v>
      </c>
      <c r="G1070">
        <v>505</v>
      </c>
      <c r="H1070">
        <v>24</v>
      </c>
      <c r="I1070">
        <v>30</v>
      </c>
      <c r="J1070">
        <v>26</v>
      </c>
      <c r="K1070">
        <v>10</v>
      </c>
      <c r="M1070" t="s">
        <v>204</v>
      </c>
      <c r="N1070" t="s">
        <v>55</v>
      </c>
      <c r="O1070">
        <v>1350</v>
      </c>
      <c r="P1070">
        <v>1350</v>
      </c>
      <c r="Y1070" s="41" t="s">
        <v>237</v>
      </c>
      <c r="Z1070">
        <v>31</v>
      </c>
      <c r="AA1070" t="s">
        <v>107</v>
      </c>
      <c r="AC1070" t="s">
        <v>235</v>
      </c>
      <c r="AD1070">
        <v>30744</v>
      </c>
      <c r="AK1070">
        <v>5</v>
      </c>
      <c r="AL1070">
        <v>5</v>
      </c>
      <c r="AO1070" s="61">
        <v>250</v>
      </c>
      <c r="AP1070" s="69">
        <f t="shared" si="20"/>
        <v>-250</v>
      </c>
    </row>
    <row r="1071" spans="1:48" x14ac:dyDescent="0.55000000000000004">
      <c r="A1071">
        <v>2022</v>
      </c>
      <c r="B1071" t="s">
        <v>651</v>
      </c>
      <c r="C1071" t="s">
        <v>651</v>
      </c>
      <c r="D1071" t="s">
        <v>655</v>
      </c>
      <c r="E1071" s="23" t="s">
        <v>1343</v>
      </c>
      <c r="F1071" t="s">
        <v>653</v>
      </c>
      <c r="G1071">
        <v>509</v>
      </c>
      <c r="H1071">
        <v>22</v>
      </c>
      <c r="I1071">
        <v>27</v>
      </c>
      <c r="J1071">
        <v>24</v>
      </c>
      <c r="K1071">
        <v>10</v>
      </c>
      <c r="M1071" t="s">
        <v>204</v>
      </c>
      <c r="N1071" t="s">
        <v>55</v>
      </c>
      <c r="O1071">
        <v>1450</v>
      </c>
      <c r="P1071">
        <v>1450</v>
      </c>
      <c r="Y1071" s="41" t="s">
        <v>237</v>
      </c>
      <c r="Z1071">
        <v>31</v>
      </c>
      <c r="AA1071" t="s">
        <v>107</v>
      </c>
      <c r="AC1071" t="s">
        <v>235</v>
      </c>
      <c r="AD1071">
        <v>30722</v>
      </c>
      <c r="AK1071">
        <v>5</v>
      </c>
      <c r="AL1071">
        <v>5</v>
      </c>
      <c r="AO1071" s="61">
        <v>750</v>
      </c>
      <c r="AP1071" s="69">
        <f t="shared" si="20"/>
        <v>-750</v>
      </c>
    </row>
    <row r="1072" spans="1:48" x14ac:dyDescent="0.55000000000000004">
      <c r="A1072">
        <v>2022</v>
      </c>
      <c r="B1072" t="s">
        <v>651</v>
      </c>
      <c r="C1072" t="s">
        <v>651</v>
      </c>
      <c r="D1072" t="s">
        <v>656</v>
      </c>
      <c r="E1072" s="23" t="s">
        <v>1343</v>
      </c>
      <c r="F1072" t="s">
        <v>653</v>
      </c>
      <c r="G1072">
        <v>902</v>
      </c>
      <c r="H1072">
        <v>20</v>
      </c>
      <c r="I1072">
        <v>26</v>
      </c>
      <c r="J1072">
        <v>23</v>
      </c>
      <c r="K1072">
        <v>10</v>
      </c>
      <c r="M1072" t="s">
        <v>204</v>
      </c>
      <c r="N1072" t="s">
        <v>55</v>
      </c>
      <c r="O1072">
        <v>1550</v>
      </c>
      <c r="P1072">
        <v>1550</v>
      </c>
      <c r="Y1072" s="41" t="s">
        <v>237</v>
      </c>
      <c r="Z1072">
        <v>31</v>
      </c>
      <c r="AA1072" t="s">
        <v>107</v>
      </c>
      <c r="AC1072" t="s">
        <v>235</v>
      </c>
      <c r="AD1072">
        <v>30718</v>
      </c>
      <c r="AK1072">
        <v>5</v>
      </c>
      <c r="AL1072">
        <v>5</v>
      </c>
      <c r="AO1072" s="61">
        <v>1250</v>
      </c>
      <c r="AP1072" s="69">
        <f t="shared" si="20"/>
        <v>-1250</v>
      </c>
    </row>
    <row r="1073" spans="1:42" x14ac:dyDescent="0.55000000000000004">
      <c r="A1073">
        <v>2022</v>
      </c>
      <c r="B1073" t="s">
        <v>118</v>
      </c>
      <c r="C1073" t="s">
        <v>118</v>
      </c>
      <c r="D1073" t="s">
        <v>1285</v>
      </c>
      <c r="E1073" s="23" t="s">
        <v>1343</v>
      </c>
      <c r="F1073" t="s">
        <v>120</v>
      </c>
      <c r="G1073">
        <v>310</v>
      </c>
      <c r="H1073">
        <v>18</v>
      </c>
      <c r="I1073">
        <v>25</v>
      </c>
      <c r="J1073">
        <v>21</v>
      </c>
      <c r="K1073">
        <v>10</v>
      </c>
      <c r="M1073" t="s">
        <v>224</v>
      </c>
      <c r="N1073" t="s">
        <v>55</v>
      </c>
      <c r="O1073">
        <v>2100</v>
      </c>
      <c r="P1073">
        <v>2100</v>
      </c>
      <c r="Y1073" s="41" t="s">
        <v>237</v>
      </c>
      <c r="Z1073">
        <v>31</v>
      </c>
      <c r="AA1073" t="s">
        <v>107</v>
      </c>
      <c r="AC1073" t="s">
        <v>235</v>
      </c>
      <c r="AD1073">
        <v>30707</v>
      </c>
      <c r="AK1073">
        <v>4</v>
      </c>
      <c r="AL1073">
        <v>4</v>
      </c>
      <c r="AO1073" s="61">
        <v>4000</v>
      </c>
      <c r="AP1073" s="69">
        <f t="shared" si="20"/>
        <v>-4000</v>
      </c>
    </row>
    <row r="1074" spans="1:42" x14ac:dyDescent="0.55000000000000004">
      <c r="A1074">
        <v>2022</v>
      </c>
      <c r="B1074" t="s">
        <v>118</v>
      </c>
      <c r="C1074" t="s">
        <v>118</v>
      </c>
      <c r="D1074" t="s">
        <v>686</v>
      </c>
      <c r="E1074" s="23" t="s">
        <v>1343</v>
      </c>
      <c r="F1074" t="s">
        <v>120</v>
      </c>
      <c r="G1074">
        <v>311</v>
      </c>
      <c r="H1074">
        <v>16</v>
      </c>
      <c r="I1074">
        <v>24</v>
      </c>
      <c r="J1074">
        <v>19</v>
      </c>
      <c r="K1074">
        <v>10</v>
      </c>
      <c r="M1074" t="s">
        <v>224</v>
      </c>
      <c r="N1074" t="s">
        <v>55</v>
      </c>
      <c r="O1074">
        <v>2350</v>
      </c>
      <c r="P1074">
        <v>2350</v>
      </c>
      <c r="Y1074" s="41" t="s">
        <v>237</v>
      </c>
      <c r="Z1074">
        <v>31</v>
      </c>
      <c r="AA1074" t="s">
        <v>107</v>
      </c>
      <c r="AC1074" t="s">
        <v>235</v>
      </c>
      <c r="AD1074">
        <v>30779</v>
      </c>
      <c r="AK1074">
        <v>4</v>
      </c>
      <c r="AL1074">
        <v>4</v>
      </c>
      <c r="AO1074" s="61">
        <v>5250</v>
      </c>
      <c r="AP1074" s="69">
        <f t="shared" si="20"/>
        <v>-5250</v>
      </c>
    </row>
    <row r="1075" spans="1:42" x14ac:dyDescent="0.55000000000000004">
      <c r="A1075">
        <v>2022</v>
      </c>
      <c r="B1075" t="s">
        <v>118</v>
      </c>
      <c r="C1075" t="s">
        <v>118</v>
      </c>
      <c r="D1075" t="s">
        <v>687</v>
      </c>
      <c r="E1075" s="23" t="s">
        <v>1343</v>
      </c>
      <c r="F1075" t="s">
        <v>120</v>
      </c>
      <c r="G1075">
        <v>505</v>
      </c>
      <c r="H1075">
        <v>23</v>
      </c>
      <c r="I1075">
        <v>32</v>
      </c>
      <c r="J1075">
        <v>26</v>
      </c>
      <c r="K1075">
        <v>10</v>
      </c>
      <c r="M1075" t="s">
        <v>224</v>
      </c>
      <c r="N1075" t="s">
        <v>55</v>
      </c>
      <c r="O1075">
        <v>1700</v>
      </c>
      <c r="P1075">
        <v>1700</v>
      </c>
      <c r="Y1075" s="41" t="s">
        <v>237</v>
      </c>
      <c r="Z1075">
        <v>31</v>
      </c>
      <c r="AA1075" t="s">
        <v>107</v>
      </c>
      <c r="AC1075" t="s">
        <v>235</v>
      </c>
      <c r="AD1075">
        <v>30411</v>
      </c>
      <c r="AK1075">
        <v>5</v>
      </c>
      <c r="AL1075">
        <v>5</v>
      </c>
      <c r="AO1075" s="61">
        <v>2000</v>
      </c>
      <c r="AP1075" s="69">
        <f t="shared" si="20"/>
        <v>-2000</v>
      </c>
    </row>
    <row r="1076" spans="1:42" x14ac:dyDescent="0.55000000000000004">
      <c r="A1076">
        <v>2022</v>
      </c>
      <c r="B1076" t="s">
        <v>118</v>
      </c>
      <c r="C1076" t="s">
        <v>118</v>
      </c>
      <c r="D1076" t="s">
        <v>688</v>
      </c>
      <c r="E1076" s="23" t="s">
        <v>1343</v>
      </c>
      <c r="F1076" t="s">
        <v>120</v>
      </c>
      <c r="G1076">
        <v>751</v>
      </c>
      <c r="H1076">
        <v>22</v>
      </c>
      <c r="I1076">
        <v>30</v>
      </c>
      <c r="J1076">
        <v>25</v>
      </c>
      <c r="K1076">
        <v>10</v>
      </c>
      <c r="M1076" t="s">
        <v>224</v>
      </c>
      <c r="N1076" t="s">
        <v>55</v>
      </c>
      <c r="O1076">
        <v>1750</v>
      </c>
      <c r="P1076">
        <v>1750</v>
      </c>
      <c r="Y1076" s="41" t="s">
        <v>237</v>
      </c>
      <c r="Z1076">
        <v>31</v>
      </c>
      <c r="AA1076" t="s">
        <v>107</v>
      </c>
      <c r="AC1076" t="s">
        <v>235</v>
      </c>
      <c r="AD1076">
        <v>30557</v>
      </c>
      <c r="AK1076">
        <v>5</v>
      </c>
      <c r="AL1076">
        <v>5</v>
      </c>
      <c r="AO1076" s="61">
        <v>2250</v>
      </c>
      <c r="AP1076" s="69">
        <f t="shared" si="20"/>
        <v>-2250</v>
      </c>
    </row>
    <row r="1077" spans="1:42" x14ac:dyDescent="0.55000000000000004">
      <c r="A1077">
        <v>2022</v>
      </c>
      <c r="B1077" t="s">
        <v>118</v>
      </c>
      <c r="C1077" t="s">
        <v>118</v>
      </c>
      <c r="D1077" t="s">
        <v>1286</v>
      </c>
      <c r="E1077" s="23" t="s">
        <v>1343</v>
      </c>
      <c r="F1077" t="s">
        <v>120</v>
      </c>
      <c r="G1077">
        <v>112</v>
      </c>
      <c r="H1077">
        <v>21</v>
      </c>
      <c r="I1077">
        <v>28</v>
      </c>
      <c r="J1077">
        <v>24</v>
      </c>
      <c r="K1077">
        <v>10</v>
      </c>
      <c r="M1077" t="s">
        <v>224</v>
      </c>
      <c r="N1077" t="s">
        <v>55</v>
      </c>
      <c r="O1077">
        <v>1850</v>
      </c>
      <c r="P1077">
        <v>1850</v>
      </c>
      <c r="Y1077" s="41" t="s">
        <v>237</v>
      </c>
      <c r="Z1077">
        <v>31</v>
      </c>
      <c r="AA1077" t="s">
        <v>107</v>
      </c>
      <c r="AC1077" t="s">
        <v>357</v>
      </c>
      <c r="AD1077">
        <v>30495</v>
      </c>
      <c r="AK1077">
        <v>5</v>
      </c>
      <c r="AL1077">
        <v>5</v>
      </c>
      <c r="AO1077" s="61">
        <v>2750</v>
      </c>
      <c r="AP1077" s="69">
        <f t="shared" si="20"/>
        <v>-2750</v>
      </c>
    </row>
    <row r="1078" spans="1:42" x14ac:dyDescent="0.55000000000000004">
      <c r="A1078">
        <v>2022</v>
      </c>
      <c r="B1078" t="s">
        <v>118</v>
      </c>
      <c r="C1078" t="s">
        <v>118</v>
      </c>
      <c r="D1078" t="s">
        <v>689</v>
      </c>
      <c r="E1078" s="23" t="s">
        <v>1343</v>
      </c>
      <c r="F1078" t="s">
        <v>120</v>
      </c>
      <c r="G1078">
        <v>130</v>
      </c>
      <c r="H1078">
        <v>21</v>
      </c>
      <c r="I1078">
        <v>27</v>
      </c>
      <c r="J1078">
        <v>23</v>
      </c>
      <c r="K1078">
        <v>10</v>
      </c>
      <c r="M1078" t="s">
        <v>224</v>
      </c>
      <c r="N1078" t="s">
        <v>55</v>
      </c>
      <c r="O1078">
        <v>1900</v>
      </c>
      <c r="P1078">
        <v>1900</v>
      </c>
      <c r="Y1078" s="41" t="s">
        <v>237</v>
      </c>
      <c r="Z1078">
        <v>31</v>
      </c>
      <c r="AA1078" t="s">
        <v>107</v>
      </c>
      <c r="AC1078" t="s">
        <v>357</v>
      </c>
      <c r="AD1078">
        <v>30499</v>
      </c>
      <c r="AK1078">
        <v>5</v>
      </c>
      <c r="AL1078">
        <v>5</v>
      </c>
      <c r="AO1078" s="61">
        <v>3000</v>
      </c>
      <c r="AP1078" s="69">
        <f t="shared" si="20"/>
        <v>-3000</v>
      </c>
    </row>
    <row r="1079" spans="1:42" x14ac:dyDescent="0.55000000000000004">
      <c r="A1079">
        <v>2022</v>
      </c>
      <c r="B1079" t="s">
        <v>118</v>
      </c>
      <c r="C1079" t="s">
        <v>118</v>
      </c>
      <c r="D1079" t="s">
        <v>690</v>
      </c>
      <c r="E1079" s="23" t="s">
        <v>1343</v>
      </c>
      <c r="F1079" t="s">
        <v>120</v>
      </c>
      <c r="G1079">
        <v>414</v>
      </c>
      <c r="H1079">
        <v>19</v>
      </c>
      <c r="I1079">
        <v>27</v>
      </c>
      <c r="J1079">
        <v>22</v>
      </c>
      <c r="K1079">
        <v>10</v>
      </c>
      <c r="M1079" t="s">
        <v>224</v>
      </c>
      <c r="N1079" t="s">
        <v>55</v>
      </c>
      <c r="O1079">
        <v>2000</v>
      </c>
      <c r="P1079">
        <v>2000</v>
      </c>
      <c r="Y1079" s="41" t="s">
        <v>237</v>
      </c>
      <c r="Z1079">
        <v>31</v>
      </c>
      <c r="AA1079" t="s">
        <v>107</v>
      </c>
      <c r="AC1079" t="s">
        <v>235</v>
      </c>
      <c r="AD1079">
        <v>30276</v>
      </c>
      <c r="AK1079">
        <v>5</v>
      </c>
      <c r="AL1079">
        <v>5</v>
      </c>
      <c r="AO1079" s="61">
        <v>3500</v>
      </c>
      <c r="AP1079" s="69">
        <f t="shared" si="20"/>
        <v>-3500</v>
      </c>
    </row>
    <row r="1080" spans="1:42" x14ac:dyDescent="0.55000000000000004">
      <c r="A1080">
        <v>2022</v>
      </c>
      <c r="B1080" t="s">
        <v>118</v>
      </c>
      <c r="C1080" t="s">
        <v>118</v>
      </c>
      <c r="D1080" t="s">
        <v>691</v>
      </c>
      <c r="E1080" s="23" t="s">
        <v>1343</v>
      </c>
      <c r="F1080" t="s">
        <v>120</v>
      </c>
      <c r="G1080">
        <v>415</v>
      </c>
      <c r="H1080">
        <v>19</v>
      </c>
      <c r="I1080">
        <v>26</v>
      </c>
      <c r="J1080">
        <v>22</v>
      </c>
      <c r="K1080">
        <v>10</v>
      </c>
      <c r="M1080" t="s">
        <v>224</v>
      </c>
      <c r="N1080" t="s">
        <v>55</v>
      </c>
      <c r="O1080">
        <v>2000</v>
      </c>
      <c r="P1080">
        <v>2000</v>
      </c>
      <c r="Y1080" s="41" t="s">
        <v>237</v>
      </c>
      <c r="Z1080">
        <v>31</v>
      </c>
      <c r="AA1080" t="s">
        <v>107</v>
      </c>
      <c r="AC1080" t="s">
        <v>235</v>
      </c>
      <c r="AD1080">
        <v>30277</v>
      </c>
      <c r="AK1080">
        <v>5</v>
      </c>
      <c r="AL1080">
        <v>5</v>
      </c>
      <c r="AO1080" s="61">
        <v>3500</v>
      </c>
      <c r="AP1080" s="69">
        <f t="shared" si="20"/>
        <v>-3500</v>
      </c>
    </row>
    <row r="1081" spans="1:42" x14ac:dyDescent="0.55000000000000004">
      <c r="A1081">
        <v>2022</v>
      </c>
      <c r="B1081" t="s">
        <v>127</v>
      </c>
      <c r="C1081" t="s">
        <v>728</v>
      </c>
      <c r="D1081" t="s">
        <v>735</v>
      </c>
      <c r="E1081" s="23" t="s">
        <v>1343</v>
      </c>
      <c r="F1081" t="s">
        <v>130</v>
      </c>
      <c r="G1081">
        <v>85</v>
      </c>
      <c r="H1081">
        <v>24</v>
      </c>
      <c r="I1081">
        <v>30</v>
      </c>
      <c r="J1081">
        <v>26</v>
      </c>
      <c r="K1081">
        <v>15</v>
      </c>
      <c r="M1081" t="s">
        <v>204</v>
      </c>
      <c r="N1081" t="s">
        <v>55</v>
      </c>
      <c r="O1081">
        <v>1350</v>
      </c>
      <c r="P1081">
        <v>1350</v>
      </c>
      <c r="Y1081" s="41" t="s">
        <v>237</v>
      </c>
      <c r="Z1081">
        <v>31</v>
      </c>
      <c r="AA1081" t="s">
        <v>107</v>
      </c>
      <c r="AC1081" t="s">
        <v>235</v>
      </c>
      <c r="AD1081">
        <v>28904</v>
      </c>
      <c r="AK1081">
        <v>5</v>
      </c>
      <c r="AL1081">
        <v>5</v>
      </c>
      <c r="AO1081" s="61">
        <v>250</v>
      </c>
      <c r="AP1081" s="69">
        <f t="shared" si="20"/>
        <v>-250</v>
      </c>
    </row>
    <row r="1082" spans="1:42" x14ac:dyDescent="0.55000000000000004">
      <c r="A1082">
        <v>2022</v>
      </c>
      <c r="B1082" t="s">
        <v>696</v>
      </c>
      <c r="C1082" t="s">
        <v>697</v>
      </c>
      <c r="D1082" t="s">
        <v>704</v>
      </c>
      <c r="E1082" s="23" t="s">
        <v>1343</v>
      </c>
      <c r="F1082" t="s">
        <v>699</v>
      </c>
      <c r="G1082">
        <v>231</v>
      </c>
      <c r="H1082">
        <v>25</v>
      </c>
      <c r="I1082">
        <v>26</v>
      </c>
      <c r="J1082">
        <v>25</v>
      </c>
      <c r="K1082">
        <v>10</v>
      </c>
      <c r="M1082" t="s">
        <v>204</v>
      </c>
      <c r="N1082" t="s">
        <v>55</v>
      </c>
      <c r="O1082">
        <v>1400</v>
      </c>
      <c r="P1082">
        <v>1400</v>
      </c>
      <c r="Y1082" s="41" t="s">
        <v>237</v>
      </c>
      <c r="Z1082">
        <v>31</v>
      </c>
      <c r="AA1082" t="s">
        <v>107</v>
      </c>
      <c r="AC1082" t="s">
        <v>357</v>
      </c>
      <c r="AD1082">
        <v>28818</v>
      </c>
      <c r="AK1082">
        <v>5</v>
      </c>
      <c r="AL1082">
        <v>5</v>
      </c>
      <c r="AO1082" s="61">
        <v>500</v>
      </c>
      <c r="AP1082" s="69">
        <f t="shared" si="20"/>
        <v>-500</v>
      </c>
    </row>
    <row r="1083" spans="1:42" x14ac:dyDescent="0.55000000000000004">
      <c r="A1083">
        <v>2022</v>
      </c>
      <c r="B1083" t="s">
        <v>696</v>
      </c>
      <c r="C1083" t="s">
        <v>697</v>
      </c>
      <c r="D1083" t="s">
        <v>705</v>
      </c>
      <c r="E1083" s="23" t="s">
        <v>1343</v>
      </c>
      <c r="F1083" t="s">
        <v>699</v>
      </c>
      <c r="G1083">
        <v>233</v>
      </c>
      <c r="H1083">
        <v>25</v>
      </c>
      <c r="I1083">
        <v>28</v>
      </c>
      <c r="J1083">
        <v>26</v>
      </c>
      <c r="K1083">
        <v>10</v>
      </c>
      <c r="M1083" t="s">
        <v>204</v>
      </c>
      <c r="N1083" t="s">
        <v>55</v>
      </c>
      <c r="O1083">
        <v>1350</v>
      </c>
      <c r="P1083">
        <v>1350</v>
      </c>
      <c r="Y1083" s="41" t="s">
        <v>237</v>
      </c>
      <c r="Z1083">
        <v>31</v>
      </c>
      <c r="AA1083" t="s">
        <v>107</v>
      </c>
      <c r="AC1083" t="s">
        <v>357</v>
      </c>
      <c r="AD1083">
        <v>28820</v>
      </c>
      <c r="AK1083">
        <v>5</v>
      </c>
      <c r="AL1083">
        <v>5</v>
      </c>
      <c r="AO1083" s="61">
        <v>250</v>
      </c>
      <c r="AP1083" s="69">
        <f t="shared" si="20"/>
        <v>-250</v>
      </c>
    </row>
    <row r="1084" spans="1:42" x14ac:dyDescent="0.55000000000000004">
      <c r="A1084">
        <v>2022</v>
      </c>
      <c r="B1084" t="s">
        <v>696</v>
      </c>
      <c r="C1084" t="s">
        <v>697</v>
      </c>
      <c r="D1084" t="s">
        <v>706</v>
      </c>
      <c r="E1084" s="23" t="s">
        <v>1343</v>
      </c>
      <c r="F1084" t="s">
        <v>699</v>
      </c>
      <c r="G1084">
        <v>224</v>
      </c>
      <c r="H1084">
        <v>23</v>
      </c>
      <c r="I1084">
        <v>29</v>
      </c>
      <c r="J1084">
        <v>26</v>
      </c>
      <c r="K1084">
        <v>10</v>
      </c>
      <c r="M1084" t="s">
        <v>204</v>
      </c>
      <c r="N1084" t="s">
        <v>55</v>
      </c>
      <c r="O1084">
        <v>1350</v>
      </c>
      <c r="P1084">
        <v>1350</v>
      </c>
      <c r="Y1084" s="41"/>
      <c r="Z1084">
        <v>31</v>
      </c>
      <c r="AA1084" t="s">
        <v>107</v>
      </c>
      <c r="AC1084" t="s">
        <v>235</v>
      </c>
      <c r="AD1084">
        <v>29255</v>
      </c>
      <c r="AK1084">
        <v>5</v>
      </c>
      <c r="AL1084">
        <v>5</v>
      </c>
      <c r="AO1084" s="61">
        <v>250</v>
      </c>
      <c r="AP1084" s="69">
        <f t="shared" si="20"/>
        <v>-250</v>
      </c>
    </row>
    <row r="1085" spans="1:42" x14ac:dyDescent="0.55000000000000004">
      <c r="A1085">
        <v>2022</v>
      </c>
      <c r="B1085" t="s">
        <v>696</v>
      </c>
      <c r="C1085" t="s">
        <v>697</v>
      </c>
      <c r="D1085" t="s">
        <v>706</v>
      </c>
      <c r="E1085" s="23" t="s">
        <v>1343</v>
      </c>
      <c r="F1085" t="s">
        <v>699</v>
      </c>
      <c r="G1085">
        <v>226</v>
      </c>
      <c r="H1085">
        <v>23</v>
      </c>
      <c r="I1085">
        <v>28</v>
      </c>
      <c r="J1085">
        <v>25</v>
      </c>
      <c r="K1085">
        <v>10</v>
      </c>
      <c r="M1085" t="s">
        <v>204</v>
      </c>
      <c r="N1085" t="s">
        <v>55</v>
      </c>
      <c r="O1085">
        <v>1400</v>
      </c>
      <c r="P1085">
        <v>1400</v>
      </c>
      <c r="Y1085" s="41"/>
      <c r="Z1085">
        <v>31</v>
      </c>
      <c r="AA1085" t="s">
        <v>107</v>
      </c>
      <c r="AC1085" t="s">
        <v>235</v>
      </c>
      <c r="AD1085">
        <v>29254</v>
      </c>
      <c r="AK1085">
        <v>5</v>
      </c>
      <c r="AL1085">
        <v>5</v>
      </c>
      <c r="AO1085" s="61">
        <v>500</v>
      </c>
      <c r="AP1085" s="69">
        <f t="shared" si="20"/>
        <v>-500</v>
      </c>
    </row>
    <row r="1086" spans="1:42" x14ac:dyDescent="0.55000000000000004">
      <c r="A1086">
        <v>2022</v>
      </c>
      <c r="B1086" t="s">
        <v>127</v>
      </c>
      <c r="C1086" t="s">
        <v>128</v>
      </c>
      <c r="D1086" t="s">
        <v>736</v>
      </c>
      <c r="E1086" s="23" t="s">
        <v>1343</v>
      </c>
      <c r="F1086" t="s">
        <v>130</v>
      </c>
      <c r="G1086">
        <v>292</v>
      </c>
      <c r="H1086">
        <v>21</v>
      </c>
      <c r="I1086">
        <v>27</v>
      </c>
      <c r="J1086">
        <v>23</v>
      </c>
      <c r="K1086">
        <v>15</v>
      </c>
      <c r="M1086" t="s">
        <v>204</v>
      </c>
      <c r="N1086" t="s">
        <v>55</v>
      </c>
      <c r="O1086">
        <v>1550</v>
      </c>
      <c r="P1086">
        <v>1550</v>
      </c>
      <c r="Y1086" s="41" t="s">
        <v>237</v>
      </c>
      <c r="Z1086">
        <v>31</v>
      </c>
      <c r="AA1086" t="s">
        <v>107</v>
      </c>
      <c r="AC1086" t="s">
        <v>357</v>
      </c>
      <c r="AD1086">
        <v>29065</v>
      </c>
      <c r="AK1086">
        <v>5</v>
      </c>
      <c r="AL1086">
        <v>5</v>
      </c>
      <c r="AO1086" s="61">
        <v>1250</v>
      </c>
      <c r="AP1086" s="69">
        <f t="shared" si="20"/>
        <v>-1250</v>
      </c>
    </row>
    <row r="1087" spans="1:42" x14ac:dyDescent="0.55000000000000004">
      <c r="A1087">
        <v>2022</v>
      </c>
      <c r="B1087" t="s">
        <v>127</v>
      </c>
      <c r="C1087" t="s">
        <v>128</v>
      </c>
      <c r="D1087" t="s">
        <v>739</v>
      </c>
      <c r="E1087" s="23" t="s">
        <v>1343</v>
      </c>
      <c r="F1087" t="s">
        <v>130</v>
      </c>
      <c r="G1087">
        <v>193</v>
      </c>
      <c r="H1087">
        <v>28</v>
      </c>
      <c r="I1087">
        <v>35</v>
      </c>
      <c r="J1087">
        <v>31</v>
      </c>
      <c r="K1087">
        <v>15</v>
      </c>
      <c r="M1087" t="s">
        <v>204</v>
      </c>
      <c r="N1087" t="s">
        <v>55</v>
      </c>
      <c r="O1087">
        <v>1150</v>
      </c>
      <c r="P1087">
        <v>1150</v>
      </c>
      <c r="Y1087" s="41" t="s">
        <v>237</v>
      </c>
      <c r="Z1087">
        <v>31</v>
      </c>
      <c r="AA1087" t="s">
        <v>107</v>
      </c>
      <c r="AC1087" t="s">
        <v>235</v>
      </c>
      <c r="AD1087">
        <v>30628</v>
      </c>
      <c r="AK1087">
        <v>7</v>
      </c>
      <c r="AL1087">
        <v>7</v>
      </c>
      <c r="AN1087" s="67">
        <v>750</v>
      </c>
    </row>
    <row r="1088" spans="1:42" x14ac:dyDescent="0.55000000000000004">
      <c r="A1088">
        <v>2022</v>
      </c>
      <c r="B1088" t="s">
        <v>127</v>
      </c>
      <c r="C1088" t="s">
        <v>128</v>
      </c>
      <c r="D1088" t="s">
        <v>740</v>
      </c>
      <c r="E1088" s="23" t="s">
        <v>1343</v>
      </c>
      <c r="F1088" t="s">
        <v>130</v>
      </c>
      <c r="G1088">
        <v>194</v>
      </c>
      <c r="H1088">
        <v>28</v>
      </c>
      <c r="I1088">
        <v>34</v>
      </c>
      <c r="J1088">
        <v>31</v>
      </c>
      <c r="K1088">
        <v>15</v>
      </c>
      <c r="M1088" t="s">
        <v>204</v>
      </c>
      <c r="N1088" t="s">
        <v>55</v>
      </c>
      <c r="O1088">
        <v>1150</v>
      </c>
      <c r="P1088">
        <v>1150</v>
      </c>
      <c r="Y1088" s="41" t="s">
        <v>237</v>
      </c>
      <c r="Z1088">
        <v>31</v>
      </c>
      <c r="AA1088" t="s">
        <v>107</v>
      </c>
      <c r="AC1088" t="s">
        <v>235</v>
      </c>
      <c r="AD1088">
        <v>30629</v>
      </c>
      <c r="AK1088">
        <v>7</v>
      </c>
      <c r="AL1088">
        <v>7</v>
      </c>
      <c r="AN1088" s="67">
        <v>750</v>
      </c>
    </row>
    <row r="1089" spans="1:42" x14ac:dyDescent="0.55000000000000004">
      <c r="A1089">
        <v>2022</v>
      </c>
      <c r="B1089" t="s">
        <v>135</v>
      </c>
      <c r="C1089" t="s">
        <v>135</v>
      </c>
      <c r="D1089" t="s">
        <v>789</v>
      </c>
      <c r="E1089" s="23" t="s">
        <v>1343</v>
      </c>
      <c r="F1089" t="s">
        <v>137</v>
      </c>
      <c r="G1089">
        <v>301</v>
      </c>
      <c r="H1089">
        <v>19</v>
      </c>
      <c r="I1089">
        <v>25</v>
      </c>
      <c r="J1089">
        <v>21</v>
      </c>
      <c r="K1089">
        <v>10</v>
      </c>
      <c r="M1089" t="s">
        <v>224</v>
      </c>
      <c r="N1089" t="s">
        <v>55</v>
      </c>
      <c r="O1089">
        <v>2100</v>
      </c>
      <c r="P1089">
        <v>2100</v>
      </c>
      <c r="Y1089" s="41" t="s">
        <v>237</v>
      </c>
      <c r="Z1089">
        <v>31</v>
      </c>
      <c r="AA1089" t="s">
        <v>107</v>
      </c>
      <c r="AC1089" t="s">
        <v>235</v>
      </c>
      <c r="AD1089">
        <v>30553</v>
      </c>
      <c r="AK1089">
        <v>4</v>
      </c>
      <c r="AL1089">
        <v>4</v>
      </c>
      <c r="AO1089" s="61">
        <v>4000</v>
      </c>
      <c r="AP1089" s="69">
        <f t="shared" si="20"/>
        <v>-4000</v>
      </c>
    </row>
    <row r="1090" spans="1:42" x14ac:dyDescent="0.55000000000000004">
      <c r="A1090">
        <v>2022</v>
      </c>
      <c r="B1090" t="s">
        <v>135</v>
      </c>
      <c r="C1090" t="s">
        <v>135</v>
      </c>
      <c r="D1090" t="s">
        <v>790</v>
      </c>
      <c r="E1090" s="23" t="s">
        <v>1343</v>
      </c>
      <c r="F1090" t="s">
        <v>137</v>
      </c>
      <c r="G1090">
        <v>370</v>
      </c>
      <c r="H1090">
        <v>17</v>
      </c>
      <c r="I1090">
        <v>22</v>
      </c>
      <c r="J1090">
        <v>19</v>
      </c>
      <c r="K1090">
        <v>10</v>
      </c>
      <c r="M1090" t="s">
        <v>224</v>
      </c>
      <c r="N1090" t="s">
        <v>55</v>
      </c>
      <c r="O1090">
        <v>2350</v>
      </c>
      <c r="P1090">
        <v>2350</v>
      </c>
      <c r="Y1090" s="41" t="s">
        <v>237</v>
      </c>
      <c r="Z1090">
        <v>31</v>
      </c>
      <c r="AA1090" t="s">
        <v>107</v>
      </c>
      <c r="AC1090" t="s">
        <v>235</v>
      </c>
      <c r="AD1090">
        <v>30555</v>
      </c>
      <c r="AK1090">
        <v>4</v>
      </c>
      <c r="AL1090">
        <v>4</v>
      </c>
      <c r="AO1090" s="61">
        <v>5250</v>
      </c>
      <c r="AP1090" s="69">
        <f t="shared" si="20"/>
        <v>-5250</v>
      </c>
    </row>
    <row r="1091" spans="1:42" x14ac:dyDescent="0.55000000000000004">
      <c r="A1091">
        <v>2022</v>
      </c>
      <c r="B1091" t="s">
        <v>135</v>
      </c>
      <c r="C1091" t="s">
        <v>135</v>
      </c>
      <c r="D1091" t="s">
        <v>791</v>
      </c>
      <c r="E1091" s="23" t="s">
        <v>1343</v>
      </c>
      <c r="F1091" t="s">
        <v>137</v>
      </c>
      <c r="G1091">
        <v>310</v>
      </c>
      <c r="H1091">
        <v>17</v>
      </c>
      <c r="I1091">
        <v>23</v>
      </c>
      <c r="J1091">
        <v>19</v>
      </c>
      <c r="K1091">
        <v>10</v>
      </c>
      <c r="M1091" t="s">
        <v>224</v>
      </c>
      <c r="N1091" t="s">
        <v>55</v>
      </c>
      <c r="O1091">
        <v>2350</v>
      </c>
      <c r="P1091">
        <v>2350</v>
      </c>
      <c r="Y1091" s="41" t="s">
        <v>237</v>
      </c>
      <c r="Z1091">
        <v>31</v>
      </c>
      <c r="AA1091" t="s">
        <v>107</v>
      </c>
      <c r="AC1091" t="s">
        <v>235</v>
      </c>
      <c r="AD1091">
        <v>30554</v>
      </c>
      <c r="AK1091">
        <v>4</v>
      </c>
      <c r="AL1091">
        <v>4</v>
      </c>
      <c r="AO1091" s="61">
        <v>5250</v>
      </c>
      <c r="AP1091" s="69">
        <f t="shared" si="20"/>
        <v>-5250</v>
      </c>
    </row>
    <row r="1092" spans="1:42" x14ac:dyDescent="0.55000000000000004">
      <c r="A1092">
        <v>2022</v>
      </c>
      <c r="B1092" t="s">
        <v>170</v>
      </c>
      <c r="C1092" t="s">
        <v>170</v>
      </c>
      <c r="D1092" t="s">
        <v>817</v>
      </c>
      <c r="E1092" s="23" t="s">
        <v>1343</v>
      </c>
      <c r="F1092" t="s">
        <v>172</v>
      </c>
      <c r="G1092">
        <v>15</v>
      </c>
      <c r="H1092">
        <v>28</v>
      </c>
      <c r="I1092">
        <v>33</v>
      </c>
      <c r="J1092">
        <v>30</v>
      </c>
      <c r="K1092">
        <v>15</v>
      </c>
      <c r="M1092" t="s">
        <v>204</v>
      </c>
      <c r="N1092" t="s">
        <v>55</v>
      </c>
      <c r="O1092">
        <v>1200</v>
      </c>
      <c r="P1092">
        <v>1200</v>
      </c>
      <c r="Y1092" s="41" t="s">
        <v>237</v>
      </c>
      <c r="Z1092">
        <v>31</v>
      </c>
      <c r="AA1092" t="s">
        <v>107</v>
      </c>
      <c r="AC1092" t="s">
        <v>235</v>
      </c>
      <c r="AD1092">
        <v>29265</v>
      </c>
      <c r="AK1092">
        <v>6</v>
      </c>
      <c r="AL1092">
        <v>6</v>
      </c>
      <c r="AN1092" s="67">
        <v>500</v>
      </c>
    </row>
    <row r="1093" spans="1:42" x14ac:dyDescent="0.55000000000000004">
      <c r="A1093">
        <v>2022</v>
      </c>
      <c r="B1093" t="s">
        <v>170</v>
      </c>
      <c r="C1093" t="s">
        <v>170</v>
      </c>
      <c r="D1093" t="s">
        <v>817</v>
      </c>
      <c r="E1093" s="23" t="s">
        <v>1343</v>
      </c>
      <c r="F1093" t="s">
        <v>172</v>
      </c>
      <c r="G1093">
        <v>14</v>
      </c>
      <c r="H1093">
        <v>22</v>
      </c>
      <c r="I1093">
        <v>29</v>
      </c>
      <c r="J1093">
        <v>25</v>
      </c>
      <c r="K1093">
        <v>15</v>
      </c>
      <c r="M1093" t="s">
        <v>204</v>
      </c>
      <c r="N1093" t="s">
        <v>55</v>
      </c>
      <c r="O1093">
        <v>1400</v>
      </c>
      <c r="P1093">
        <v>1400</v>
      </c>
      <c r="Y1093" s="41" t="s">
        <v>237</v>
      </c>
      <c r="Z1093">
        <v>31</v>
      </c>
      <c r="AA1093" t="s">
        <v>107</v>
      </c>
      <c r="AC1093" t="s">
        <v>235</v>
      </c>
      <c r="AD1093">
        <v>29268</v>
      </c>
      <c r="AK1093">
        <v>5</v>
      </c>
      <c r="AL1093">
        <v>5</v>
      </c>
      <c r="AO1093" s="61">
        <v>500</v>
      </c>
      <c r="AP1093" s="69">
        <f t="shared" ref="AP1093:AP1156" si="21">-AO1093</f>
        <v>-500</v>
      </c>
    </row>
    <row r="1094" spans="1:42" x14ac:dyDescent="0.55000000000000004">
      <c r="A1094">
        <v>2022</v>
      </c>
      <c r="B1094" t="s">
        <v>170</v>
      </c>
      <c r="C1094" t="s">
        <v>170</v>
      </c>
      <c r="D1094" t="s">
        <v>817</v>
      </c>
      <c r="E1094" s="23" t="s">
        <v>1343</v>
      </c>
      <c r="F1094" t="s">
        <v>172</v>
      </c>
      <c r="G1094">
        <v>40</v>
      </c>
      <c r="H1094">
        <v>27</v>
      </c>
      <c r="I1094">
        <v>34</v>
      </c>
      <c r="J1094">
        <v>29</v>
      </c>
      <c r="K1094">
        <v>10</v>
      </c>
      <c r="M1094" t="s">
        <v>204</v>
      </c>
      <c r="N1094" t="s">
        <v>55</v>
      </c>
      <c r="O1094">
        <v>1200</v>
      </c>
      <c r="P1094">
        <v>1200</v>
      </c>
      <c r="Y1094" s="41" t="s">
        <v>237</v>
      </c>
      <c r="Z1094">
        <v>31</v>
      </c>
      <c r="AA1094" t="s">
        <v>107</v>
      </c>
      <c r="AC1094" t="s">
        <v>235</v>
      </c>
      <c r="AD1094">
        <v>29266</v>
      </c>
      <c r="AK1094">
        <v>6</v>
      </c>
      <c r="AL1094">
        <v>6</v>
      </c>
      <c r="AN1094" s="67">
        <v>500</v>
      </c>
    </row>
    <row r="1095" spans="1:42" x14ac:dyDescent="0.55000000000000004">
      <c r="A1095">
        <v>2022</v>
      </c>
      <c r="B1095" t="s">
        <v>170</v>
      </c>
      <c r="C1095" t="s">
        <v>170</v>
      </c>
      <c r="D1095" t="s">
        <v>818</v>
      </c>
      <c r="E1095" s="23" t="s">
        <v>1343</v>
      </c>
      <c r="F1095" t="s">
        <v>172</v>
      </c>
      <c r="G1095">
        <v>18</v>
      </c>
      <c r="H1095">
        <v>26</v>
      </c>
      <c r="I1095">
        <v>33</v>
      </c>
      <c r="J1095">
        <v>29</v>
      </c>
      <c r="K1095">
        <v>10</v>
      </c>
      <c r="M1095" t="s">
        <v>204</v>
      </c>
      <c r="N1095" t="s">
        <v>55</v>
      </c>
      <c r="O1095">
        <v>1200</v>
      </c>
      <c r="P1095">
        <v>1200</v>
      </c>
      <c r="Y1095" s="41" t="s">
        <v>237</v>
      </c>
      <c r="Z1095">
        <v>31</v>
      </c>
      <c r="AA1095" t="s">
        <v>107</v>
      </c>
      <c r="AC1095" t="s">
        <v>235</v>
      </c>
      <c r="AD1095">
        <v>29771</v>
      </c>
      <c r="AK1095">
        <v>6</v>
      </c>
      <c r="AL1095">
        <v>6</v>
      </c>
      <c r="AN1095" s="67">
        <v>500</v>
      </c>
    </row>
    <row r="1096" spans="1:42" x14ac:dyDescent="0.55000000000000004">
      <c r="A1096">
        <v>2022</v>
      </c>
      <c r="B1096" t="s">
        <v>170</v>
      </c>
      <c r="C1096" t="s">
        <v>170</v>
      </c>
      <c r="D1096" t="s">
        <v>819</v>
      </c>
      <c r="E1096" s="23" t="s">
        <v>1343</v>
      </c>
      <c r="F1096" t="s">
        <v>172</v>
      </c>
      <c r="G1096">
        <v>80</v>
      </c>
      <c r="H1096">
        <v>25</v>
      </c>
      <c r="I1096">
        <v>28</v>
      </c>
      <c r="J1096">
        <v>26</v>
      </c>
      <c r="K1096">
        <v>10</v>
      </c>
      <c r="M1096" t="s">
        <v>204</v>
      </c>
      <c r="N1096" t="s">
        <v>55</v>
      </c>
      <c r="O1096">
        <v>1350</v>
      </c>
      <c r="P1096">
        <v>1350</v>
      </c>
      <c r="Y1096" s="41" t="s">
        <v>237</v>
      </c>
      <c r="Z1096">
        <v>31</v>
      </c>
      <c r="AA1096" t="s">
        <v>107</v>
      </c>
      <c r="AC1096" t="s">
        <v>235</v>
      </c>
      <c r="AD1096">
        <v>30029</v>
      </c>
      <c r="AK1096">
        <v>5</v>
      </c>
      <c r="AL1096">
        <v>5</v>
      </c>
      <c r="AO1096" s="61">
        <v>250</v>
      </c>
      <c r="AP1096" s="69">
        <f t="shared" si="21"/>
        <v>-250</v>
      </c>
    </row>
    <row r="1097" spans="1:42" x14ac:dyDescent="0.55000000000000004">
      <c r="A1097">
        <v>2022</v>
      </c>
      <c r="B1097" t="s">
        <v>170</v>
      </c>
      <c r="C1097" t="s">
        <v>170</v>
      </c>
      <c r="D1097" t="s">
        <v>820</v>
      </c>
      <c r="E1097" s="23" t="s">
        <v>1343</v>
      </c>
      <c r="F1097" t="s">
        <v>172</v>
      </c>
      <c r="G1097">
        <v>21</v>
      </c>
      <c r="H1097">
        <v>23</v>
      </c>
      <c r="I1097">
        <v>30</v>
      </c>
      <c r="J1097">
        <v>26</v>
      </c>
      <c r="K1097">
        <v>15</v>
      </c>
      <c r="M1097" t="s">
        <v>204</v>
      </c>
      <c r="N1097" t="s">
        <v>55</v>
      </c>
      <c r="O1097">
        <v>1350</v>
      </c>
      <c r="P1097">
        <v>1350</v>
      </c>
      <c r="Y1097" s="41" t="s">
        <v>237</v>
      </c>
      <c r="Z1097">
        <v>31</v>
      </c>
      <c r="AA1097" t="s">
        <v>107</v>
      </c>
      <c r="AC1097" t="s">
        <v>235</v>
      </c>
      <c r="AD1097">
        <v>28912</v>
      </c>
      <c r="AK1097">
        <v>5</v>
      </c>
      <c r="AL1097">
        <v>5</v>
      </c>
      <c r="AO1097" s="61">
        <v>250</v>
      </c>
      <c r="AP1097" s="69">
        <f t="shared" si="21"/>
        <v>-250</v>
      </c>
    </row>
    <row r="1098" spans="1:42" x14ac:dyDescent="0.55000000000000004">
      <c r="A1098">
        <v>2022</v>
      </c>
      <c r="B1098" t="s">
        <v>170</v>
      </c>
      <c r="C1098" t="s">
        <v>170</v>
      </c>
      <c r="D1098" t="s">
        <v>820</v>
      </c>
      <c r="E1098" s="23" t="s">
        <v>1343</v>
      </c>
      <c r="F1098" t="s">
        <v>172</v>
      </c>
      <c r="G1098">
        <v>19</v>
      </c>
      <c r="H1098">
        <v>26</v>
      </c>
      <c r="I1098">
        <v>33</v>
      </c>
      <c r="J1098">
        <v>29</v>
      </c>
      <c r="K1098">
        <v>10</v>
      </c>
      <c r="M1098" t="s">
        <v>204</v>
      </c>
      <c r="N1098" t="s">
        <v>55</v>
      </c>
      <c r="O1098">
        <v>1200</v>
      </c>
      <c r="P1098">
        <v>1200</v>
      </c>
      <c r="Y1098" s="41" t="s">
        <v>237</v>
      </c>
      <c r="Z1098">
        <v>31</v>
      </c>
      <c r="AA1098" t="s">
        <v>107</v>
      </c>
      <c r="AC1098" t="s">
        <v>235</v>
      </c>
      <c r="AD1098">
        <v>28909</v>
      </c>
      <c r="AK1098">
        <v>6</v>
      </c>
      <c r="AL1098">
        <v>6</v>
      </c>
      <c r="AN1098" s="67">
        <v>500</v>
      </c>
    </row>
    <row r="1099" spans="1:42" x14ac:dyDescent="0.55000000000000004">
      <c r="A1099">
        <v>2022</v>
      </c>
      <c r="B1099" t="s">
        <v>170</v>
      </c>
      <c r="C1099" t="s">
        <v>170</v>
      </c>
      <c r="D1099" t="s">
        <v>821</v>
      </c>
      <c r="E1099" s="23" t="s">
        <v>1343</v>
      </c>
      <c r="F1099" t="s">
        <v>172</v>
      </c>
      <c r="G1099">
        <v>75</v>
      </c>
      <c r="H1099">
        <v>22</v>
      </c>
      <c r="I1099">
        <v>26</v>
      </c>
      <c r="J1099">
        <v>24</v>
      </c>
      <c r="K1099">
        <v>15</v>
      </c>
      <c r="M1099" t="s">
        <v>204</v>
      </c>
      <c r="N1099" t="s">
        <v>55</v>
      </c>
      <c r="O1099">
        <v>1450</v>
      </c>
      <c r="P1099">
        <v>1450</v>
      </c>
      <c r="Y1099" s="41" t="s">
        <v>237</v>
      </c>
      <c r="Z1099">
        <v>31</v>
      </c>
      <c r="AA1099" t="s">
        <v>107</v>
      </c>
      <c r="AC1099" t="s">
        <v>235</v>
      </c>
      <c r="AD1099">
        <v>28913</v>
      </c>
      <c r="AK1099">
        <v>5</v>
      </c>
      <c r="AL1099">
        <v>5</v>
      </c>
      <c r="AO1099" s="61">
        <v>750</v>
      </c>
      <c r="AP1099" s="69">
        <f t="shared" si="21"/>
        <v>-750</v>
      </c>
    </row>
    <row r="1100" spans="1:42" x14ac:dyDescent="0.55000000000000004">
      <c r="A1100">
        <v>2022</v>
      </c>
      <c r="B1100" t="s">
        <v>174</v>
      </c>
      <c r="C1100" t="s">
        <v>175</v>
      </c>
      <c r="D1100" t="s">
        <v>1287</v>
      </c>
      <c r="E1100" s="23" t="s">
        <v>1343</v>
      </c>
      <c r="F1100" t="s">
        <v>177</v>
      </c>
      <c r="G1100">
        <v>112</v>
      </c>
      <c r="H1100">
        <v>29</v>
      </c>
      <c r="I1100">
        <v>32</v>
      </c>
      <c r="J1100">
        <v>30</v>
      </c>
      <c r="K1100">
        <v>15</v>
      </c>
      <c r="M1100" t="s">
        <v>204</v>
      </c>
      <c r="N1100" t="s">
        <v>55</v>
      </c>
      <c r="O1100">
        <v>1200</v>
      </c>
      <c r="P1100">
        <v>1200</v>
      </c>
      <c r="Y1100" s="41" t="s">
        <v>325</v>
      </c>
      <c r="Z1100">
        <v>31</v>
      </c>
      <c r="AA1100" t="s">
        <v>107</v>
      </c>
      <c r="AC1100" t="s">
        <v>357</v>
      </c>
      <c r="AD1100">
        <v>30085</v>
      </c>
      <c r="AK1100">
        <v>6</v>
      </c>
      <c r="AL1100">
        <v>6</v>
      </c>
      <c r="AN1100" s="67">
        <v>500</v>
      </c>
    </row>
    <row r="1101" spans="1:42" x14ac:dyDescent="0.55000000000000004">
      <c r="A1101">
        <v>2022</v>
      </c>
      <c r="B1101" t="s">
        <v>174</v>
      </c>
      <c r="C1101" t="s">
        <v>175</v>
      </c>
      <c r="D1101" t="s">
        <v>886</v>
      </c>
      <c r="E1101" s="23" t="s">
        <v>1343</v>
      </c>
      <c r="F1101" t="s">
        <v>177</v>
      </c>
      <c r="G1101">
        <v>93</v>
      </c>
      <c r="H1101">
        <v>20</v>
      </c>
      <c r="I1101">
        <v>27</v>
      </c>
      <c r="J1101">
        <v>23</v>
      </c>
      <c r="K1101">
        <v>15</v>
      </c>
      <c r="M1101" t="s">
        <v>204</v>
      </c>
      <c r="N1101" t="s">
        <v>55</v>
      </c>
      <c r="O1101">
        <v>1550</v>
      </c>
      <c r="P1101">
        <v>1550</v>
      </c>
      <c r="Y1101" s="41" t="s">
        <v>325</v>
      </c>
      <c r="Z1101">
        <v>31</v>
      </c>
      <c r="AA1101" t="s">
        <v>107</v>
      </c>
      <c r="AC1101" t="s">
        <v>235</v>
      </c>
      <c r="AD1101">
        <v>30254</v>
      </c>
      <c r="AK1101">
        <v>5</v>
      </c>
      <c r="AL1101">
        <v>5</v>
      </c>
      <c r="AO1101" s="61">
        <v>1250</v>
      </c>
      <c r="AP1101" s="69">
        <f t="shared" si="21"/>
        <v>-1250</v>
      </c>
    </row>
    <row r="1102" spans="1:42" x14ac:dyDescent="0.55000000000000004">
      <c r="A1102">
        <v>2022</v>
      </c>
      <c r="B1102" t="s">
        <v>174</v>
      </c>
      <c r="C1102" t="s">
        <v>175</v>
      </c>
      <c r="D1102" t="s">
        <v>887</v>
      </c>
      <c r="E1102" s="23" t="s">
        <v>1343</v>
      </c>
      <c r="F1102" t="s">
        <v>177</v>
      </c>
      <c r="G1102">
        <v>77</v>
      </c>
      <c r="H1102">
        <v>27</v>
      </c>
      <c r="I1102">
        <v>33</v>
      </c>
      <c r="J1102">
        <v>29</v>
      </c>
      <c r="K1102">
        <v>15</v>
      </c>
      <c r="M1102" t="s">
        <v>204</v>
      </c>
      <c r="N1102" t="s">
        <v>55</v>
      </c>
      <c r="O1102">
        <v>1200</v>
      </c>
      <c r="P1102">
        <v>1200</v>
      </c>
      <c r="Y1102" s="41" t="s">
        <v>1201</v>
      </c>
      <c r="Z1102">
        <v>31</v>
      </c>
      <c r="AA1102" t="s">
        <v>107</v>
      </c>
      <c r="AC1102" t="s">
        <v>235</v>
      </c>
      <c r="AD1102">
        <v>30638</v>
      </c>
      <c r="AK1102">
        <v>6</v>
      </c>
      <c r="AL1102">
        <v>6</v>
      </c>
      <c r="AN1102" s="67">
        <v>500</v>
      </c>
    </row>
    <row r="1103" spans="1:42" x14ac:dyDescent="0.55000000000000004">
      <c r="A1103">
        <v>2022</v>
      </c>
      <c r="B1103" t="s">
        <v>174</v>
      </c>
      <c r="C1103" t="s">
        <v>175</v>
      </c>
      <c r="D1103" t="s">
        <v>887</v>
      </c>
      <c r="E1103" s="23" t="s">
        <v>1343</v>
      </c>
      <c r="F1103" t="s">
        <v>177</v>
      </c>
      <c r="G1103">
        <v>76</v>
      </c>
      <c r="H1103">
        <v>25</v>
      </c>
      <c r="I1103">
        <v>33</v>
      </c>
      <c r="J1103">
        <v>28</v>
      </c>
      <c r="K1103">
        <v>15</v>
      </c>
      <c r="M1103" t="s">
        <v>204</v>
      </c>
      <c r="N1103" t="s">
        <v>55</v>
      </c>
      <c r="O1103">
        <v>1250</v>
      </c>
      <c r="P1103">
        <v>1250</v>
      </c>
      <c r="Y1103" s="41" t="s">
        <v>325</v>
      </c>
      <c r="Z1103">
        <v>31</v>
      </c>
      <c r="AA1103" t="s">
        <v>107</v>
      </c>
      <c r="AC1103" t="s">
        <v>235</v>
      </c>
      <c r="AD1103">
        <v>30637</v>
      </c>
      <c r="AK1103">
        <v>6</v>
      </c>
      <c r="AL1103">
        <v>6</v>
      </c>
      <c r="AN1103" s="67">
        <v>250</v>
      </c>
    </row>
    <row r="1104" spans="1:42" x14ac:dyDescent="0.55000000000000004">
      <c r="A1104">
        <v>2022</v>
      </c>
      <c r="B1104" t="s">
        <v>174</v>
      </c>
      <c r="C1104" t="s">
        <v>175</v>
      </c>
      <c r="D1104" t="s">
        <v>888</v>
      </c>
      <c r="E1104" s="23" t="s">
        <v>1343</v>
      </c>
      <c r="F1104" t="s">
        <v>177</v>
      </c>
      <c r="G1104">
        <v>79</v>
      </c>
      <c r="H1104">
        <v>27</v>
      </c>
      <c r="I1104">
        <v>34</v>
      </c>
      <c r="J1104">
        <v>30</v>
      </c>
      <c r="K1104">
        <v>15</v>
      </c>
      <c r="M1104" t="s">
        <v>204</v>
      </c>
      <c r="N1104" t="s">
        <v>55</v>
      </c>
      <c r="O1104">
        <v>1200</v>
      </c>
      <c r="P1104">
        <v>1200</v>
      </c>
      <c r="Y1104" s="41" t="s">
        <v>325</v>
      </c>
      <c r="Z1104">
        <v>31</v>
      </c>
      <c r="AA1104" t="s">
        <v>107</v>
      </c>
      <c r="AC1104" t="s">
        <v>235</v>
      </c>
      <c r="AD1104">
        <v>30639</v>
      </c>
      <c r="AK1104">
        <v>6</v>
      </c>
      <c r="AL1104">
        <v>6</v>
      </c>
      <c r="AN1104" s="67">
        <v>500</v>
      </c>
    </row>
    <row r="1105" spans="1:48" x14ac:dyDescent="0.55000000000000004">
      <c r="A1105">
        <v>2022</v>
      </c>
      <c r="B1105" t="s">
        <v>174</v>
      </c>
      <c r="C1105" t="s">
        <v>175</v>
      </c>
      <c r="D1105" t="s">
        <v>889</v>
      </c>
      <c r="E1105" s="23" t="s">
        <v>1343</v>
      </c>
      <c r="F1105" t="s">
        <v>177</v>
      </c>
      <c r="G1105">
        <v>78</v>
      </c>
      <c r="H1105">
        <v>25</v>
      </c>
      <c r="I1105">
        <v>32</v>
      </c>
      <c r="J1105">
        <v>28</v>
      </c>
      <c r="K1105">
        <v>15</v>
      </c>
      <c r="M1105" t="s">
        <v>204</v>
      </c>
      <c r="N1105" t="s">
        <v>55</v>
      </c>
      <c r="O1105">
        <v>1250</v>
      </c>
      <c r="P1105">
        <v>1250</v>
      </c>
      <c r="Y1105" s="41" t="s">
        <v>325</v>
      </c>
      <c r="Z1105">
        <v>31</v>
      </c>
      <c r="AA1105" t="s">
        <v>107</v>
      </c>
      <c r="AC1105" t="s">
        <v>235</v>
      </c>
      <c r="AD1105">
        <v>30640</v>
      </c>
      <c r="AK1105">
        <v>6</v>
      </c>
      <c r="AL1105">
        <v>6</v>
      </c>
      <c r="AN1105" s="67">
        <v>250</v>
      </c>
    </row>
    <row r="1106" spans="1:48" x14ac:dyDescent="0.55000000000000004">
      <c r="A1106" s="23">
        <v>2022</v>
      </c>
      <c r="B1106" s="23" t="s">
        <v>174</v>
      </c>
      <c r="C1106" s="23" t="s">
        <v>175</v>
      </c>
      <c r="D1106" s="23" t="s">
        <v>890</v>
      </c>
      <c r="E1106" s="23" t="s">
        <v>1343</v>
      </c>
      <c r="F1106" s="23" t="s">
        <v>177</v>
      </c>
      <c r="G1106" s="23">
        <v>82</v>
      </c>
      <c r="H1106" s="23">
        <v>41</v>
      </c>
      <c r="I1106" s="23">
        <v>38</v>
      </c>
      <c r="J1106" s="23">
        <v>40</v>
      </c>
      <c r="K1106" s="23">
        <v>15</v>
      </c>
      <c r="L1106" s="23"/>
      <c r="M1106" s="23" t="s">
        <v>204</v>
      </c>
      <c r="N1106" s="23" t="s">
        <v>55</v>
      </c>
      <c r="O1106" s="23">
        <v>900</v>
      </c>
      <c r="P1106" s="23">
        <v>900</v>
      </c>
      <c r="Q1106" s="23"/>
      <c r="R1106" s="23"/>
      <c r="S1106" s="23"/>
      <c r="T1106" s="23"/>
      <c r="U1106" s="23"/>
      <c r="V1106" s="23"/>
      <c r="W1106" s="23"/>
      <c r="X1106" s="23"/>
      <c r="Y1106" s="31" t="s">
        <v>828</v>
      </c>
      <c r="Z1106" s="23">
        <v>31</v>
      </c>
      <c r="AA1106" s="23" t="s">
        <v>107</v>
      </c>
      <c r="AB1106" s="23"/>
      <c r="AC1106" s="23" t="s">
        <v>429</v>
      </c>
      <c r="AD1106" s="23">
        <v>30641</v>
      </c>
      <c r="AE1106" s="23">
        <v>1</v>
      </c>
      <c r="AF1106" s="23" t="s">
        <v>60</v>
      </c>
      <c r="AG1106" s="23" t="s">
        <v>891</v>
      </c>
      <c r="AH1106" s="23">
        <v>252</v>
      </c>
      <c r="AI1106" s="23">
        <v>3.7</v>
      </c>
      <c r="AJ1106" s="23">
        <v>69.400000000000006</v>
      </c>
      <c r="AK1106" s="23">
        <v>8</v>
      </c>
      <c r="AL1106" s="23">
        <v>8</v>
      </c>
      <c r="AM1106" s="23"/>
      <c r="AN1106" s="66">
        <v>2000</v>
      </c>
      <c r="AO1106" s="63"/>
      <c r="AQ1106" s="23"/>
      <c r="AR1106" s="23"/>
      <c r="AS1106" s="23"/>
      <c r="AT1106" s="23"/>
      <c r="AU1106" s="23"/>
      <c r="AV1106" s="23"/>
    </row>
    <row r="1107" spans="1:48" x14ac:dyDescent="0.55000000000000004">
      <c r="A1107" s="23">
        <v>2022</v>
      </c>
      <c r="B1107" s="23" t="s">
        <v>174</v>
      </c>
      <c r="C1107" s="23" t="s">
        <v>175</v>
      </c>
      <c r="D1107" s="23" t="s">
        <v>893</v>
      </c>
      <c r="E1107" s="23" t="s">
        <v>1343</v>
      </c>
      <c r="F1107" s="23" t="s">
        <v>177</v>
      </c>
      <c r="G1107" s="23">
        <v>135</v>
      </c>
      <c r="H1107" s="23">
        <v>40</v>
      </c>
      <c r="I1107" s="23">
        <v>37</v>
      </c>
      <c r="J1107" s="23">
        <v>39</v>
      </c>
      <c r="K1107" s="23">
        <v>15</v>
      </c>
      <c r="L1107" s="23"/>
      <c r="M1107" s="23" t="s">
        <v>204</v>
      </c>
      <c r="N1107" s="23" t="s">
        <v>55</v>
      </c>
      <c r="O1107" s="23">
        <v>900</v>
      </c>
      <c r="P1107" s="23">
        <v>900</v>
      </c>
      <c r="Q1107" s="23"/>
      <c r="R1107" s="23"/>
      <c r="S1107" s="23"/>
      <c r="T1107" s="23"/>
      <c r="U1107" s="23"/>
      <c r="V1107" s="23"/>
      <c r="W1107" s="23"/>
      <c r="X1107" s="23"/>
      <c r="Y1107" s="31" t="s">
        <v>828</v>
      </c>
      <c r="Z1107" s="23">
        <v>31</v>
      </c>
      <c r="AA1107" s="23" t="s">
        <v>107</v>
      </c>
      <c r="AB1107" s="23"/>
      <c r="AC1107" s="23" t="s">
        <v>429</v>
      </c>
      <c r="AD1107" s="23">
        <v>30642</v>
      </c>
      <c r="AE1107" s="23">
        <v>1</v>
      </c>
      <c r="AF1107" s="23" t="s">
        <v>60</v>
      </c>
      <c r="AG1107" s="23" t="s">
        <v>891</v>
      </c>
      <c r="AH1107" s="23">
        <v>252</v>
      </c>
      <c r="AI1107" s="23">
        <v>3.7</v>
      </c>
      <c r="AJ1107" s="23">
        <v>69.400000000000006</v>
      </c>
      <c r="AK1107" s="23">
        <v>8</v>
      </c>
      <c r="AL1107" s="23">
        <v>8</v>
      </c>
      <c r="AM1107" s="23"/>
      <c r="AN1107" s="66">
        <v>2000</v>
      </c>
      <c r="AO1107" s="63"/>
      <c r="AQ1107" s="23"/>
      <c r="AR1107" s="23"/>
      <c r="AS1107" s="23"/>
      <c r="AT1107" s="23"/>
      <c r="AU1107" s="23"/>
      <c r="AV1107" s="23"/>
    </row>
    <row r="1108" spans="1:48" x14ac:dyDescent="0.55000000000000004">
      <c r="A1108">
        <v>2022</v>
      </c>
      <c r="B1108" t="s">
        <v>50</v>
      </c>
      <c r="C1108" t="s">
        <v>181</v>
      </c>
      <c r="D1108" t="s">
        <v>970</v>
      </c>
      <c r="E1108" s="23" t="s">
        <v>1343</v>
      </c>
      <c r="F1108" t="s">
        <v>53</v>
      </c>
      <c r="G1108">
        <v>56</v>
      </c>
      <c r="H1108">
        <v>20</v>
      </c>
      <c r="I1108">
        <v>24</v>
      </c>
      <c r="J1108">
        <v>22</v>
      </c>
      <c r="K1108">
        <v>15</v>
      </c>
      <c r="M1108" t="s">
        <v>204</v>
      </c>
      <c r="N1108" t="s">
        <v>55</v>
      </c>
      <c r="O1108">
        <v>1600</v>
      </c>
      <c r="P1108">
        <v>1600</v>
      </c>
      <c r="Y1108" s="41" t="s">
        <v>237</v>
      </c>
      <c r="Z1108">
        <v>31</v>
      </c>
      <c r="AA1108" t="s">
        <v>107</v>
      </c>
      <c r="AC1108" t="s">
        <v>357</v>
      </c>
      <c r="AD1108">
        <v>29666</v>
      </c>
      <c r="AK1108">
        <v>5</v>
      </c>
      <c r="AL1108">
        <v>5</v>
      </c>
      <c r="AO1108" s="61">
        <v>1500</v>
      </c>
      <c r="AP1108" s="69">
        <f t="shared" si="21"/>
        <v>-1500</v>
      </c>
    </row>
    <row r="1109" spans="1:48" x14ac:dyDescent="0.55000000000000004">
      <c r="A1109">
        <v>2022</v>
      </c>
      <c r="B1109" t="s">
        <v>50</v>
      </c>
      <c r="C1109" t="s">
        <v>181</v>
      </c>
      <c r="D1109" t="s">
        <v>970</v>
      </c>
      <c r="E1109" s="23" t="s">
        <v>1343</v>
      </c>
      <c r="F1109" t="s">
        <v>53</v>
      </c>
      <c r="G1109">
        <v>61</v>
      </c>
      <c r="H1109">
        <v>17</v>
      </c>
      <c r="I1109">
        <v>23</v>
      </c>
      <c r="J1109">
        <v>19</v>
      </c>
      <c r="K1109">
        <v>15</v>
      </c>
      <c r="M1109" t="s">
        <v>204</v>
      </c>
      <c r="N1109" t="s">
        <v>55</v>
      </c>
      <c r="O1109">
        <v>1850</v>
      </c>
      <c r="P1109">
        <v>1850</v>
      </c>
      <c r="Y1109" s="41" t="s">
        <v>237</v>
      </c>
      <c r="Z1109">
        <v>31</v>
      </c>
      <c r="AA1109" t="s">
        <v>107</v>
      </c>
      <c r="AC1109" t="s">
        <v>235</v>
      </c>
      <c r="AD1109">
        <v>29745</v>
      </c>
      <c r="AK1109">
        <v>4</v>
      </c>
      <c r="AL1109">
        <v>4</v>
      </c>
      <c r="AO1109" s="61">
        <v>2750</v>
      </c>
      <c r="AP1109" s="69">
        <f t="shared" si="21"/>
        <v>-2750</v>
      </c>
    </row>
    <row r="1110" spans="1:48" x14ac:dyDescent="0.55000000000000004">
      <c r="A1110">
        <v>2022</v>
      </c>
      <c r="B1110" t="s">
        <v>50</v>
      </c>
      <c r="C1110" t="s">
        <v>181</v>
      </c>
      <c r="D1110" t="s">
        <v>971</v>
      </c>
      <c r="E1110" s="23" t="s">
        <v>1343</v>
      </c>
      <c r="F1110" t="s">
        <v>53</v>
      </c>
      <c r="G1110">
        <v>57</v>
      </c>
      <c r="H1110">
        <v>20</v>
      </c>
      <c r="I1110">
        <v>24</v>
      </c>
      <c r="J1110">
        <v>22</v>
      </c>
      <c r="K1110">
        <v>15</v>
      </c>
      <c r="M1110" t="s">
        <v>204</v>
      </c>
      <c r="N1110" t="s">
        <v>55</v>
      </c>
      <c r="O1110">
        <v>1600</v>
      </c>
      <c r="P1110">
        <v>1600</v>
      </c>
      <c r="Y1110" s="41" t="s">
        <v>237</v>
      </c>
      <c r="Z1110">
        <v>31</v>
      </c>
      <c r="AA1110" t="s">
        <v>107</v>
      </c>
      <c r="AC1110" t="s">
        <v>357</v>
      </c>
      <c r="AD1110">
        <v>29665</v>
      </c>
      <c r="AK1110">
        <v>5</v>
      </c>
      <c r="AL1110">
        <v>5</v>
      </c>
      <c r="AO1110" s="61">
        <v>1500</v>
      </c>
      <c r="AP1110" s="69">
        <f t="shared" si="21"/>
        <v>-1500</v>
      </c>
    </row>
    <row r="1111" spans="1:48" x14ac:dyDescent="0.55000000000000004">
      <c r="A1111">
        <v>2022</v>
      </c>
      <c r="B1111" t="s">
        <v>50</v>
      </c>
      <c r="C1111" t="s">
        <v>181</v>
      </c>
      <c r="D1111" t="s">
        <v>971</v>
      </c>
      <c r="E1111" s="23" t="s">
        <v>1343</v>
      </c>
      <c r="F1111" t="s">
        <v>53</v>
      </c>
      <c r="G1111">
        <v>60</v>
      </c>
      <c r="H1111">
        <v>18</v>
      </c>
      <c r="I1111">
        <v>24</v>
      </c>
      <c r="J1111">
        <v>20</v>
      </c>
      <c r="K1111">
        <v>15</v>
      </c>
      <c r="M1111" t="s">
        <v>204</v>
      </c>
      <c r="N1111" t="s">
        <v>55</v>
      </c>
      <c r="O1111">
        <v>1750</v>
      </c>
      <c r="P1111">
        <v>1750</v>
      </c>
      <c r="Y1111" s="41" t="s">
        <v>237</v>
      </c>
      <c r="Z1111">
        <v>31</v>
      </c>
      <c r="AA1111" t="s">
        <v>107</v>
      </c>
      <c r="AC1111" t="s">
        <v>235</v>
      </c>
      <c r="AD1111">
        <v>29747</v>
      </c>
      <c r="AK1111">
        <v>4</v>
      </c>
      <c r="AL1111">
        <v>4</v>
      </c>
      <c r="AO1111" s="61">
        <v>2250</v>
      </c>
      <c r="AP1111" s="69">
        <f t="shared" si="21"/>
        <v>-2250</v>
      </c>
    </row>
    <row r="1112" spans="1:48" x14ac:dyDescent="0.55000000000000004">
      <c r="A1112">
        <v>2022</v>
      </c>
      <c r="B1112" t="s">
        <v>50</v>
      </c>
      <c r="C1112" t="s">
        <v>181</v>
      </c>
      <c r="D1112" t="s">
        <v>972</v>
      </c>
      <c r="E1112" s="23" t="s">
        <v>1343</v>
      </c>
      <c r="F1112" t="s">
        <v>53</v>
      </c>
      <c r="G1112">
        <v>142</v>
      </c>
      <c r="H1112">
        <v>25</v>
      </c>
      <c r="I1112">
        <v>32</v>
      </c>
      <c r="J1112">
        <v>28</v>
      </c>
      <c r="K1112">
        <v>15</v>
      </c>
      <c r="M1112" t="s">
        <v>204</v>
      </c>
      <c r="N1112" t="s">
        <v>55</v>
      </c>
      <c r="O1112">
        <v>1250</v>
      </c>
      <c r="P1112">
        <v>1250</v>
      </c>
      <c r="Y1112" s="41" t="s">
        <v>237</v>
      </c>
      <c r="Z1112">
        <v>31</v>
      </c>
      <c r="AA1112" t="s">
        <v>107</v>
      </c>
      <c r="AC1112" t="s">
        <v>235</v>
      </c>
      <c r="AD1112">
        <v>29234</v>
      </c>
      <c r="AK1112">
        <v>6</v>
      </c>
      <c r="AL1112">
        <v>6</v>
      </c>
      <c r="AN1112" s="67">
        <v>250</v>
      </c>
    </row>
    <row r="1113" spans="1:48" x14ac:dyDescent="0.55000000000000004">
      <c r="A1113">
        <v>2022</v>
      </c>
      <c r="B1113" t="s">
        <v>50</v>
      </c>
      <c r="C1113" t="s">
        <v>181</v>
      </c>
      <c r="D1113" t="s">
        <v>973</v>
      </c>
      <c r="E1113" s="23" t="s">
        <v>1343</v>
      </c>
      <c r="F1113" t="s">
        <v>53</v>
      </c>
      <c r="G1113">
        <v>2</v>
      </c>
      <c r="H1113">
        <v>22</v>
      </c>
      <c r="I1113">
        <v>29</v>
      </c>
      <c r="J1113">
        <v>25</v>
      </c>
      <c r="K1113">
        <v>15</v>
      </c>
      <c r="M1113" t="s">
        <v>204</v>
      </c>
      <c r="N1113" t="s">
        <v>55</v>
      </c>
      <c r="O1113">
        <v>1400</v>
      </c>
      <c r="P1113">
        <v>1400</v>
      </c>
      <c r="Y1113" s="41" t="s">
        <v>237</v>
      </c>
      <c r="Z1113">
        <v>31</v>
      </c>
      <c r="AA1113" t="s">
        <v>107</v>
      </c>
      <c r="AC1113" t="s">
        <v>235</v>
      </c>
      <c r="AD1113">
        <v>29532</v>
      </c>
      <c r="AK1113">
        <v>5</v>
      </c>
      <c r="AL1113">
        <v>5</v>
      </c>
      <c r="AO1113" s="61">
        <v>500</v>
      </c>
      <c r="AP1113" s="69">
        <f t="shared" si="21"/>
        <v>-500</v>
      </c>
    </row>
    <row r="1114" spans="1:48" x14ac:dyDescent="0.55000000000000004">
      <c r="A1114">
        <v>2022</v>
      </c>
      <c r="B1114" t="s">
        <v>50</v>
      </c>
      <c r="C1114" t="s">
        <v>181</v>
      </c>
      <c r="D1114" t="s">
        <v>974</v>
      </c>
      <c r="E1114" s="23" t="s">
        <v>1343</v>
      </c>
      <c r="F1114" t="s">
        <v>53</v>
      </c>
      <c r="G1114">
        <v>3</v>
      </c>
      <c r="H1114">
        <v>21</v>
      </c>
      <c r="I1114">
        <v>28</v>
      </c>
      <c r="J1114">
        <v>24</v>
      </c>
      <c r="K1114">
        <v>15</v>
      </c>
      <c r="M1114" t="s">
        <v>204</v>
      </c>
      <c r="N1114" t="s">
        <v>55</v>
      </c>
      <c r="O1114">
        <v>1450</v>
      </c>
      <c r="P1114">
        <v>1450</v>
      </c>
      <c r="Y1114" s="41" t="s">
        <v>237</v>
      </c>
      <c r="Z1114">
        <v>31</v>
      </c>
      <c r="AA1114" t="s">
        <v>107</v>
      </c>
      <c r="AC1114" t="s">
        <v>235</v>
      </c>
      <c r="AD1114">
        <v>29533</v>
      </c>
      <c r="AK1114">
        <v>5</v>
      </c>
      <c r="AL1114">
        <v>5</v>
      </c>
      <c r="AO1114" s="61">
        <v>750</v>
      </c>
      <c r="AP1114" s="69">
        <f t="shared" si="21"/>
        <v>-750</v>
      </c>
    </row>
    <row r="1115" spans="1:48" x14ac:dyDescent="0.55000000000000004">
      <c r="A1115">
        <v>2022</v>
      </c>
      <c r="B1115" t="s">
        <v>163</v>
      </c>
      <c r="C1115" t="s">
        <v>188</v>
      </c>
      <c r="D1115" t="s">
        <v>1288</v>
      </c>
      <c r="E1115" s="23" t="s">
        <v>1343</v>
      </c>
      <c r="F1115" t="s">
        <v>166</v>
      </c>
      <c r="G1115">
        <v>202</v>
      </c>
      <c r="H1115">
        <v>22</v>
      </c>
      <c r="I1115">
        <v>30</v>
      </c>
      <c r="J1115">
        <v>25</v>
      </c>
      <c r="K1115">
        <v>10</v>
      </c>
      <c r="M1115" t="s">
        <v>224</v>
      </c>
      <c r="N1115" t="s">
        <v>55</v>
      </c>
      <c r="O1115">
        <v>1750</v>
      </c>
      <c r="P1115">
        <v>1750</v>
      </c>
      <c r="Y1115" s="41" t="s">
        <v>237</v>
      </c>
      <c r="Z1115">
        <v>31</v>
      </c>
      <c r="AA1115" t="s">
        <v>107</v>
      </c>
      <c r="AC1115" t="s">
        <v>235</v>
      </c>
      <c r="AD1115">
        <v>29676</v>
      </c>
      <c r="AK1115">
        <v>5</v>
      </c>
      <c r="AL1115">
        <v>5</v>
      </c>
      <c r="AO1115" s="61">
        <v>2250</v>
      </c>
      <c r="AP1115" s="69">
        <f t="shared" si="21"/>
        <v>-2250</v>
      </c>
    </row>
    <row r="1116" spans="1:48" x14ac:dyDescent="0.55000000000000004">
      <c r="A1116">
        <v>2022</v>
      </c>
      <c r="B1116" t="s">
        <v>163</v>
      </c>
      <c r="C1116" t="s">
        <v>188</v>
      </c>
      <c r="D1116" t="s">
        <v>992</v>
      </c>
      <c r="E1116" s="23" t="s">
        <v>1343</v>
      </c>
      <c r="F1116" t="s">
        <v>166</v>
      </c>
      <c r="G1116">
        <v>222</v>
      </c>
      <c r="H1116">
        <v>22</v>
      </c>
      <c r="I1116">
        <v>28</v>
      </c>
      <c r="J1116">
        <v>24</v>
      </c>
      <c r="K1116">
        <v>10</v>
      </c>
      <c r="M1116" t="s">
        <v>224</v>
      </c>
      <c r="N1116" t="s">
        <v>55</v>
      </c>
      <c r="O1116">
        <v>1850</v>
      </c>
      <c r="P1116">
        <v>1850</v>
      </c>
      <c r="Y1116" s="41" t="s">
        <v>237</v>
      </c>
      <c r="Z1116">
        <v>31</v>
      </c>
      <c r="AA1116" t="s">
        <v>107</v>
      </c>
      <c r="AC1116" t="s">
        <v>235</v>
      </c>
      <c r="AD1116">
        <v>29696</v>
      </c>
      <c r="AK1116">
        <v>5</v>
      </c>
      <c r="AL1116">
        <v>5</v>
      </c>
      <c r="AO1116" s="61">
        <v>2750</v>
      </c>
      <c r="AP1116" s="69">
        <f t="shared" si="21"/>
        <v>-2750</v>
      </c>
    </row>
    <row r="1117" spans="1:48" x14ac:dyDescent="0.55000000000000004">
      <c r="A1117">
        <v>2022</v>
      </c>
      <c r="B1117" t="s">
        <v>163</v>
      </c>
      <c r="C1117" t="s">
        <v>188</v>
      </c>
      <c r="D1117" t="s">
        <v>993</v>
      </c>
      <c r="E1117" s="23" t="s">
        <v>1343</v>
      </c>
      <c r="F1117" t="s">
        <v>166</v>
      </c>
      <c r="G1117">
        <v>223</v>
      </c>
      <c r="H1117">
        <v>21</v>
      </c>
      <c r="I1117">
        <v>27</v>
      </c>
      <c r="J1117">
        <v>24</v>
      </c>
      <c r="K1117">
        <v>10</v>
      </c>
      <c r="M1117" t="s">
        <v>224</v>
      </c>
      <c r="N1117" t="s">
        <v>55</v>
      </c>
      <c r="O1117">
        <v>1850</v>
      </c>
      <c r="P1117">
        <v>1850</v>
      </c>
      <c r="Y1117" s="41" t="s">
        <v>237</v>
      </c>
      <c r="Z1117">
        <v>31</v>
      </c>
      <c r="AA1117" t="s">
        <v>107</v>
      </c>
      <c r="AC1117" t="s">
        <v>235</v>
      </c>
      <c r="AD1117">
        <v>29698</v>
      </c>
      <c r="AK1117">
        <v>5</v>
      </c>
      <c r="AL1117">
        <v>5</v>
      </c>
      <c r="AO1117" s="61">
        <v>2750</v>
      </c>
      <c r="AP1117" s="69">
        <f t="shared" si="21"/>
        <v>-2750</v>
      </c>
    </row>
    <row r="1118" spans="1:48" x14ac:dyDescent="0.55000000000000004">
      <c r="A1118">
        <v>2022</v>
      </c>
      <c r="B1118" t="s">
        <v>72</v>
      </c>
      <c r="C1118" t="s">
        <v>72</v>
      </c>
      <c r="D1118" t="s">
        <v>334</v>
      </c>
      <c r="E1118" s="23" t="s">
        <v>1343</v>
      </c>
      <c r="F1118" t="s">
        <v>74</v>
      </c>
      <c r="G1118">
        <v>571</v>
      </c>
      <c r="H1118">
        <v>21</v>
      </c>
      <c r="I1118">
        <v>26</v>
      </c>
      <c r="J1118">
        <v>23</v>
      </c>
      <c r="K1118">
        <v>10</v>
      </c>
      <c r="M1118" t="s">
        <v>193</v>
      </c>
      <c r="N1118" t="s">
        <v>55</v>
      </c>
      <c r="O1118">
        <v>1900</v>
      </c>
      <c r="P1118">
        <v>1900</v>
      </c>
      <c r="Y1118" s="41" t="s">
        <v>269</v>
      </c>
      <c r="Z1118">
        <v>32</v>
      </c>
      <c r="AA1118" t="s">
        <v>123</v>
      </c>
      <c r="AC1118" t="s">
        <v>235</v>
      </c>
      <c r="AD1118">
        <v>29925</v>
      </c>
      <c r="AE1118">
        <v>1</v>
      </c>
      <c r="AF1118" t="s">
        <v>59</v>
      </c>
      <c r="AH1118">
        <v>44</v>
      </c>
      <c r="AI1118">
        <v>10</v>
      </c>
      <c r="AJ1118">
        <v>40</v>
      </c>
      <c r="AK1118">
        <v>5</v>
      </c>
      <c r="AL1118">
        <v>5</v>
      </c>
      <c r="AO1118" s="61">
        <v>3000</v>
      </c>
      <c r="AP1118" s="69">
        <f t="shared" si="21"/>
        <v>-3000</v>
      </c>
    </row>
    <row r="1119" spans="1:48" x14ac:dyDescent="0.55000000000000004">
      <c r="A1119">
        <v>2022</v>
      </c>
      <c r="B1119" t="s">
        <v>87</v>
      </c>
      <c r="C1119" t="s">
        <v>470</v>
      </c>
      <c r="D1119" t="s">
        <v>489</v>
      </c>
      <c r="E1119" s="23" t="s">
        <v>1343</v>
      </c>
      <c r="F1119" t="s">
        <v>90</v>
      </c>
      <c r="G1119">
        <v>563</v>
      </c>
      <c r="H1119">
        <v>18</v>
      </c>
      <c r="I1119">
        <v>26</v>
      </c>
      <c r="J1119">
        <v>21</v>
      </c>
      <c r="K1119">
        <v>10</v>
      </c>
      <c r="M1119" t="s">
        <v>204</v>
      </c>
      <c r="N1119" t="s">
        <v>55</v>
      </c>
      <c r="O1119">
        <v>1700</v>
      </c>
      <c r="P1119">
        <v>1700</v>
      </c>
      <c r="Y1119" s="41" t="s">
        <v>237</v>
      </c>
      <c r="Z1119">
        <v>32</v>
      </c>
      <c r="AA1119" t="s">
        <v>123</v>
      </c>
      <c r="AC1119" t="s">
        <v>235</v>
      </c>
      <c r="AD1119">
        <v>29593</v>
      </c>
      <c r="AK1119">
        <v>4</v>
      </c>
      <c r="AL1119">
        <v>4</v>
      </c>
      <c r="AO1119" s="61">
        <v>2000</v>
      </c>
      <c r="AP1119" s="69">
        <f t="shared" si="21"/>
        <v>-2000</v>
      </c>
    </row>
    <row r="1120" spans="1:48" x14ac:dyDescent="0.55000000000000004">
      <c r="A1120">
        <v>2022</v>
      </c>
      <c r="B1120" t="s">
        <v>87</v>
      </c>
      <c r="C1120" t="s">
        <v>88</v>
      </c>
      <c r="D1120" t="s">
        <v>490</v>
      </c>
      <c r="E1120" s="23" t="s">
        <v>1343</v>
      </c>
      <c r="F1120" t="s">
        <v>90</v>
      </c>
      <c r="G1120">
        <v>897</v>
      </c>
      <c r="H1120">
        <v>21</v>
      </c>
      <c r="I1120">
        <v>27</v>
      </c>
      <c r="J1120">
        <v>23</v>
      </c>
      <c r="M1120" t="s">
        <v>352</v>
      </c>
      <c r="N1120" t="s">
        <v>55</v>
      </c>
      <c r="O1120">
        <v>1650</v>
      </c>
      <c r="P1120">
        <v>1650</v>
      </c>
      <c r="Y1120" s="41"/>
      <c r="Z1120">
        <v>32</v>
      </c>
      <c r="AA1120" t="s">
        <v>123</v>
      </c>
      <c r="AC1120" t="s">
        <v>235</v>
      </c>
      <c r="AD1120">
        <v>30304</v>
      </c>
      <c r="AK1120">
        <v>5</v>
      </c>
      <c r="AL1120">
        <v>4</v>
      </c>
      <c r="AO1120" s="61">
        <v>1750</v>
      </c>
      <c r="AP1120" s="69">
        <f t="shared" si="21"/>
        <v>-1750</v>
      </c>
    </row>
    <row r="1121" spans="1:48" x14ac:dyDescent="0.55000000000000004">
      <c r="A1121" s="23">
        <v>2022</v>
      </c>
      <c r="B1121" s="23" t="s">
        <v>87</v>
      </c>
      <c r="C1121" s="23" t="s">
        <v>88</v>
      </c>
      <c r="D1121" s="23" t="s">
        <v>490</v>
      </c>
      <c r="E1121" s="23" t="s">
        <v>1343</v>
      </c>
      <c r="F1121" s="23" t="s">
        <v>90</v>
      </c>
      <c r="G1121" s="23">
        <v>872</v>
      </c>
      <c r="H1121" s="23">
        <v>14</v>
      </c>
      <c r="I1121" s="23">
        <v>19</v>
      </c>
      <c r="J1121" s="23">
        <v>16</v>
      </c>
      <c r="K1121" s="23">
        <v>10</v>
      </c>
      <c r="L1121" s="23"/>
      <c r="M1121" s="23" t="s">
        <v>193</v>
      </c>
      <c r="N1121" s="23" t="s">
        <v>55</v>
      </c>
      <c r="O1121" s="23">
        <v>2750</v>
      </c>
      <c r="P1121" s="23">
        <v>2750</v>
      </c>
      <c r="Q1121" s="23"/>
      <c r="R1121" s="23"/>
      <c r="S1121" s="23"/>
      <c r="T1121" s="23"/>
      <c r="U1121" s="23"/>
      <c r="V1121" s="23"/>
      <c r="W1121" s="23"/>
      <c r="X1121" s="23"/>
      <c r="Y1121" s="31" t="s">
        <v>237</v>
      </c>
      <c r="Z1121" s="23">
        <v>32</v>
      </c>
      <c r="AA1121" s="23" t="s">
        <v>123</v>
      </c>
      <c r="AB1121" s="23"/>
      <c r="AC1121" s="23" t="s">
        <v>357</v>
      </c>
      <c r="AD1121" s="23">
        <v>30672</v>
      </c>
      <c r="AE1121" s="23"/>
      <c r="AF1121" s="23"/>
      <c r="AG1121" s="23"/>
      <c r="AH1121" s="23"/>
      <c r="AI1121" s="23"/>
      <c r="AJ1121" s="23"/>
      <c r="AK1121" s="23">
        <v>3</v>
      </c>
      <c r="AL1121" s="23">
        <v>3</v>
      </c>
      <c r="AM1121" s="23"/>
      <c r="AN1121" s="66"/>
      <c r="AO1121" s="63">
        <v>7250</v>
      </c>
      <c r="AP1121" s="69">
        <f t="shared" si="21"/>
        <v>-7250</v>
      </c>
      <c r="AQ1121" s="23"/>
      <c r="AR1121" s="23"/>
      <c r="AS1121" s="23"/>
      <c r="AT1121" s="23"/>
      <c r="AU1121" s="23"/>
      <c r="AV1121" s="23"/>
    </row>
    <row r="1122" spans="1:48" x14ac:dyDescent="0.55000000000000004">
      <c r="A1122" s="23">
        <v>2022</v>
      </c>
      <c r="B1122" s="23" t="s">
        <v>87</v>
      </c>
      <c r="C1122" s="23" t="s">
        <v>88</v>
      </c>
      <c r="D1122" s="23" t="s">
        <v>490</v>
      </c>
      <c r="E1122" s="23" t="s">
        <v>1343</v>
      </c>
      <c r="F1122" s="23" t="s">
        <v>90</v>
      </c>
      <c r="G1122" s="23">
        <v>857</v>
      </c>
      <c r="H1122" s="23">
        <v>14</v>
      </c>
      <c r="I1122" s="23">
        <v>19</v>
      </c>
      <c r="J1122" s="23">
        <v>16</v>
      </c>
      <c r="K1122" s="23">
        <v>10</v>
      </c>
      <c r="L1122" s="23"/>
      <c r="M1122" s="23" t="s">
        <v>193</v>
      </c>
      <c r="N1122" s="23" t="s">
        <v>55</v>
      </c>
      <c r="O1122" s="23">
        <v>2750</v>
      </c>
      <c r="P1122" s="23">
        <v>2750</v>
      </c>
      <c r="Q1122" s="23"/>
      <c r="R1122" s="23"/>
      <c r="S1122" s="23"/>
      <c r="T1122" s="23"/>
      <c r="U1122" s="23"/>
      <c r="V1122" s="23"/>
      <c r="W1122" s="23"/>
      <c r="X1122" s="23"/>
      <c r="Y1122" s="31" t="s">
        <v>237</v>
      </c>
      <c r="Z1122" s="23">
        <v>32</v>
      </c>
      <c r="AA1122" s="23" t="s">
        <v>123</v>
      </c>
      <c r="AB1122" s="23"/>
      <c r="AC1122" s="23" t="s">
        <v>357</v>
      </c>
      <c r="AD1122" s="23">
        <v>30235</v>
      </c>
      <c r="AE1122" s="23"/>
      <c r="AF1122" s="23"/>
      <c r="AG1122" s="23"/>
      <c r="AH1122" s="23"/>
      <c r="AI1122" s="23"/>
      <c r="AJ1122" s="23"/>
      <c r="AK1122" s="23">
        <v>3</v>
      </c>
      <c r="AL1122" s="23">
        <v>3</v>
      </c>
      <c r="AM1122" s="23"/>
      <c r="AN1122" s="66"/>
      <c r="AO1122" s="63">
        <v>7250</v>
      </c>
      <c r="AP1122" s="69">
        <f t="shared" si="21"/>
        <v>-7250</v>
      </c>
      <c r="AQ1122" s="23"/>
      <c r="AR1122" s="23"/>
      <c r="AS1122" s="23"/>
      <c r="AT1122" s="23"/>
      <c r="AU1122" s="23"/>
      <c r="AV1122" s="23"/>
    </row>
    <row r="1123" spans="1:48" x14ac:dyDescent="0.55000000000000004">
      <c r="A1123">
        <v>2022</v>
      </c>
      <c r="B1123" t="s">
        <v>87</v>
      </c>
      <c r="C1123" t="s">
        <v>91</v>
      </c>
      <c r="D1123" t="s">
        <v>491</v>
      </c>
      <c r="E1123" s="23" t="s">
        <v>1343</v>
      </c>
      <c r="F1123" t="s">
        <v>90</v>
      </c>
      <c r="G1123">
        <v>899</v>
      </c>
      <c r="H1123">
        <v>21</v>
      </c>
      <c r="I1123">
        <v>27</v>
      </c>
      <c r="J1123">
        <v>23</v>
      </c>
      <c r="M1123" t="s">
        <v>352</v>
      </c>
      <c r="N1123" t="s">
        <v>55</v>
      </c>
      <c r="O1123">
        <v>1650</v>
      </c>
      <c r="P1123">
        <v>1650</v>
      </c>
      <c r="Y1123" s="41"/>
      <c r="Z1123">
        <v>32</v>
      </c>
      <c r="AA1123" t="s">
        <v>123</v>
      </c>
      <c r="AC1123" t="s">
        <v>235</v>
      </c>
      <c r="AD1123">
        <v>30306</v>
      </c>
      <c r="AK1123">
        <v>5</v>
      </c>
      <c r="AL1123">
        <v>4</v>
      </c>
      <c r="AO1123" s="61">
        <v>1750</v>
      </c>
      <c r="AP1123" s="69">
        <f t="shared" si="21"/>
        <v>-1750</v>
      </c>
    </row>
    <row r="1124" spans="1:48" x14ac:dyDescent="0.55000000000000004">
      <c r="A1124" s="23">
        <v>2022</v>
      </c>
      <c r="B1124" s="23" t="s">
        <v>87</v>
      </c>
      <c r="C1124" s="23" t="s">
        <v>91</v>
      </c>
      <c r="D1124" s="23" t="s">
        <v>491</v>
      </c>
      <c r="E1124" s="23" t="s">
        <v>1343</v>
      </c>
      <c r="F1124" s="23" t="s">
        <v>90</v>
      </c>
      <c r="G1124" s="23">
        <v>831</v>
      </c>
      <c r="H1124" s="23">
        <v>15</v>
      </c>
      <c r="I1124" s="23">
        <v>20</v>
      </c>
      <c r="J1124" s="23">
        <v>17</v>
      </c>
      <c r="K1124" s="23">
        <v>10</v>
      </c>
      <c r="L1124" s="23"/>
      <c r="M1124" s="23" t="s">
        <v>204</v>
      </c>
      <c r="N1124" s="23" t="s">
        <v>55</v>
      </c>
      <c r="O1124" s="23">
        <v>2050</v>
      </c>
      <c r="P1124" s="23">
        <v>2050</v>
      </c>
      <c r="Q1124" s="23"/>
      <c r="R1124" s="23"/>
      <c r="S1124" s="23"/>
      <c r="T1124" s="23"/>
      <c r="U1124" s="23"/>
      <c r="V1124" s="23"/>
      <c r="W1124" s="23"/>
      <c r="X1124" s="23"/>
      <c r="Y1124" s="31" t="s">
        <v>1223</v>
      </c>
      <c r="Z1124" s="23">
        <v>32</v>
      </c>
      <c r="AA1124" s="23" t="s">
        <v>123</v>
      </c>
      <c r="AB1124" s="23"/>
      <c r="AC1124" s="23" t="s">
        <v>429</v>
      </c>
      <c r="AD1124" s="23">
        <v>30654</v>
      </c>
      <c r="AE1124" s="23"/>
      <c r="AF1124" s="23"/>
      <c r="AG1124" s="23"/>
      <c r="AH1124" s="23"/>
      <c r="AI1124" s="23"/>
      <c r="AJ1124" s="23"/>
      <c r="AK1124" s="23">
        <v>3</v>
      </c>
      <c r="AL1124" s="23">
        <v>3</v>
      </c>
      <c r="AM1124" s="23"/>
      <c r="AN1124" s="66"/>
      <c r="AO1124" s="63">
        <v>3750</v>
      </c>
      <c r="AP1124" s="69">
        <f t="shared" si="21"/>
        <v>-3750</v>
      </c>
      <c r="AQ1124" s="23"/>
      <c r="AR1124" s="23"/>
      <c r="AS1124" s="23"/>
      <c r="AT1124" s="23"/>
      <c r="AU1124" s="23"/>
      <c r="AV1124" s="23"/>
    </row>
    <row r="1125" spans="1:48" x14ac:dyDescent="0.55000000000000004">
      <c r="A1125" s="23">
        <v>2022</v>
      </c>
      <c r="B1125" s="23" t="s">
        <v>87</v>
      </c>
      <c r="C1125" s="23" t="s">
        <v>91</v>
      </c>
      <c r="D1125" s="23" t="s">
        <v>491</v>
      </c>
      <c r="E1125" s="23" t="s">
        <v>1343</v>
      </c>
      <c r="F1125" s="23" t="s">
        <v>90</v>
      </c>
      <c r="G1125" s="23">
        <v>819</v>
      </c>
      <c r="H1125" s="23">
        <v>15</v>
      </c>
      <c r="I1125" s="23">
        <v>20</v>
      </c>
      <c r="J1125" s="23">
        <v>17</v>
      </c>
      <c r="K1125" s="23">
        <v>10</v>
      </c>
      <c r="L1125" s="23"/>
      <c r="M1125" s="23" t="s">
        <v>204</v>
      </c>
      <c r="N1125" s="23" t="s">
        <v>55</v>
      </c>
      <c r="O1125" s="23">
        <v>2050</v>
      </c>
      <c r="P1125" s="23">
        <v>2050</v>
      </c>
      <c r="Q1125" s="23"/>
      <c r="R1125" s="23"/>
      <c r="S1125" s="23"/>
      <c r="T1125" s="23"/>
      <c r="U1125" s="23"/>
      <c r="V1125" s="23"/>
      <c r="W1125" s="23"/>
      <c r="X1125" s="23"/>
      <c r="Y1125" s="31" t="s">
        <v>237</v>
      </c>
      <c r="Z1125" s="23">
        <v>32</v>
      </c>
      <c r="AA1125" s="23" t="s">
        <v>123</v>
      </c>
      <c r="AB1125" s="23"/>
      <c r="AC1125" s="23" t="s">
        <v>429</v>
      </c>
      <c r="AD1125" s="23">
        <v>30360</v>
      </c>
      <c r="AE1125" s="23"/>
      <c r="AF1125" s="23"/>
      <c r="AG1125" s="23"/>
      <c r="AH1125" s="23"/>
      <c r="AI1125" s="23"/>
      <c r="AJ1125" s="23"/>
      <c r="AK1125" s="23">
        <v>3</v>
      </c>
      <c r="AL1125" s="23">
        <v>3</v>
      </c>
      <c r="AM1125" s="23"/>
      <c r="AN1125" s="66"/>
      <c r="AO1125" s="63">
        <v>3750</v>
      </c>
      <c r="AP1125" s="69">
        <f t="shared" si="21"/>
        <v>-3750</v>
      </c>
      <c r="AQ1125" s="23"/>
      <c r="AR1125" s="23"/>
      <c r="AS1125" s="23"/>
      <c r="AT1125" s="23"/>
      <c r="AU1125" s="23"/>
      <c r="AV1125" s="23"/>
    </row>
    <row r="1126" spans="1:48" x14ac:dyDescent="0.55000000000000004">
      <c r="A1126" s="23">
        <v>2022</v>
      </c>
      <c r="B1126" s="23" t="s">
        <v>87</v>
      </c>
      <c r="C1126" s="23" t="s">
        <v>91</v>
      </c>
      <c r="D1126" s="23" t="s">
        <v>491</v>
      </c>
      <c r="E1126" s="23" t="s">
        <v>1343</v>
      </c>
      <c r="F1126" s="23" t="s">
        <v>90</v>
      </c>
      <c r="G1126" s="23">
        <v>874</v>
      </c>
      <c r="H1126" s="23">
        <v>14</v>
      </c>
      <c r="I1126" s="23">
        <v>20</v>
      </c>
      <c r="J1126" s="23">
        <v>16</v>
      </c>
      <c r="K1126" s="23">
        <v>10</v>
      </c>
      <c r="L1126" s="23"/>
      <c r="M1126" s="23" t="s">
        <v>193</v>
      </c>
      <c r="N1126" s="23" t="s">
        <v>55</v>
      </c>
      <c r="O1126" s="23">
        <v>2750</v>
      </c>
      <c r="P1126" s="23">
        <v>2750</v>
      </c>
      <c r="Q1126" s="23"/>
      <c r="R1126" s="23"/>
      <c r="S1126" s="23"/>
      <c r="T1126" s="23"/>
      <c r="U1126" s="23"/>
      <c r="V1126" s="23"/>
      <c r="W1126" s="23"/>
      <c r="X1126" s="23"/>
      <c r="Y1126" s="31" t="s">
        <v>1223</v>
      </c>
      <c r="Z1126" s="23">
        <v>32</v>
      </c>
      <c r="AA1126" s="23" t="s">
        <v>123</v>
      </c>
      <c r="AB1126" s="23"/>
      <c r="AC1126" s="23" t="s">
        <v>357</v>
      </c>
      <c r="AD1126" s="23">
        <v>30674</v>
      </c>
      <c r="AE1126" s="23"/>
      <c r="AF1126" s="23"/>
      <c r="AG1126" s="23"/>
      <c r="AH1126" s="23"/>
      <c r="AI1126" s="23"/>
      <c r="AJ1126" s="23"/>
      <c r="AK1126" s="23">
        <v>3</v>
      </c>
      <c r="AL1126" s="23">
        <v>3</v>
      </c>
      <c r="AM1126" s="23"/>
      <c r="AN1126" s="66"/>
      <c r="AO1126" s="63">
        <v>7250</v>
      </c>
      <c r="AP1126" s="69">
        <f t="shared" si="21"/>
        <v>-7250</v>
      </c>
      <c r="AQ1126" s="23"/>
      <c r="AR1126" s="23"/>
      <c r="AS1126" s="23"/>
      <c r="AT1126" s="23"/>
      <c r="AU1126" s="23"/>
      <c r="AV1126" s="23"/>
    </row>
    <row r="1127" spans="1:48" x14ac:dyDescent="0.55000000000000004">
      <c r="A1127" s="23">
        <v>2022</v>
      </c>
      <c r="B1127" s="23" t="s">
        <v>87</v>
      </c>
      <c r="C1127" s="23" t="s">
        <v>91</v>
      </c>
      <c r="D1127" s="23" t="s">
        <v>491</v>
      </c>
      <c r="E1127" s="23" t="s">
        <v>1343</v>
      </c>
      <c r="F1127" s="23" t="s">
        <v>90</v>
      </c>
      <c r="G1127" s="23">
        <v>859</v>
      </c>
      <c r="H1127" s="23">
        <v>14</v>
      </c>
      <c r="I1127" s="23">
        <v>20</v>
      </c>
      <c r="J1127" s="23">
        <v>16</v>
      </c>
      <c r="K1127" s="23">
        <v>10</v>
      </c>
      <c r="L1127" s="23"/>
      <c r="M1127" s="23" t="s">
        <v>193</v>
      </c>
      <c r="N1127" s="23" t="s">
        <v>55</v>
      </c>
      <c r="O1127" s="23">
        <v>2750</v>
      </c>
      <c r="P1127" s="23">
        <v>2750</v>
      </c>
      <c r="Q1127" s="23"/>
      <c r="R1127" s="23"/>
      <c r="S1127" s="23"/>
      <c r="T1127" s="23"/>
      <c r="U1127" s="23"/>
      <c r="V1127" s="23"/>
      <c r="W1127" s="23"/>
      <c r="X1127" s="23"/>
      <c r="Y1127" s="31" t="s">
        <v>237</v>
      </c>
      <c r="Z1127" s="23">
        <v>32</v>
      </c>
      <c r="AA1127" s="23" t="s">
        <v>123</v>
      </c>
      <c r="AB1127" s="23"/>
      <c r="AC1127" s="23" t="s">
        <v>357</v>
      </c>
      <c r="AD1127" s="23">
        <v>30237</v>
      </c>
      <c r="AE1127" s="23"/>
      <c r="AF1127" s="23"/>
      <c r="AG1127" s="23"/>
      <c r="AH1127" s="23"/>
      <c r="AI1127" s="23"/>
      <c r="AJ1127" s="23"/>
      <c r="AK1127" s="23">
        <v>3</v>
      </c>
      <c r="AL1127" s="23">
        <v>3</v>
      </c>
      <c r="AM1127" s="23"/>
      <c r="AN1127" s="66"/>
      <c r="AO1127" s="63">
        <v>7250</v>
      </c>
      <c r="AP1127" s="69">
        <f t="shared" si="21"/>
        <v>-7250</v>
      </c>
      <c r="AQ1127" s="23"/>
      <c r="AR1127" s="23"/>
      <c r="AS1127" s="23"/>
      <c r="AT1127" s="23"/>
      <c r="AU1127" s="23"/>
      <c r="AV1127" s="23"/>
    </row>
    <row r="1128" spans="1:48" x14ac:dyDescent="0.55000000000000004">
      <c r="A1128">
        <v>2022</v>
      </c>
      <c r="B1128" t="s">
        <v>87</v>
      </c>
      <c r="C1128" t="s">
        <v>91</v>
      </c>
      <c r="D1128" t="s">
        <v>492</v>
      </c>
      <c r="E1128" s="23" t="s">
        <v>1343</v>
      </c>
      <c r="F1128" t="s">
        <v>90</v>
      </c>
      <c r="G1128">
        <v>898</v>
      </c>
      <c r="H1128">
        <v>21</v>
      </c>
      <c r="I1128">
        <v>28</v>
      </c>
      <c r="J1128">
        <v>24</v>
      </c>
      <c r="M1128" t="s">
        <v>352</v>
      </c>
      <c r="N1128" t="s">
        <v>55</v>
      </c>
      <c r="O1128">
        <v>1600</v>
      </c>
      <c r="P1128">
        <v>1600</v>
      </c>
      <c r="Y1128" s="41"/>
      <c r="Z1128">
        <v>32</v>
      </c>
      <c r="AA1128" t="s">
        <v>123</v>
      </c>
      <c r="AC1128" t="s">
        <v>235</v>
      </c>
      <c r="AD1128">
        <v>30305</v>
      </c>
      <c r="AK1128">
        <v>5</v>
      </c>
      <c r="AL1128">
        <v>4</v>
      </c>
      <c r="AO1128" s="61">
        <v>1500</v>
      </c>
      <c r="AP1128" s="69">
        <f t="shared" si="21"/>
        <v>-1500</v>
      </c>
    </row>
    <row r="1129" spans="1:48" x14ac:dyDescent="0.55000000000000004">
      <c r="A1129" s="23">
        <v>2022</v>
      </c>
      <c r="B1129" s="23" t="s">
        <v>87</v>
      </c>
      <c r="C1129" s="23" t="s">
        <v>91</v>
      </c>
      <c r="D1129" s="23" t="s">
        <v>492</v>
      </c>
      <c r="E1129" s="23" t="s">
        <v>1343</v>
      </c>
      <c r="F1129" s="23" t="s">
        <v>90</v>
      </c>
      <c r="G1129" s="23">
        <v>830</v>
      </c>
      <c r="H1129" s="23">
        <v>15</v>
      </c>
      <c r="I1129" s="23">
        <v>20</v>
      </c>
      <c r="J1129" s="23">
        <v>17</v>
      </c>
      <c r="K1129" s="23">
        <v>10</v>
      </c>
      <c r="L1129" s="23"/>
      <c r="M1129" s="23" t="s">
        <v>204</v>
      </c>
      <c r="N1129" s="23" t="s">
        <v>55</v>
      </c>
      <c r="O1129" s="23">
        <v>2050</v>
      </c>
      <c r="P1129" s="23">
        <v>2050</v>
      </c>
      <c r="Q1129" s="23"/>
      <c r="R1129" s="23"/>
      <c r="S1129" s="23"/>
      <c r="T1129" s="23"/>
      <c r="U1129" s="23"/>
      <c r="V1129" s="23"/>
      <c r="W1129" s="23"/>
      <c r="X1129" s="23"/>
      <c r="Y1129" s="31" t="s">
        <v>1223</v>
      </c>
      <c r="Z1129" s="23">
        <v>32</v>
      </c>
      <c r="AA1129" s="23" t="s">
        <v>123</v>
      </c>
      <c r="AB1129" s="23"/>
      <c r="AC1129" s="23" t="s">
        <v>429</v>
      </c>
      <c r="AD1129" s="23">
        <v>30653</v>
      </c>
      <c r="AE1129" s="23"/>
      <c r="AF1129" s="23"/>
      <c r="AG1129" s="23"/>
      <c r="AH1129" s="23"/>
      <c r="AI1129" s="23"/>
      <c r="AJ1129" s="23"/>
      <c r="AK1129" s="23">
        <v>3</v>
      </c>
      <c r="AL1129" s="23">
        <v>3</v>
      </c>
      <c r="AM1129" s="23"/>
      <c r="AN1129" s="66"/>
      <c r="AO1129" s="63">
        <v>3750</v>
      </c>
      <c r="AP1129" s="69">
        <f t="shared" si="21"/>
        <v>-3750</v>
      </c>
      <c r="AQ1129" s="23"/>
      <c r="AR1129" s="23"/>
      <c r="AS1129" s="23"/>
      <c r="AT1129" s="23"/>
      <c r="AU1129" s="23"/>
      <c r="AV1129" s="23"/>
    </row>
    <row r="1130" spans="1:48" x14ac:dyDescent="0.55000000000000004">
      <c r="A1130" s="23">
        <v>2022</v>
      </c>
      <c r="B1130" s="23" t="s">
        <v>87</v>
      </c>
      <c r="C1130" s="23" t="s">
        <v>91</v>
      </c>
      <c r="D1130" s="23" t="s">
        <v>492</v>
      </c>
      <c r="E1130" s="23" t="s">
        <v>1343</v>
      </c>
      <c r="F1130" s="23" t="s">
        <v>90</v>
      </c>
      <c r="G1130" s="23">
        <v>818</v>
      </c>
      <c r="H1130" s="23">
        <v>15</v>
      </c>
      <c r="I1130" s="23">
        <v>20</v>
      </c>
      <c r="J1130" s="23">
        <v>17</v>
      </c>
      <c r="K1130" s="23">
        <v>10</v>
      </c>
      <c r="L1130" s="23"/>
      <c r="M1130" s="23" t="s">
        <v>204</v>
      </c>
      <c r="N1130" s="23" t="s">
        <v>55</v>
      </c>
      <c r="O1130" s="23">
        <v>2050</v>
      </c>
      <c r="P1130" s="23">
        <v>2050</v>
      </c>
      <c r="Q1130" s="23"/>
      <c r="R1130" s="23"/>
      <c r="S1130" s="23"/>
      <c r="T1130" s="23"/>
      <c r="U1130" s="23"/>
      <c r="V1130" s="23"/>
      <c r="W1130" s="23"/>
      <c r="X1130" s="23"/>
      <c r="Y1130" s="31" t="s">
        <v>237</v>
      </c>
      <c r="Z1130" s="23">
        <v>32</v>
      </c>
      <c r="AA1130" s="23" t="s">
        <v>123</v>
      </c>
      <c r="AB1130" s="23"/>
      <c r="AC1130" s="23" t="s">
        <v>429</v>
      </c>
      <c r="AD1130" s="23">
        <v>30359</v>
      </c>
      <c r="AE1130" s="23"/>
      <c r="AF1130" s="23"/>
      <c r="AG1130" s="23"/>
      <c r="AH1130" s="23"/>
      <c r="AI1130" s="23"/>
      <c r="AJ1130" s="23"/>
      <c r="AK1130" s="23">
        <v>3</v>
      </c>
      <c r="AL1130" s="23">
        <v>3</v>
      </c>
      <c r="AM1130" s="23"/>
      <c r="AN1130" s="66"/>
      <c r="AO1130" s="63">
        <v>3750</v>
      </c>
      <c r="AP1130" s="69">
        <f t="shared" si="21"/>
        <v>-3750</v>
      </c>
      <c r="AQ1130" s="23"/>
      <c r="AR1130" s="23"/>
      <c r="AS1130" s="23"/>
      <c r="AT1130" s="23"/>
      <c r="AU1130" s="23"/>
      <c r="AV1130" s="23"/>
    </row>
    <row r="1131" spans="1:48" x14ac:dyDescent="0.55000000000000004">
      <c r="A1131" s="23">
        <v>2022</v>
      </c>
      <c r="B1131" s="23" t="s">
        <v>87</v>
      </c>
      <c r="C1131" s="23" t="s">
        <v>91</v>
      </c>
      <c r="D1131" s="23" t="s">
        <v>492</v>
      </c>
      <c r="E1131" s="23" t="s">
        <v>1343</v>
      </c>
      <c r="F1131" s="23" t="s">
        <v>90</v>
      </c>
      <c r="G1131" s="23">
        <v>873</v>
      </c>
      <c r="H1131" s="23">
        <v>14</v>
      </c>
      <c r="I1131" s="23">
        <v>20</v>
      </c>
      <c r="J1131" s="23">
        <v>16</v>
      </c>
      <c r="K1131" s="23">
        <v>10</v>
      </c>
      <c r="L1131" s="23"/>
      <c r="M1131" s="23" t="s">
        <v>193</v>
      </c>
      <c r="N1131" s="23" t="s">
        <v>55</v>
      </c>
      <c r="O1131" s="23">
        <v>2750</v>
      </c>
      <c r="P1131" s="23">
        <v>2750</v>
      </c>
      <c r="Q1131" s="23"/>
      <c r="R1131" s="23"/>
      <c r="S1131" s="23"/>
      <c r="T1131" s="23"/>
      <c r="U1131" s="23"/>
      <c r="V1131" s="23"/>
      <c r="W1131" s="23"/>
      <c r="X1131" s="23"/>
      <c r="Y1131" s="31" t="s">
        <v>1223</v>
      </c>
      <c r="Z1131" s="23">
        <v>32</v>
      </c>
      <c r="AA1131" s="23" t="s">
        <v>123</v>
      </c>
      <c r="AB1131" s="23"/>
      <c r="AC1131" s="23" t="s">
        <v>357</v>
      </c>
      <c r="AD1131" s="23">
        <v>30673</v>
      </c>
      <c r="AE1131" s="23"/>
      <c r="AF1131" s="23"/>
      <c r="AG1131" s="23"/>
      <c r="AH1131" s="23"/>
      <c r="AI1131" s="23"/>
      <c r="AJ1131" s="23"/>
      <c r="AK1131" s="23">
        <v>3</v>
      </c>
      <c r="AL1131" s="23">
        <v>3</v>
      </c>
      <c r="AM1131" s="23"/>
      <c r="AN1131" s="66"/>
      <c r="AO1131" s="63">
        <v>7250</v>
      </c>
      <c r="AP1131" s="69">
        <f t="shared" si="21"/>
        <v>-7250</v>
      </c>
      <c r="AQ1131" s="23"/>
      <c r="AR1131" s="23"/>
      <c r="AS1131" s="23"/>
      <c r="AT1131" s="23"/>
      <c r="AU1131" s="23"/>
      <c r="AV1131" s="23"/>
    </row>
    <row r="1132" spans="1:48" x14ac:dyDescent="0.55000000000000004">
      <c r="A1132" s="23">
        <v>2022</v>
      </c>
      <c r="B1132" s="23" t="s">
        <v>87</v>
      </c>
      <c r="C1132" s="23" t="s">
        <v>91</v>
      </c>
      <c r="D1132" s="23" t="s">
        <v>492</v>
      </c>
      <c r="E1132" s="23" t="s">
        <v>1343</v>
      </c>
      <c r="F1132" s="23" t="s">
        <v>90</v>
      </c>
      <c r="G1132" s="23">
        <v>858</v>
      </c>
      <c r="H1132" s="23">
        <v>14</v>
      </c>
      <c r="I1132" s="23">
        <v>20</v>
      </c>
      <c r="J1132" s="23">
        <v>16</v>
      </c>
      <c r="K1132" s="23">
        <v>10</v>
      </c>
      <c r="L1132" s="23"/>
      <c r="M1132" s="23" t="s">
        <v>193</v>
      </c>
      <c r="N1132" s="23" t="s">
        <v>55</v>
      </c>
      <c r="O1132" s="23">
        <v>2750</v>
      </c>
      <c r="P1132" s="23">
        <v>2750</v>
      </c>
      <c r="Q1132" s="23"/>
      <c r="R1132" s="23"/>
      <c r="S1132" s="23"/>
      <c r="T1132" s="23"/>
      <c r="U1132" s="23"/>
      <c r="V1132" s="23"/>
      <c r="W1132" s="23"/>
      <c r="X1132" s="23"/>
      <c r="Y1132" s="31" t="s">
        <v>237</v>
      </c>
      <c r="Z1132" s="23">
        <v>32</v>
      </c>
      <c r="AA1132" s="23" t="s">
        <v>123</v>
      </c>
      <c r="AB1132" s="23"/>
      <c r="AC1132" s="23" t="s">
        <v>357</v>
      </c>
      <c r="AD1132" s="23">
        <v>30236</v>
      </c>
      <c r="AE1132" s="23"/>
      <c r="AF1132" s="23"/>
      <c r="AG1132" s="23"/>
      <c r="AH1132" s="23"/>
      <c r="AI1132" s="23"/>
      <c r="AJ1132" s="23"/>
      <c r="AK1132" s="23">
        <v>3</v>
      </c>
      <c r="AL1132" s="23">
        <v>3</v>
      </c>
      <c r="AM1132" s="23"/>
      <c r="AN1132" s="66"/>
      <c r="AO1132" s="63">
        <v>7250</v>
      </c>
      <c r="AP1132" s="69">
        <f t="shared" si="21"/>
        <v>-7250</v>
      </c>
      <c r="AQ1132" s="23"/>
      <c r="AR1132" s="23"/>
      <c r="AS1132" s="23"/>
      <c r="AT1132" s="23"/>
      <c r="AU1132" s="23"/>
      <c r="AV1132" s="23"/>
    </row>
    <row r="1133" spans="1:48" x14ac:dyDescent="0.55000000000000004">
      <c r="A1133">
        <v>2022</v>
      </c>
      <c r="B1133" t="s">
        <v>87</v>
      </c>
      <c r="C1133" t="s">
        <v>91</v>
      </c>
      <c r="D1133" t="s">
        <v>493</v>
      </c>
      <c r="E1133" s="23" t="s">
        <v>1343</v>
      </c>
      <c r="F1133" t="s">
        <v>90</v>
      </c>
      <c r="G1133">
        <v>564</v>
      </c>
      <c r="H1133">
        <v>18</v>
      </c>
      <c r="I1133">
        <v>27</v>
      </c>
      <c r="J1133">
        <v>21</v>
      </c>
      <c r="K1133">
        <v>10</v>
      </c>
      <c r="M1133" t="s">
        <v>204</v>
      </c>
      <c r="N1133" t="s">
        <v>55</v>
      </c>
      <c r="O1133">
        <v>1700</v>
      </c>
      <c r="P1133">
        <v>1700</v>
      </c>
      <c r="Y1133" s="41" t="s">
        <v>237</v>
      </c>
      <c r="Z1133">
        <v>32</v>
      </c>
      <c r="AA1133" t="s">
        <v>123</v>
      </c>
      <c r="AC1133" t="s">
        <v>235</v>
      </c>
      <c r="AD1133">
        <v>29594</v>
      </c>
      <c r="AK1133">
        <v>4</v>
      </c>
      <c r="AL1133">
        <v>4</v>
      </c>
      <c r="AO1133" s="61">
        <v>2000</v>
      </c>
      <c r="AP1133" s="69">
        <f t="shared" si="21"/>
        <v>-2000</v>
      </c>
    </row>
    <row r="1134" spans="1:48" x14ac:dyDescent="0.55000000000000004">
      <c r="A1134">
        <v>2022</v>
      </c>
      <c r="B1134" t="s">
        <v>200</v>
      </c>
      <c r="C1134" t="s">
        <v>362</v>
      </c>
      <c r="D1134" t="s">
        <v>363</v>
      </c>
      <c r="E1134" s="23" t="s">
        <v>1343</v>
      </c>
      <c r="F1134" t="s">
        <v>203</v>
      </c>
      <c r="G1134">
        <v>526</v>
      </c>
      <c r="H1134">
        <v>19</v>
      </c>
      <c r="I1134">
        <v>26</v>
      </c>
      <c r="J1134">
        <v>21</v>
      </c>
      <c r="K1134">
        <v>10</v>
      </c>
      <c r="M1134" t="s">
        <v>204</v>
      </c>
      <c r="N1134" t="s">
        <v>55</v>
      </c>
      <c r="O1134">
        <v>1700</v>
      </c>
      <c r="P1134">
        <v>1700</v>
      </c>
      <c r="Y1134" s="41"/>
      <c r="Z1134">
        <v>32</v>
      </c>
      <c r="AA1134" t="s">
        <v>123</v>
      </c>
      <c r="AC1134" t="s">
        <v>235</v>
      </c>
      <c r="AD1134">
        <v>30731</v>
      </c>
      <c r="AK1134">
        <v>4</v>
      </c>
      <c r="AL1134">
        <v>4</v>
      </c>
      <c r="AO1134" s="61">
        <v>2000</v>
      </c>
      <c r="AP1134" s="69">
        <f t="shared" si="21"/>
        <v>-2000</v>
      </c>
    </row>
    <row r="1135" spans="1:48" x14ac:dyDescent="0.55000000000000004">
      <c r="A1135">
        <v>2022</v>
      </c>
      <c r="B1135" t="s">
        <v>200</v>
      </c>
      <c r="C1135" t="s">
        <v>362</v>
      </c>
      <c r="D1135" t="s">
        <v>363</v>
      </c>
      <c r="E1135" s="23" t="s">
        <v>1343</v>
      </c>
      <c r="F1135" t="s">
        <v>203</v>
      </c>
      <c r="G1135">
        <v>527</v>
      </c>
      <c r="H1135">
        <v>14</v>
      </c>
      <c r="I1135">
        <v>22</v>
      </c>
      <c r="J1135">
        <v>17</v>
      </c>
      <c r="K1135">
        <v>10</v>
      </c>
      <c r="M1135" t="s">
        <v>364</v>
      </c>
      <c r="N1135" t="s">
        <v>55</v>
      </c>
      <c r="O1135">
        <v>2400</v>
      </c>
      <c r="P1135">
        <v>2400</v>
      </c>
      <c r="Y1135" s="41"/>
      <c r="Z1135">
        <v>32</v>
      </c>
      <c r="AA1135" t="s">
        <v>123</v>
      </c>
      <c r="AC1135" t="s">
        <v>235</v>
      </c>
      <c r="AD1135">
        <v>30876</v>
      </c>
      <c r="AK1135">
        <v>3</v>
      </c>
      <c r="AL1135">
        <v>3</v>
      </c>
      <c r="AO1135" s="61">
        <v>5500</v>
      </c>
      <c r="AP1135" s="69">
        <f t="shared" si="21"/>
        <v>-5500</v>
      </c>
    </row>
    <row r="1136" spans="1:48" x14ac:dyDescent="0.55000000000000004">
      <c r="A1136" s="23">
        <v>2022</v>
      </c>
      <c r="B1136" s="23" t="s">
        <v>213</v>
      </c>
      <c r="C1136" s="23" t="s">
        <v>386</v>
      </c>
      <c r="D1136" s="23" t="s">
        <v>1289</v>
      </c>
      <c r="E1136" s="23" t="s">
        <v>1343</v>
      </c>
      <c r="F1136" s="23" t="s">
        <v>216</v>
      </c>
      <c r="G1136" s="23">
        <v>33</v>
      </c>
      <c r="H1136" s="23">
        <v>17</v>
      </c>
      <c r="I1136" s="23">
        <v>23</v>
      </c>
      <c r="J1136" s="23">
        <v>19</v>
      </c>
      <c r="K1136" s="23">
        <v>15</v>
      </c>
      <c r="L1136" s="23"/>
      <c r="M1136" s="23" t="s">
        <v>204</v>
      </c>
      <c r="N1136" s="23" t="s">
        <v>55</v>
      </c>
      <c r="O1136" s="23">
        <v>1850</v>
      </c>
      <c r="P1136" s="23">
        <v>1850</v>
      </c>
      <c r="Q1136" s="23"/>
      <c r="R1136" s="23"/>
      <c r="S1136" s="23"/>
      <c r="T1136" s="23"/>
      <c r="U1136" s="23"/>
      <c r="V1136" s="23"/>
      <c r="W1136" s="23"/>
      <c r="X1136" s="23"/>
      <c r="Y1136" s="31" t="s">
        <v>237</v>
      </c>
      <c r="Z1136" s="23">
        <v>32</v>
      </c>
      <c r="AA1136" s="23" t="s">
        <v>123</v>
      </c>
      <c r="AB1136" s="23"/>
      <c r="AC1136" s="23" t="s">
        <v>235</v>
      </c>
      <c r="AD1136" s="23">
        <v>30871</v>
      </c>
      <c r="AE1136" s="23"/>
      <c r="AF1136" s="23"/>
      <c r="AG1136" s="23"/>
      <c r="AH1136" s="23"/>
      <c r="AI1136" s="23"/>
      <c r="AJ1136" s="23"/>
      <c r="AK1136" s="23">
        <v>4</v>
      </c>
      <c r="AL1136" s="23">
        <v>4</v>
      </c>
      <c r="AM1136" s="23"/>
      <c r="AN1136" s="66"/>
      <c r="AO1136" s="63">
        <v>2750</v>
      </c>
      <c r="AP1136" s="69">
        <f t="shared" si="21"/>
        <v>-2750</v>
      </c>
      <c r="AQ1136" s="23"/>
      <c r="AR1136" s="23"/>
      <c r="AS1136" s="23"/>
      <c r="AT1136" s="23"/>
      <c r="AU1136" s="23"/>
      <c r="AV1136" s="23"/>
    </row>
    <row r="1137" spans="1:48" x14ac:dyDescent="0.55000000000000004">
      <c r="A1137" s="23">
        <v>2022</v>
      </c>
      <c r="B1137" s="23" t="s">
        <v>213</v>
      </c>
      <c r="C1137" s="23" t="s">
        <v>386</v>
      </c>
      <c r="D1137" s="23" t="s">
        <v>1289</v>
      </c>
      <c r="E1137" s="23" t="s">
        <v>1343</v>
      </c>
      <c r="F1137" s="23" t="s">
        <v>216</v>
      </c>
      <c r="G1137" s="23">
        <v>235</v>
      </c>
      <c r="H1137" s="23">
        <v>16</v>
      </c>
      <c r="I1137" s="23">
        <v>23</v>
      </c>
      <c r="J1137" s="23">
        <v>19</v>
      </c>
      <c r="K1137" s="23">
        <v>15</v>
      </c>
      <c r="L1137" s="23"/>
      <c r="M1137" s="23" t="s">
        <v>204</v>
      </c>
      <c r="N1137" s="23" t="s">
        <v>55</v>
      </c>
      <c r="O1137" s="23">
        <v>1850</v>
      </c>
      <c r="P1137" s="23">
        <v>1850</v>
      </c>
      <c r="Q1137" s="23"/>
      <c r="R1137" s="23"/>
      <c r="S1137" s="23"/>
      <c r="T1137" s="23"/>
      <c r="U1137" s="23"/>
      <c r="V1137" s="23"/>
      <c r="W1137" s="23"/>
      <c r="X1137" s="23"/>
      <c r="Y1137" s="31" t="s">
        <v>237</v>
      </c>
      <c r="Z1137" s="23">
        <v>32</v>
      </c>
      <c r="AA1137" s="23" t="s">
        <v>123</v>
      </c>
      <c r="AB1137" s="23"/>
      <c r="AC1137" s="23" t="s">
        <v>235</v>
      </c>
      <c r="AD1137" s="23">
        <v>30869</v>
      </c>
      <c r="AE1137" s="23"/>
      <c r="AF1137" s="23"/>
      <c r="AG1137" s="23"/>
      <c r="AH1137" s="23"/>
      <c r="AI1137" s="23"/>
      <c r="AJ1137" s="23"/>
      <c r="AK1137" s="23">
        <v>4</v>
      </c>
      <c r="AL1137" s="23">
        <v>4</v>
      </c>
      <c r="AM1137" s="23"/>
      <c r="AN1137" s="66"/>
      <c r="AO1137" s="63">
        <v>2750</v>
      </c>
      <c r="AP1137" s="69">
        <f t="shared" si="21"/>
        <v>-2750</v>
      </c>
      <c r="AQ1137" s="23"/>
      <c r="AR1137" s="23"/>
      <c r="AS1137" s="23"/>
      <c r="AT1137" s="23"/>
      <c r="AU1137" s="23"/>
      <c r="AV1137" s="23"/>
    </row>
    <row r="1138" spans="1:48" x14ac:dyDescent="0.55000000000000004">
      <c r="A1138">
        <v>2022</v>
      </c>
      <c r="B1138" t="s">
        <v>213</v>
      </c>
      <c r="C1138" t="s">
        <v>386</v>
      </c>
      <c r="D1138" t="s">
        <v>1290</v>
      </c>
      <c r="E1138" s="23" t="s">
        <v>1343</v>
      </c>
      <c r="F1138" t="s">
        <v>216</v>
      </c>
      <c r="G1138">
        <v>97</v>
      </c>
      <c r="H1138">
        <v>27</v>
      </c>
      <c r="I1138">
        <v>28</v>
      </c>
      <c r="J1138">
        <v>27</v>
      </c>
      <c r="K1138">
        <v>15</v>
      </c>
      <c r="M1138" t="s">
        <v>204</v>
      </c>
      <c r="N1138" t="s">
        <v>55</v>
      </c>
      <c r="O1138">
        <v>1300</v>
      </c>
      <c r="P1138">
        <v>1300</v>
      </c>
      <c r="Y1138" s="41" t="s">
        <v>828</v>
      </c>
      <c r="Z1138">
        <v>32</v>
      </c>
      <c r="AA1138" t="s">
        <v>123</v>
      </c>
      <c r="AC1138" t="s">
        <v>235</v>
      </c>
      <c r="AD1138">
        <v>30607</v>
      </c>
      <c r="AE1138">
        <v>1</v>
      </c>
      <c r="AF1138" t="s">
        <v>59</v>
      </c>
      <c r="AH1138">
        <v>280</v>
      </c>
      <c r="AI1138">
        <v>5.3</v>
      </c>
      <c r="AJ1138">
        <v>38.5</v>
      </c>
      <c r="AK1138">
        <v>6</v>
      </c>
      <c r="AL1138">
        <v>6</v>
      </c>
      <c r="AN1138" s="67">
        <v>0</v>
      </c>
    </row>
    <row r="1139" spans="1:48" x14ac:dyDescent="0.55000000000000004">
      <c r="A1139">
        <v>2022</v>
      </c>
      <c r="B1139" t="s">
        <v>213</v>
      </c>
      <c r="C1139" t="s">
        <v>386</v>
      </c>
      <c r="D1139" t="s">
        <v>1291</v>
      </c>
      <c r="E1139" s="23" t="s">
        <v>1343</v>
      </c>
      <c r="F1139" t="s">
        <v>216</v>
      </c>
      <c r="G1139">
        <v>163</v>
      </c>
      <c r="H1139">
        <v>25</v>
      </c>
      <c r="I1139">
        <v>26</v>
      </c>
      <c r="J1139">
        <v>26</v>
      </c>
      <c r="K1139">
        <v>15</v>
      </c>
      <c r="M1139" t="s">
        <v>204</v>
      </c>
      <c r="N1139" t="s">
        <v>55</v>
      </c>
      <c r="O1139">
        <v>1350</v>
      </c>
      <c r="P1139">
        <v>1350</v>
      </c>
      <c r="Y1139" s="41" t="s">
        <v>828</v>
      </c>
      <c r="Z1139">
        <v>32</v>
      </c>
      <c r="AA1139" t="s">
        <v>123</v>
      </c>
      <c r="AC1139" t="s">
        <v>235</v>
      </c>
      <c r="AD1139">
        <v>30608</v>
      </c>
      <c r="AE1139">
        <v>1</v>
      </c>
      <c r="AF1139" t="s">
        <v>59</v>
      </c>
      <c r="AH1139">
        <v>280</v>
      </c>
      <c r="AI1139">
        <v>5.3</v>
      </c>
      <c r="AJ1139">
        <v>38.5</v>
      </c>
      <c r="AK1139">
        <v>5</v>
      </c>
      <c r="AL1139">
        <v>5</v>
      </c>
      <c r="AO1139" s="61">
        <v>250</v>
      </c>
      <c r="AP1139" s="69">
        <f t="shared" si="21"/>
        <v>-250</v>
      </c>
    </row>
    <row r="1140" spans="1:48" x14ac:dyDescent="0.55000000000000004">
      <c r="A1140" s="23">
        <v>2022</v>
      </c>
      <c r="B1140" s="23" t="s">
        <v>213</v>
      </c>
      <c r="C1140" s="23" t="s">
        <v>386</v>
      </c>
      <c r="D1140" s="23" t="s">
        <v>1292</v>
      </c>
      <c r="E1140" s="23" t="s">
        <v>1343</v>
      </c>
      <c r="F1140" s="23" t="s">
        <v>216</v>
      </c>
      <c r="G1140" s="23">
        <v>208</v>
      </c>
      <c r="H1140" s="23">
        <v>20</v>
      </c>
      <c r="I1140" s="23">
        <v>28</v>
      </c>
      <c r="J1140" s="23">
        <v>23</v>
      </c>
      <c r="K1140" s="23">
        <v>15</v>
      </c>
      <c r="L1140" s="23"/>
      <c r="M1140" s="23" t="s">
        <v>204</v>
      </c>
      <c r="N1140" s="23" t="s">
        <v>55</v>
      </c>
      <c r="O1140" s="23">
        <v>1550</v>
      </c>
      <c r="P1140" s="23">
        <v>1550</v>
      </c>
      <c r="Q1140" s="23"/>
      <c r="R1140" s="23"/>
      <c r="S1140" s="23"/>
      <c r="T1140" s="23"/>
      <c r="U1140" s="23"/>
      <c r="V1140" s="23"/>
      <c r="W1140" s="23"/>
      <c r="X1140" s="23"/>
      <c r="Y1140" s="31" t="s">
        <v>237</v>
      </c>
      <c r="Z1140" s="23">
        <v>32</v>
      </c>
      <c r="AA1140" s="23" t="s">
        <v>123</v>
      </c>
      <c r="AB1140" s="23"/>
      <c r="AC1140" s="23" t="s">
        <v>235</v>
      </c>
      <c r="AD1140" s="23">
        <v>30815</v>
      </c>
      <c r="AE1140" s="23"/>
      <c r="AF1140" s="23"/>
      <c r="AG1140" s="23"/>
      <c r="AH1140" s="23"/>
      <c r="AI1140" s="23"/>
      <c r="AJ1140" s="23"/>
      <c r="AK1140" s="23">
        <v>5</v>
      </c>
      <c r="AL1140" s="23">
        <v>5</v>
      </c>
      <c r="AM1140" s="23"/>
      <c r="AN1140" s="66"/>
      <c r="AO1140" s="63">
        <v>1250</v>
      </c>
      <c r="AP1140" s="69">
        <f t="shared" si="21"/>
        <v>-1250</v>
      </c>
      <c r="AQ1140" s="23"/>
      <c r="AR1140" s="23"/>
      <c r="AS1140" s="23"/>
      <c r="AT1140" s="23"/>
      <c r="AU1140" s="23"/>
      <c r="AV1140" s="23"/>
    </row>
    <row r="1141" spans="1:48" x14ac:dyDescent="0.55000000000000004">
      <c r="A1141" s="23">
        <v>2022</v>
      </c>
      <c r="B1141" s="23" t="s">
        <v>213</v>
      </c>
      <c r="C1141" s="23" t="s">
        <v>386</v>
      </c>
      <c r="D1141" s="23" t="s">
        <v>1292</v>
      </c>
      <c r="E1141" s="23" t="s">
        <v>1343</v>
      </c>
      <c r="F1141" s="23" t="s">
        <v>216</v>
      </c>
      <c r="G1141" s="23">
        <v>18</v>
      </c>
      <c r="H1141" s="23">
        <v>21</v>
      </c>
      <c r="I1141" s="23">
        <v>28</v>
      </c>
      <c r="J1141" s="23">
        <v>24</v>
      </c>
      <c r="K1141" s="23">
        <v>15</v>
      </c>
      <c r="L1141" s="23"/>
      <c r="M1141" s="23" t="s">
        <v>204</v>
      </c>
      <c r="N1141" s="23" t="s">
        <v>55</v>
      </c>
      <c r="O1141" s="23">
        <v>1450</v>
      </c>
      <c r="P1141" s="23">
        <v>1450</v>
      </c>
      <c r="Q1141" s="23"/>
      <c r="R1141" s="23"/>
      <c r="S1141" s="23"/>
      <c r="T1141" s="23"/>
      <c r="U1141" s="23"/>
      <c r="V1141" s="23"/>
      <c r="W1141" s="23"/>
      <c r="X1141" s="23"/>
      <c r="Y1141" s="31" t="s">
        <v>237</v>
      </c>
      <c r="Z1141" s="23">
        <v>32</v>
      </c>
      <c r="AA1141" s="23" t="s">
        <v>123</v>
      </c>
      <c r="AB1141" s="23"/>
      <c r="AC1141" s="23" t="s">
        <v>235</v>
      </c>
      <c r="AD1141" s="23">
        <v>30805</v>
      </c>
      <c r="AE1141" s="23"/>
      <c r="AF1141" s="23"/>
      <c r="AG1141" s="23"/>
      <c r="AH1141" s="23"/>
      <c r="AI1141" s="23"/>
      <c r="AJ1141" s="23"/>
      <c r="AK1141" s="23">
        <v>5</v>
      </c>
      <c r="AL1141" s="23">
        <v>5</v>
      </c>
      <c r="AM1141" s="23"/>
      <c r="AN1141" s="66"/>
      <c r="AO1141" s="63">
        <v>750</v>
      </c>
      <c r="AP1141" s="69">
        <f t="shared" si="21"/>
        <v>-750</v>
      </c>
      <c r="AQ1141" s="23"/>
      <c r="AR1141" s="23"/>
      <c r="AS1141" s="23"/>
      <c r="AT1141" s="23"/>
      <c r="AU1141" s="23"/>
      <c r="AV1141" s="23"/>
    </row>
    <row r="1142" spans="1:48" x14ac:dyDescent="0.55000000000000004">
      <c r="A1142">
        <v>2022</v>
      </c>
      <c r="B1142" t="s">
        <v>213</v>
      </c>
      <c r="C1142" t="s">
        <v>386</v>
      </c>
      <c r="D1142" t="s">
        <v>1292</v>
      </c>
      <c r="E1142" s="23" t="s">
        <v>1343</v>
      </c>
      <c r="F1142" t="s">
        <v>216</v>
      </c>
      <c r="G1142">
        <v>153</v>
      </c>
      <c r="H1142">
        <v>18</v>
      </c>
      <c r="I1142">
        <v>26</v>
      </c>
      <c r="J1142">
        <v>21</v>
      </c>
      <c r="K1142">
        <v>15</v>
      </c>
      <c r="M1142" t="s">
        <v>204</v>
      </c>
      <c r="N1142" t="s">
        <v>55</v>
      </c>
      <c r="O1142">
        <v>1700</v>
      </c>
      <c r="P1142">
        <v>1700</v>
      </c>
      <c r="Y1142" s="41" t="s">
        <v>237</v>
      </c>
      <c r="Z1142">
        <v>32</v>
      </c>
      <c r="AA1142" t="s">
        <v>123</v>
      </c>
      <c r="AC1142" t="s">
        <v>235</v>
      </c>
      <c r="AD1142">
        <v>30425</v>
      </c>
      <c r="AK1142">
        <v>4</v>
      </c>
      <c r="AL1142">
        <v>4</v>
      </c>
      <c r="AO1142" s="61">
        <v>2000</v>
      </c>
      <c r="AP1142" s="69">
        <f t="shared" si="21"/>
        <v>-2000</v>
      </c>
    </row>
    <row r="1143" spans="1:48" x14ac:dyDescent="0.55000000000000004">
      <c r="A1143">
        <v>2022</v>
      </c>
      <c r="B1143" t="s">
        <v>213</v>
      </c>
      <c r="C1143" t="s">
        <v>386</v>
      </c>
      <c r="D1143" t="s">
        <v>1292</v>
      </c>
      <c r="E1143" s="23" t="s">
        <v>1343</v>
      </c>
      <c r="F1143" t="s">
        <v>216</v>
      </c>
      <c r="G1143">
        <v>165</v>
      </c>
      <c r="H1143">
        <v>18</v>
      </c>
      <c r="I1143">
        <v>25</v>
      </c>
      <c r="J1143">
        <v>20</v>
      </c>
      <c r="K1143">
        <v>15</v>
      </c>
      <c r="M1143" t="s">
        <v>204</v>
      </c>
      <c r="N1143" t="s">
        <v>55</v>
      </c>
      <c r="O1143">
        <v>1750</v>
      </c>
      <c r="P1143">
        <v>1750</v>
      </c>
      <c r="Y1143" s="41" t="s">
        <v>237</v>
      </c>
      <c r="Z1143">
        <v>32</v>
      </c>
      <c r="AA1143" t="s">
        <v>123</v>
      </c>
      <c r="AC1143" t="s">
        <v>235</v>
      </c>
      <c r="AD1143">
        <v>30395</v>
      </c>
      <c r="AK1143">
        <v>4</v>
      </c>
      <c r="AL1143">
        <v>4</v>
      </c>
      <c r="AO1143" s="61">
        <v>2250</v>
      </c>
      <c r="AP1143" s="69">
        <f t="shared" si="21"/>
        <v>-2250</v>
      </c>
    </row>
    <row r="1144" spans="1:48" x14ac:dyDescent="0.55000000000000004">
      <c r="A1144">
        <v>2022</v>
      </c>
      <c r="B1144" t="s">
        <v>87</v>
      </c>
      <c r="C1144" t="s">
        <v>447</v>
      </c>
      <c r="D1144" t="s">
        <v>494</v>
      </c>
      <c r="E1144" s="23" t="s">
        <v>1343</v>
      </c>
      <c r="F1144" t="s">
        <v>90</v>
      </c>
      <c r="G1144">
        <v>544</v>
      </c>
      <c r="H1144">
        <v>22</v>
      </c>
      <c r="I1144">
        <v>29</v>
      </c>
      <c r="J1144">
        <v>25</v>
      </c>
      <c r="K1144">
        <v>10</v>
      </c>
      <c r="M1144" t="s">
        <v>204</v>
      </c>
      <c r="N1144" t="s">
        <v>55</v>
      </c>
      <c r="O1144">
        <v>1400</v>
      </c>
      <c r="P1144">
        <v>1400</v>
      </c>
      <c r="Y1144" s="41" t="s">
        <v>237</v>
      </c>
      <c r="Z1144">
        <v>32</v>
      </c>
      <c r="AA1144" t="s">
        <v>123</v>
      </c>
      <c r="AC1144" t="s">
        <v>235</v>
      </c>
      <c r="AD1144">
        <v>29488</v>
      </c>
      <c r="AK1144">
        <v>5</v>
      </c>
      <c r="AL1144">
        <v>5</v>
      </c>
      <c r="AO1144" s="61">
        <v>500</v>
      </c>
      <c r="AP1144" s="69">
        <f t="shared" si="21"/>
        <v>-500</v>
      </c>
    </row>
    <row r="1145" spans="1:48" x14ac:dyDescent="0.55000000000000004">
      <c r="A1145">
        <v>2022</v>
      </c>
      <c r="B1145" t="s">
        <v>87</v>
      </c>
      <c r="C1145" t="s">
        <v>447</v>
      </c>
      <c r="D1145" t="s">
        <v>494</v>
      </c>
      <c r="E1145" s="23" t="s">
        <v>1343</v>
      </c>
      <c r="F1145" t="s">
        <v>90</v>
      </c>
      <c r="G1145">
        <v>556</v>
      </c>
      <c r="H1145">
        <v>19</v>
      </c>
      <c r="I1145">
        <v>27</v>
      </c>
      <c r="J1145">
        <v>22</v>
      </c>
      <c r="K1145">
        <v>10</v>
      </c>
      <c r="M1145" t="s">
        <v>204</v>
      </c>
      <c r="N1145" t="s">
        <v>55</v>
      </c>
      <c r="O1145">
        <v>1600</v>
      </c>
      <c r="P1145">
        <v>1600</v>
      </c>
      <c r="Y1145" s="41" t="s">
        <v>237</v>
      </c>
      <c r="Z1145">
        <v>32</v>
      </c>
      <c r="AA1145" t="s">
        <v>123</v>
      </c>
      <c r="AC1145" t="s">
        <v>235</v>
      </c>
      <c r="AD1145">
        <v>29498</v>
      </c>
      <c r="AK1145">
        <v>5</v>
      </c>
      <c r="AL1145">
        <v>5</v>
      </c>
      <c r="AO1145" s="61">
        <v>1500</v>
      </c>
      <c r="AP1145" s="69">
        <f t="shared" si="21"/>
        <v>-1500</v>
      </c>
    </row>
    <row r="1146" spans="1:48" x14ac:dyDescent="0.55000000000000004">
      <c r="A1146">
        <v>2022</v>
      </c>
      <c r="B1146" t="s">
        <v>87</v>
      </c>
      <c r="C1146" t="s">
        <v>447</v>
      </c>
      <c r="D1146" t="s">
        <v>495</v>
      </c>
      <c r="E1146" s="23" t="s">
        <v>1343</v>
      </c>
      <c r="F1146" t="s">
        <v>90</v>
      </c>
      <c r="G1146">
        <v>901</v>
      </c>
      <c r="H1146">
        <v>21</v>
      </c>
      <c r="I1146">
        <v>27</v>
      </c>
      <c r="J1146">
        <v>23</v>
      </c>
      <c r="M1146" t="s">
        <v>352</v>
      </c>
      <c r="N1146" t="s">
        <v>55</v>
      </c>
      <c r="O1146">
        <v>1650</v>
      </c>
      <c r="P1146">
        <v>1650</v>
      </c>
      <c r="Y1146" s="41"/>
      <c r="Z1146">
        <v>32</v>
      </c>
      <c r="AA1146" t="s">
        <v>123</v>
      </c>
      <c r="AC1146" t="s">
        <v>235</v>
      </c>
      <c r="AD1146">
        <v>30307</v>
      </c>
      <c r="AK1146">
        <v>5</v>
      </c>
      <c r="AL1146">
        <v>4</v>
      </c>
      <c r="AO1146" s="61">
        <v>1750</v>
      </c>
      <c r="AP1146" s="69">
        <f t="shared" si="21"/>
        <v>-1750</v>
      </c>
    </row>
    <row r="1147" spans="1:48" x14ac:dyDescent="0.55000000000000004">
      <c r="A1147" s="23">
        <v>2022</v>
      </c>
      <c r="B1147" s="23" t="s">
        <v>87</v>
      </c>
      <c r="C1147" s="23" t="s">
        <v>447</v>
      </c>
      <c r="D1147" s="23" t="s">
        <v>495</v>
      </c>
      <c r="E1147" s="23" t="s">
        <v>1343</v>
      </c>
      <c r="F1147" s="23" t="s">
        <v>90</v>
      </c>
      <c r="G1147" s="23">
        <v>832</v>
      </c>
      <c r="H1147" s="23">
        <v>15</v>
      </c>
      <c r="I1147" s="23">
        <v>20</v>
      </c>
      <c r="J1147" s="23">
        <v>17</v>
      </c>
      <c r="K1147" s="23">
        <v>10</v>
      </c>
      <c r="L1147" s="23"/>
      <c r="M1147" s="23" t="s">
        <v>204</v>
      </c>
      <c r="N1147" s="23" t="s">
        <v>55</v>
      </c>
      <c r="O1147" s="23">
        <v>2050</v>
      </c>
      <c r="P1147" s="23">
        <v>2050</v>
      </c>
      <c r="Q1147" s="23"/>
      <c r="R1147" s="23"/>
      <c r="S1147" s="23"/>
      <c r="T1147" s="23"/>
      <c r="U1147" s="23"/>
      <c r="V1147" s="23"/>
      <c r="W1147" s="23"/>
      <c r="X1147" s="23"/>
      <c r="Y1147" s="31" t="s">
        <v>1223</v>
      </c>
      <c r="Z1147" s="23">
        <v>32</v>
      </c>
      <c r="AA1147" s="23" t="s">
        <v>123</v>
      </c>
      <c r="AB1147" s="23"/>
      <c r="AC1147" s="23" t="s">
        <v>429</v>
      </c>
      <c r="AD1147" s="23">
        <v>30655</v>
      </c>
      <c r="AE1147" s="23"/>
      <c r="AF1147" s="23"/>
      <c r="AG1147" s="23"/>
      <c r="AH1147" s="23"/>
      <c r="AI1147" s="23"/>
      <c r="AJ1147" s="23"/>
      <c r="AK1147" s="23">
        <v>3</v>
      </c>
      <c r="AL1147" s="23">
        <v>3</v>
      </c>
      <c r="AM1147" s="23"/>
      <c r="AN1147" s="66"/>
      <c r="AO1147" s="63">
        <v>3750</v>
      </c>
      <c r="AP1147" s="69">
        <f t="shared" si="21"/>
        <v>-3750</v>
      </c>
      <c r="AQ1147" s="23"/>
      <c r="AR1147" s="23"/>
      <c r="AS1147" s="23"/>
      <c r="AT1147" s="23"/>
      <c r="AU1147" s="23"/>
      <c r="AV1147" s="23"/>
    </row>
    <row r="1148" spans="1:48" x14ac:dyDescent="0.55000000000000004">
      <c r="A1148" s="23">
        <v>2022</v>
      </c>
      <c r="B1148" s="23" t="s">
        <v>87</v>
      </c>
      <c r="C1148" s="23" t="s">
        <v>447</v>
      </c>
      <c r="D1148" s="23" t="s">
        <v>495</v>
      </c>
      <c r="E1148" s="23" t="s">
        <v>1343</v>
      </c>
      <c r="F1148" s="23" t="s">
        <v>90</v>
      </c>
      <c r="G1148" s="23">
        <v>820</v>
      </c>
      <c r="H1148" s="23">
        <v>15</v>
      </c>
      <c r="I1148" s="23">
        <v>20</v>
      </c>
      <c r="J1148" s="23">
        <v>17</v>
      </c>
      <c r="K1148" s="23">
        <v>10</v>
      </c>
      <c r="L1148" s="23"/>
      <c r="M1148" s="23" t="s">
        <v>204</v>
      </c>
      <c r="N1148" s="23" t="s">
        <v>55</v>
      </c>
      <c r="O1148" s="23">
        <v>2050</v>
      </c>
      <c r="P1148" s="23">
        <v>2050</v>
      </c>
      <c r="Q1148" s="23"/>
      <c r="R1148" s="23"/>
      <c r="S1148" s="23"/>
      <c r="T1148" s="23"/>
      <c r="U1148" s="23"/>
      <c r="V1148" s="23"/>
      <c r="W1148" s="23"/>
      <c r="X1148" s="23"/>
      <c r="Y1148" s="31" t="s">
        <v>237</v>
      </c>
      <c r="Z1148" s="23">
        <v>32</v>
      </c>
      <c r="AA1148" s="23" t="s">
        <v>123</v>
      </c>
      <c r="AB1148" s="23"/>
      <c r="AC1148" s="23" t="s">
        <v>429</v>
      </c>
      <c r="AD1148" s="23">
        <v>30358</v>
      </c>
      <c r="AE1148" s="23"/>
      <c r="AF1148" s="23"/>
      <c r="AG1148" s="23"/>
      <c r="AH1148" s="23"/>
      <c r="AI1148" s="23"/>
      <c r="AJ1148" s="23"/>
      <c r="AK1148" s="23">
        <v>3</v>
      </c>
      <c r="AL1148" s="23">
        <v>3</v>
      </c>
      <c r="AM1148" s="23"/>
      <c r="AN1148" s="66"/>
      <c r="AO1148" s="63">
        <v>3750</v>
      </c>
      <c r="AP1148" s="69">
        <f t="shared" si="21"/>
        <v>-3750</v>
      </c>
      <c r="AQ1148" s="23"/>
      <c r="AR1148" s="23"/>
      <c r="AS1148" s="23"/>
      <c r="AT1148" s="23"/>
      <c r="AU1148" s="23"/>
      <c r="AV1148" s="23"/>
    </row>
    <row r="1149" spans="1:48" x14ac:dyDescent="0.55000000000000004">
      <c r="A1149" s="23">
        <v>2022</v>
      </c>
      <c r="B1149" s="23" t="s">
        <v>87</v>
      </c>
      <c r="C1149" s="23" t="s">
        <v>447</v>
      </c>
      <c r="D1149" s="23" t="s">
        <v>495</v>
      </c>
      <c r="E1149" s="23" t="s">
        <v>1343</v>
      </c>
      <c r="F1149" s="23" t="s">
        <v>90</v>
      </c>
      <c r="G1149" s="23">
        <v>875</v>
      </c>
      <c r="H1149" s="23">
        <v>14</v>
      </c>
      <c r="I1149" s="23">
        <v>20</v>
      </c>
      <c r="J1149" s="23">
        <v>16</v>
      </c>
      <c r="K1149" s="23">
        <v>10</v>
      </c>
      <c r="L1149" s="23"/>
      <c r="M1149" s="23" t="s">
        <v>193</v>
      </c>
      <c r="N1149" s="23" t="s">
        <v>55</v>
      </c>
      <c r="O1149" s="23">
        <v>2750</v>
      </c>
      <c r="P1149" s="23">
        <v>2750</v>
      </c>
      <c r="Q1149" s="23"/>
      <c r="R1149" s="23"/>
      <c r="S1149" s="23"/>
      <c r="T1149" s="23"/>
      <c r="U1149" s="23"/>
      <c r="V1149" s="23"/>
      <c r="W1149" s="23"/>
      <c r="X1149" s="23"/>
      <c r="Y1149" s="31" t="s">
        <v>1223</v>
      </c>
      <c r="Z1149" s="23">
        <v>32</v>
      </c>
      <c r="AA1149" s="23" t="s">
        <v>123</v>
      </c>
      <c r="AB1149" s="23"/>
      <c r="AC1149" s="23" t="s">
        <v>357</v>
      </c>
      <c r="AD1149" s="23">
        <v>30675</v>
      </c>
      <c r="AE1149" s="23"/>
      <c r="AF1149" s="23"/>
      <c r="AG1149" s="23"/>
      <c r="AH1149" s="23"/>
      <c r="AI1149" s="23"/>
      <c r="AJ1149" s="23"/>
      <c r="AK1149" s="23">
        <v>3</v>
      </c>
      <c r="AL1149" s="23">
        <v>3</v>
      </c>
      <c r="AM1149" s="23"/>
      <c r="AN1149" s="66"/>
      <c r="AO1149" s="63">
        <v>7250</v>
      </c>
      <c r="AP1149" s="69">
        <f t="shared" si="21"/>
        <v>-7250</v>
      </c>
      <c r="AQ1149" s="23"/>
      <c r="AR1149" s="23"/>
      <c r="AS1149" s="23"/>
      <c r="AT1149" s="23"/>
      <c r="AU1149" s="23"/>
      <c r="AV1149" s="23"/>
    </row>
    <row r="1150" spans="1:48" x14ac:dyDescent="0.55000000000000004">
      <c r="A1150" s="23">
        <v>2022</v>
      </c>
      <c r="B1150" s="23" t="s">
        <v>87</v>
      </c>
      <c r="C1150" s="23" t="s">
        <v>447</v>
      </c>
      <c r="D1150" s="23" t="s">
        <v>495</v>
      </c>
      <c r="E1150" s="23" t="s">
        <v>1343</v>
      </c>
      <c r="F1150" s="23" t="s">
        <v>90</v>
      </c>
      <c r="G1150" s="23">
        <v>860</v>
      </c>
      <c r="H1150" s="23">
        <v>14</v>
      </c>
      <c r="I1150" s="23">
        <v>20</v>
      </c>
      <c r="J1150" s="23">
        <v>16</v>
      </c>
      <c r="K1150" s="23">
        <v>10</v>
      </c>
      <c r="L1150" s="23"/>
      <c r="M1150" s="23" t="s">
        <v>193</v>
      </c>
      <c r="N1150" s="23" t="s">
        <v>55</v>
      </c>
      <c r="O1150" s="23">
        <v>2750</v>
      </c>
      <c r="P1150" s="23">
        <v>2750</v>
      </c>
      <c r="Q1150" s="23"/>
      <c r="R1150" s="23"/>
      <c r="S1150" s="23"/>
      <c r="T1150" s="23"/>
      <c r="U1150" s="23"/>
      <c r="V1150" s="23"/>
      <c r="W1150" s="23"/>
      <c r="X1150" s="23"/>
      <c r="Y1150" s="31" t="s">
        <v>237</v>
      </c>
      <c r="Z1150" s="23">
        <v>32</v>
      </c>
      <c r="AA1150" s="23" t="s">
        <v>123</v>
      </c>
      <c r="AB1150" s="23"/>
      <c r="AC1150" s="23" t="s">
        <v>357</v>
      </c>
      <c r="AD1150" s="23">
        <v>30238</v>
      </c>
      <c r="AE1150" s="23"/>
      <c r="AF1150" s="23"/>
      <c r="AG1150" s="23"/>
      <c r="AH1150" s="23"/>
      <c r="AI1150" s="23"/>
      <c r="AJ1150" s="23"/>
      <c r="AK1150" s="23">
        <v>3</v>
      </c>
      <c r="AL1150" s="23">
        <v>3</v>
      </c>
      <c r="AM1150" s="23"/>
      <c r="AN1150" s="66"/>
      <c r="AO1150" s="63">
        <v>7250</v>
      </c>
      <c r="AP1150" s="69">
        <f t="shared" si="21"/>
        <v>-7250</v>
      </c>
      <c r="AQ1150" s="23"/>
      <c r="AR1150" s="23"/>
      <c r="AS1150" s="23"/>
      <c r="AT1150" s="23"/>
      <c r="AU1150" s="23"/>
      <c r="AV1150" s="23"/>
    </row>
    <row r="1151" spans="1:48" x14ac:dyDescent="0.55000000000000004">
      <c r="A1151">
        <v>2022</v>
      </c>
      <c r="B1151" t="s">
        <v>87</v>
      </c>
      <c r="C1151" t="s">
        <v>447</v>
      </c>
      <c r="D1151" t="s">
        <v>496</v>
      </c>
      <c r="E1151" s="23" t="s">
        <v>1343</v>
      </c>
      <c r="F1151" t="s">
        <v>90</v>
      </c>
      <c r="G1151">
        <v>902</v>
      </c>
      <c r="H1151">
        <v>21</v>
      </c>
      <c r="I1151">
        <v>27</v>
      </c>
      <c r="J1151">
        <v>23</v>
      </c>
      <c r="M1151" t="s">
        <v>352</v>
      </c>
      <c r="N1151" t="s">
        <v>55</v>
      </c>
      <c r="O1151">
        <v>1650</v>
      </c>
      <c r="P1151">
        <v>1650</v>
      </c>
      <c r="Y1151" s="41"/>
      <c r="Z1151">
        <v>32</v>
      </c>
      <c r="AA1151" t="s">
        <v>123</v>
      </c>
      <c r="AC1151" t="s">
        <v>235</v>
      </c>
      <c r="AD1151">
        <v>30308</v>
      </c>
      <c r="AK1151">
        <v>5</v>
      </c>
      <c r="AL1151">
        <v>4</v>
      </c>
      <c r="AO1151" s="61">
        <v>1750</v>
      </c>
      <c r="AP1151" s="69">
        <f t="shared" si="21"/>
        <v>-1750</v>
      </c>
    </row>
    <row r="1152" spans="1:48" x14ac:dyDescent="0.55000000000000004">
      <c r="A1152" s="23">
        <v>2022</v>
      </c>
      <c r="B1152" s="23" t="s">
        <v>87</v>
      </c>
      <c r="C1152" s="23" t="s">
        <v>447</v>
      </c>
      <c r="D1152" s="23" t="s">
        <v>496</v>
      </c>
      <c r="E1152" s="23" t="s">
        <v>1343</v>
      </c>
      <c r="F1152" s="23" t="s">
        <v>90</v>
      </c>
      <c r="G1152" s="23">
        <v>833</v>
      </c>
      <c r="H1152" s="23">
        <v>15</v>
      </c>
      <c r="I1152" s="23">
        <v>20</v>
      </c>
      <c r="J1152" s="23">
        <v>17</v>
      </c>
      <c r="K1152" s="23">
        <v>10</v>
      </c>
      <c r="L1152" s="23"/>
      <c r="M1152" s="23" t="s">
        <v>204</v>
      </c>
      <c r="N1152" s="23" t="s">
        <v>55</v>
      </c>
      <c r="O1152" s="23">
        <v>2050</v>
      </c>
      <c r="P1152" s="23">
        <v>2050</v>
      </c>
      <c r="Q1152" s="23"/>
      <c r="R1152" s="23"/>
      <c r="S1152" s="23"/>
      <c r="T1152" s="23"/>
      <c r="U1152" s="23"/>
      <c r="V1152" s="23"/>
      <c r="W1152" s="23"/>
      <c r="X1152" s="23"/>
      <c r="Y1152" s="31" t="s">
        <v>1223</v>
      </c>
      <c r="Z1152" s="23">
        <v>32</v>
      </c>
      <c r="AA1152" s="23" t="s">
        <v>123</v>
      </c>
      <c r="AB1152" s="23"/>
      <c r="AC1152" s="23" t="s">
        <v>429</v>
      </c>
      <c r="AD1152" s="23">
        <v>30656</v>
      </c>
      <c r="AE1152" s="23"/>
      <c r="AF1152" s="23"/>
      <c r="AG1152" s="23"/>
      <c r="AH1152" s="23"/>
      <c r="AI1152" s="23"/>
      <c r="AJ1152" s="23"/>
      <c r="AK1152" s="23">
        <v>3</v>
      </c>
      <c r="AL1152" s="23">
        <v>3</v>
      </c>
      <c r="AM1152" s="23"/>
      <c r="AN1152" s="66"/>
      <c r="AO1152" s="63">
        <v>3750</v>
      </c>
      <c r="AP1152" s="69">
        <f t="shared" si="21"/>
        <v>-3750</v>
      </c>
      <c r="AQ1152" s="23"/>
      <c r="AR1152" s="23"/>
      <c r="AS1152" s="23"/>
      <c r="AT1152" s="23"/>
      <c r="AU1152" s="23"/>
      <c r="AV1152" s="23"/>
    </row>
    <row r="1153" spans="1:48" x14ac:dyDescent="0.55000000000000004">
      <c r="A1153" s="23">
        <v>2022</v>
      </c>
      <c r="B1153" s="23" t="s">
        <v>87</v>
      </c>
      <c r="C1153" s="23" t="s">
        <v>447</v>
      </c>
      <c r="D1153" s="23" t="s">
        <v>496</v>
      </c>
      <c r="E1153" s="23" t="s">
        <v>1343</v>
      </c>
      <c r="F1153" s="23" t="s">
        <v>90</v>
      </c>
      <c r="G1153" s="23">
        <v>824</v>
      </c>
      <c r="H1153" s="23">
        <v>15</v>
      </c>
      <c r="I1153" s="23">
        <v>20</v>
      </c>
      <c r="J1153" s="23">
        <v>17</v>
      </c>
      <c r="K1153" s="23">
        <v>10</v>
      </c>
      <c r="L1153" s="23"/>
      <c r="M1153" s="23" t="s">
        <v>204</v>
      </c>
      <c r="N1153" s="23" t="s">
        <v>55</v>
      </c>
      <c r="O1153" s="23">
        <v>2050</v>
      </c>
      <c r="P1153" s="23">
        <v>2050</v>
      </c>
      <c r="Q1153" s="23"/>
      <c r="R1153" s="23"/>
      <c r="S1153" s="23"/>
      <c r="T1153" s="23"/>
      <c r="U1153" s="23"/>
      <c r="V1153" s="23"/>
      <c r="W1153" s="23"/>
      <c r="X1153" s="23"/>
      <c r="Y1153" s="31" t="s">
        <v>237</v>
      </c>
      <c r="Z1153" s="23">
        <v>32</v>
      </c>
      <c r="AA1153" s="23" t="s">
        <v>123</v>
      </c>
      <c r="AB1153" s="23"/>
      <c r="AC1153" s="23" t="s">
        <v>429</v>
      </c>
      <c r="AD1153" s="23">
        <v>30514</v>
      </c>
      <c r="AE1153" s="23"/>
      <c r="AF1153" s="23"/>
      <c r="AG1153" s="23"/>
      <c r="AH1153" s="23"/>
      <c r="AI1153" s="23"/>
      <c r="AJ1153" s="23"/>
      <c r="AK1153" s="23">
        <v>3</v>
      </c>
      <c r="AL1153" s="23">
        <v>3</v>
      </c>
      <c r="AM1153" s="23"/>
      <c r="AN1153" s="66"/>
      <c r="AO1153" s="63">
        <v>3750</v>
      </c>
      <c r="AP1153" s="69">
        <f t="shared" si="21"/>
        <v>-3750</v>
      </c>
      <c r="AQ1153" s="23"/>
      <c r="AR1153" s="23"/>
      <c r="AS1153" s="23"/>
      <c r="AT1153" s="23"/>
      <c r="AU1153" s="23"/>
      <c r="AV1153" s="23"/>
    </row>
    <row r="1154" spans="1:48" x14ac:dyDescent="0.55000000000000004">
      <c r="A1154" s="23">
        <v>2022</v>
      </c>
      <c r="B1154" s="23" t="s">
        <v>87</v>
      </c>
      <c r="C1154" s="23" t="s">
        <v>447</v>
      </c>
      <c r="D1154" s="23" t="s">
        <v>496</v>
      </c>
      <c r="E1154" s="23" t="s">
        <v>1343</v>
      </c>
      <c r="F1154" s="23" t="s">
        <v>90</v>
      </c>
      <c r="G1154" s="23">
        <v>876</v>
      </c>
      <c r="H1154" s="23">
        <v>14</v>
      </c>
      <c r="I1154" s="23">
        <v>19</v>
      </c>
      <c r="J1154" s="23">
        <v>16</v>
      </c>
      <c r="K1154" s="23">
        <v>10</v>
      </c>
      <c r="L1154" s="23"/>
      <c r="M1154" s="23" t="s">
        <v>193</v>
      </c>
      <c r="N1154" s="23" t="s">
        <v>55</v>
      </c>
      <c r="O1154" s="23">
        <v>2750</v>
      </c>
      <c r="P1154" s="23">
        <v>2750</v>
      </c>
      <c r="Q1154" s="23"/>
      <c r="R1154" s="23"/>
      <c r="S1154" s="23"/>
      <c r="T1154" s="23"/>
      <c r="U1154" s="23"/>
      <c r="V1154" s="23"/>
      <c r="W1154" s="23"/>
      <c r="X1154" s="23"/>
      <c r="Y1154" s="31" t="s">
        <v>1223</v>
      </c>
      <c r="Z1154" s="23">
        <v>32</v>
      </c>
      <c r="AA1154" s="23" t="s">
        <v>123</v>
      </c>
      <c r="AB1154" s="23"/>
      <c r="AC1154" s="23" t="s">
        <v>357</v>
      </c>
      <c r="AD1154" s="23">
        <v>30680</v>
      </c>
      <c r="AE1154" s="23"/>
      <c r="AF1154" s="23"/>
      <c r="AG1154" s="23"/>
      <c r="AH1154" s="23"/>
      <c r="AI1154" s="23"/>
      <c r="AJ1154" s="23"/>
      <c r="AK1154" s="23">
        <v>3</v>
      </c>
      <c r="AL1154" s="23">
        <v>3</v>
      </c>
      <c r="AM1154" s="23"/>
      <c r="AN1154" s="66"/>
      <c r="AO1154" s="63">
        <v>7250</v>
      </c>
      <c r="AP1154" s="69">
        <f t="shared" si="21"/>
        <v>-7250</v>
      </c>
      <c r="AQ1154" s="23"/>
      <c r="AR1154" s="23"/>
      <c r="AS1154" s="23"/>
      <c r="AT1154" s="23"/>
      <c r="AU1154" s="23"/>
      <c r="AV1154" s="23"/>
    </row>
    <row r="1155" spans="1:48" x14ac:dyDescent="0.55000000000000004">
      <c r="A1155" s="23">
        <v>2022</v>
      </c>
      <c r="B1155" s="23" t="s">
        <v>87</v>
      </c>
      <c r="C1155" s="23" t="s">
        <v>447</v>
      </c>
      <c r="D1155" s="23" t="s">
        <v>496</v>
      </c>
      <c r="E1155" s="23" t="s">
        <v>1343</v>
      </c>
      <c r="F1155" s="23" t="s">
        <v>90</v>
      </c>
      <c r="G1155" s="23">
        <v>861</v>
      </c>
      <c r="H1155" s="23">
        <v>14</v>
      </c>
      <c r="I1155" s="23">
        <v>19</v>
      </c>
      <c r="J1155" s="23">
        <v>16</v>
      </c>
      <c r="K1155" s="23">
        <v>10</v>
      </c>
      <c r="L1155" s="23"/>
      <c r="M1155" s="23" t="s">
        <v>193</v>
      </c>
      <c r="N1155" s="23" t="s">
        <v>55</v>
      </c>
      <c r="O1155" s="23">
        <v>2750</v>
      </c>
      <c r="P1155" s="23">
        <v>2750</v>
      </c>
      <c r="Q1155" s="23"/>
      <c r="R1155" s="23"/>
      <c r="S1155" s="23"/>
      <c r="T1155" s="23"/>
      <c r="U1155" s="23"/>
      <c r="V1155" s="23"/>
      <c r="W1155" s="23"/>
      <c r="X1155" s="23"/>
      <c r="Y1155" s="31" t="s">
        <v>237</v>
      </c>
      <c r="Z1155" s="23">
        <v>32</v>
      </c>
      <c r="AA1155" s="23" t="s">
        <v>123</v>
      </c>
      <c r="AB1155" s="23"/>
      <c r="AC1155" s="23" t="s">
        <v>357</v>
      </c>
      <c r="AD1155" s="23">
        <v>30239</v>
      </c>
      <c r="AE1155" s="23"/>
      <c r="AF1155" s="23"/>
      <c r="AG1155" s="23"/>
      <c r="AH1155" s="23"/>
      <c r="AI1155" s="23"/>
      <c r="AJ1155" s="23"/>
      <c r="AK1155" s="23">
        <v>3</v>
      </c>
      <c r="AL1155" s="23">
        <v>3</v>
      </c>
      <c r="AM1155" s="23"/>
      <c r="AN1155" s="66"/>
      <c r="AO1155" s="63">
        <v>7250</v>
      </c>
      <c r="AP1155" s="69">
        <f t="shared" si="21"/>
        <v>-7250</v>
      </c>
      <c r="AQ1155" s="23"/>
      <c r="AR1155" s="23"/>
      <c r="AS1155" s="23"/>
      <c r="AT1155" s="23"/>
      <c r="AU1155" s="23"/>
      <c r="AV1155" s="23"/>
    </row>
    <row r="1156" spans="1:48" x14ac:dyDescent="0.55000000000000004">
      <c r="A1156">
        <v>2022</v>
      </c>
      <c r="B1156" t="s">
        <v>95</v>
      </c>
      <c r="C1156" t="s">
        <v>101</v>
      </c>
      <c r="D1156" t="s">
        <v>550</v>
      </c>
      <c r="E1156" s="23" t="s">
        <v>1343</v>
      </c>
      <c r="F1156" t="s">
        <v>98</v>
      </c>
      <c r="G1156">
        <v>25</v>
      </c>
      <c r="H1156">
        <v>19</v>
      </c>
      <c r="I1156">
        <v>26</v>
      </c>
      <c r="J1156">
        <v>22</v>
      </c>
      <c r="K1156">
        <v>15</v>
      </c>
      <c r="M1156" t="s">
        <v>204</v>
      </c>
      <c r="N1156" t="s">
        <v>55</v>
      </c>
      <c r="O1156">
        <v>1600</v>
      </c>
      <c r="P1156">
        <v>1600</v>
      </c>
      <c r="Y1156" s="41" t="s">
        <v>237</v>
      </c>
      <c r="Z1156">
        <v>32</v>
      </c>
      <c r="AA1156" t="s">
        <v>123</v>
      </c>
      <c r="AC1156" t="s">
        <v>235</v>
      </c>
      <c r="AD1156">
        <v>29306</v>
      </c>
      <c r="AK1156">
        <v>5</v>
      </c>
      <c r="AL1156">
        <v>5</v>
      </c>
      <c r="AO1156" s="61">
        <v>1500</v>
      </c>
      <c r="AP1156" s="69">
        <f t="shared" si="21"/>
        <v>-1500</v>
      </c>
    </row>
    <row r="1157" spans="1:48" x14ac:dyDescent="0.55000000000000004">
      <c r="A1157">
        <v>2022</v>
      </c>
      <c r="B1157" t="s">
        <v>127</v>
      </c>
      <c r="C1157" t="s">
        <v>708</v>
      </c>
      <c r="D1157" t="s">
        <v>741</v>
      </c>
      <c r="E1157" s="23" t="s">
        <v>1343</v>
      </c>
      <c r="F1157" t="s">
        <v>130</v>
      </c>
      <c r="G1157">
        <v>93</v>
      </c>
      <c r="H1157">
        <v>21</v>
      </c>
      <c r="I1157">
        <v>26</v>
      </c>
      <c r="J1157">
        <v>23</v>
      </c>
      <c r="K1157">
        <v>15</v>
      </c>
      <c r="M1157" t="s">
        <v>193</v>
      </c>
      <c r="N1157" t="s">
        <v>55</v>
      </c>
      <c r="O1157">
        <v>1900</v>
      </c>
      <c r="P1157">
        <v>1900</v>
      </c>
      <c r="Y1157" s="41" t="s">
        <v>237</v>
      </c>
      <c r="Z1157">
        <v>32</v>
      </c>
      <c r="AA1157" t="s">
        <v>123</v>
      </c>
      <c r="AC1157" t="s">
        <v>357</v>
      </c>
      <c r="AD1157">
        <v>30077</v>
      </c>
      <c r="AK1157">
        <v>5</v>
      </c>
      <c r="AL1157">
        <v>5</v>
      </c>
      <c r="AO1157" s="61">
        <v>3000</v>
      </c>
      <c r="AP1157" s="69">
        <f t="shared" ref="AP1157:AP1220" si="22">-AO1157</f>
        <v>-3000</v>
      </c>
    </row>
    <row r="1158" spans="1:48" x14ac:dyDescent="0.55000000000000004">
      <c r="A1158">
        <v>2022</v>
      </c>
      <c r="B1158" t="s">
        <v>127</v>
      </c>
      <c r="C1158" t="s">
        <v>708</v>
      </c>
      <c r="D1158" t="s">
        <v>742</v>
      </c>
      <c r="E1158" s="23" t="s">
        <v>1343</v>
      </c>
      <c r="F1158" t="s">
        <v>130</v>
      </c>
      <c r="G1158">
        <v>381</v>
      </c>
      <c r="H1158">
        <v>14</v>
      </c>
      <c r="I1158">
        <v>20</v>
      </c>
      <c r="J1158">
        <v>16</v>
      </c>
      <c r="K1158">
        <v>10</v>
      </c>
      <c r="M1158" t="s">
        <v>193</v>
      </c>
      <c r="N1158" t="s">
        <v>55</v>
      </c>
      <c r="O1158">
        <v>2750</v>
      </c>
      <c r="P1158">
        <v>2750</v>
      </c>
      <c r="Y1158" s="41" t="s">
        <v>237</v>
      </c>
      <c r="Z1158">
        <v>32</v>
      </c>
      <c r="AA1158" t="s">
        <v>123</v>
      </c>
      <c r="AC1158" t="s">
        <v>357</v>
      </c>
      <c r="AD1158">
        <v>29965</v>
      </c>
      <c r="AK1158">
        <v>3</v>
      </c>
      <c r="AL1158">
        <v>3</v>
      </c>
      <c r="AO1158" s="61">
        <v>7250</v>
      </c>
      <c r="AP1158" s="69">
        <f t="shared" si="22"/>
        <v>-7250</v>
      </c>
    </row>
    <row r="1159" spans="1:48" x14ac:dyDescent="0.55000000000000004">
      <c r="A1159">
        <v>2022</v>
      </c>
      <c r="B1159" t="s">
        <v>200</v>
      </c>
      <c r="C1159" t="s">
        <v>208</v>
      </c>
      <c r="D1159" t="s">
        <v>1293</v>
      </c>
      <c r="E1159" s="23" t="s">
        <v>1343</v>
      </c>
      <c r="F1159" t="s">
        <v>203</v>
      </c>
      <c r="G1159">
        <v>538</v>
      </c>
      <c r="H1159">
        <v>19</v>
      </c>
      <c r="I1159">
        <v>26</v>
      </c>
      <c r="J1159">
        <v>22</v>
      </c>
      <c r="K1159">
        <v>10</v>
      </c>
      <c r="M1159" t="s">
        <v>204</v>
      </c>
      <c r="N1159" t="s">
        <v>55</v>
      </c>
      <c r="O1159">
        <v>1600</v>
      </c>
      <c r="P1159">
        <v>1600</v>
      </c>
      <c r="Y1159" s="41"/>
      <c r="Z1159">
        <v>32</v>
      </c>
      <c r="AA1159" t="s">
        <v>123</v>
      </c>
      <c r="AC1159" t="s">
        <v>235</v>
      </c>
      <c r="AD1159">
        <v>30510</v>
      </c>
      <c r="AK1159">
        <v>5</v>
      </c>
      <c r="AL1159">
        <v>5</v>
      </c>
      <c r="AO1159" s="61">
        <v>1500</v>
      </c>
      <c r="AP1159" s="69">
        <f t="shared" si="22"/>
        <v>-1500</v>
      </c>
    </row>
    <row r="1160" spans="1:48" x14ac:dyDescent="0.55000000000000004">
      <c r="A1160">
        <v>2022</v>
      </c>
      <c r="B1160" t="s">
        <v>200</v>
      </c>
      <c r="C1160" t="s">
        <v>208</v>
      </c>
      <c r="D1160" t="s">
        <v>365</v>
      </c>
      <c r="E1160" s="23" t="s">
        <v>1343</v>
      </c>
      <c r="F1160" t="s">
        <v>203</v>
      </c>
      <c r="G1160">
        <v>537</v>
      </c>
      <c r="H1160">
        <v>19</v>
      </c>
      <c r="I1160">
        <v>26</v>
      </c>
      <c r="J1160">
        <v>21</v>
      </c>
      <c r="K1160">
        <v>10</v>
      </c>
      <c r="M1160" t="s">
        <v>204</v>
      </c>
      <c r="N1160" t="s">
        <v>55</v>
      </c>
      <c r="O1160">
        <v>1700</v>
      </c>
      <c r="P1160">
        <v>1700</v>
      </c>
      <c r="Y1160" s="41"/>
      <c r="Z1160">
        <v>32</v>
      </c>
      <c r="AA1160" t="s">
        <v>123</v>
      </c>
      <c r="AC1160" t="s">
        <v>235</v>
      </c>
      <c r="AD1160">
        <v>30188</v>
      </c>
      <c r="AK1160">
        <v>4</v>
      </c>
      <c r="AL1160">
        <v>4</v>
      </c>
      <c r="AO1160" s="61">
        <v>2000</v>
      </c>
      <c r="AP1160" s="69">
        <f t="shared" si="22"/>
        <v>-2000</v>
      </c>
    </row>
    <row r="1161" spans="1:48" x14ac:dyDescent="0.55000000000000004">
      <c r="A1161">
        <v>2022</v>
      </c>
      <c r="B1161" t="s">
        <v>200</v>
      </c>
      <c r="C1161" t="s">
        <v>208</v>
      </c>
      <c r="D1161" t="s">
        <v>1294</v>
      </c>
      <c r="E1161" s="23" t="s">
        <v>1343</v>
      </c>
      <c r="F1161" t="s">
        <v>203</v>
      </c>
      <c r="G1161">
        <v>539</v>
      </c>
      <c r="H1161">
        <v>19</v>
      </c>
      <c r="I1161">
        <v>26</v>
      </c>
      <c r="J1161">
        <v>21</v>
      </c>
      <c r="K1161">
        <v>10</v>
      </c>
      <c r="M1161" t="s">
        <v>204</v>
      </c>
      <c r="N1161" t="s">
        <v>55</v>
      </c>
      <c r="O1161">
        <v>1700</v>
      </c>
      <c r="P1161">
        <v>1700</v>
      </c>
      <c r="Y1161" s="41"/>
      <c r="Z1161">
        <v>32</v>
      </c>
      <c r="AA1161" t="s">
        <v>123</v>
      </c>
      <c r="AC1161" t="s">
        <v>235</v>
      </c>
      <c r="AD1161">
        <v>30732</v>
      </c>
      <c r="AK1161">
        <v>4</v>
      </c>
      <c r="AL1161">
        <v>4</v>
      </c>
      <c r="AO1161" s="61">
        <v>2000</v>
      </c>
      <c r="AP1161" s="69">
        <f t="shared" si="22"/>
        <v>-2000</v>
      </c>
    </row>
    <row r="1162" spans="1:48" x14ac:dyDescent="0.55000000000000004">
      <c r="A1162">
        <v>2022</v>
      </c>
      <c r="B1162" t="s">
        <v>200</v>
      </c>
      <c r="C1162" t="s">
        <v>208</v>
      </c>
      <c r="D1162" t="s">
        <v>1295</v>
      </c>
      <c r="E1162" s="23" t="s">
        <v>1343</v>
      </c>
      <c r="F1162" t="s">
        <v>203</v>
      </c>
      <c r="G1162">
        <v>507</v>
      </c>
      <c r="H1162">
        <v>15</v>
      </c>
      <c r="I1162">
        <v>21</v>
      </c>
      <c r="J1162">
        <v>17</v>
      </c>
      <c r="K1162">
        <v>10</v>
      </c>
      <c r="M1162" t="s">
        <v>224</v>
      </c>
      <c r="N1162" t="s">
        <v>55</v>
      </c>
      <c r="O1162">
        <v>2600</v>
      </c>
      <c r="P1162">
        <v>2600</v>
      </c>
      <c r="Y1162" s="41" t="s">
        <v>237</v>
      </c>
      <c r="Z1162">
        <v>32</v>
      </c>
      <c r="AA1162" t="s">
        <v>123</v>
      </c>
      <c r="AC1162" t="s">
        <v>235</v>
      </c>
      <c r="AD1162">
        <v>31155</v>
      </c>
      <c r="AK1162">
        <v>3</v>
      </c>
      <c r="AL1162">
        <v>3</v>
      </c>
      <c r="AO1162" s="61">
        <v>6500</v>
      </c>
      <c r="AP1162" s="69">
        <f t="shared" si="22"/>
        <v>-6500</v>
      </c>
    </row>
    <row r="1163" spans="1:48" x14ac:dyDescent="0.55000000000000004">
      <c r="A1163">
        <v>2022</v>
      </c>
      <c r="B1163" t="s">
        <v>200</v>
      </c>
      <c r="C1163" t="s">
        <v>208</v>
      </c>
      <c r="D1163" t="s">
        <v>1295</v>
      </c>
      <c r="E1163" s="23" t="s">
        <v>1343</v>
      </c>
      <c r="F1163" t="s">
        <v>203</v>
      </c>
      <c r="G1163">
        <v>500</v>
      </c>
      <c r="H1163">
        <v>13</v>
      </c>
      <c r="I1163">
        <v>19</v>
      </c>
      <c r="J1163">
        <v>15</v>
      </c>
      <c r="K1163">
        <v>10</v>
      </c>
      <c r="M1163" t="s">
        <v>193</v>
      </c>
      <c r="N1163" t="s">
        <v>55</v>
      </c>
      <c r="O1163">
        <v>2950</v>
      </c>
      <c r="P1163">
        <v>2950</v>
      </c>
      <c r="Y1163" s="41"/>
      <c r="Z1163">
        <v>32</v>
      </c>
      <c r="AA1163" t="s">
        <v>123</v>
      </c>
      <c r="AC1163" t="s">
        <v>235</v>
      </c>
      <c r="AD1163">
        <v>29552</v>
      </c>
      <c r="AK1163">
        <v>2</v>
      </c>
      <c r="AL1163">
        <v>2</v>
      </c>
      <c r="AO1163" s="61">
        <v>8250</v>
      </c>
      <c r="AP1163" s="69">
        <f t="shared" si="22"/>
        <v>-8250</v>
      </c>
    </row>
    <row r="1164" spans="1:48" x14ac:dyDescent="0.55000000000000004">
      <c r="A1164">
        <v>2022</v>
      </c>
      <c r="B1164" t="s">
        <v>200</v>
      </c>
      <c r="C1164" t="s">
        <v>208</v>
      </c>
      <c r="D1164" t="s">
        <v>366</v>
      </c>
      <c r="E1164" s="23" t="s">
        <v>1343</v>
      </c>
      <c r="F1164" t="s">
        <v>203</v>
      </c>
      <c r="G1164">
        <v>502</v>
      </c>
      <c r="H1164">
        <v>16</v>
      </c>
      <c r="I1164">
        <v>22</v>
      </c>
      <c r="J1164">
        <v>18</v>
      </c>
      <c r="K1164">
        <v>10</v>
      </c>
      <c r="M1164" t="s">
        <v>364</v>
      </c>
      <c r="N1164" t="s">
        <v>55</v>
      </c>
      <c r="O1164">
        <v>2250</v>
      </c>
      <c r="P1164">
        <v>2250</v>
      </c>
      <c r="Y1164" s="41" t="s">
        <v>358</v>
      </c>
      <c r="Z1164">
        <v>32</v>
      </c>
      <c r="AA1164" t="s">
        <v>123</v>
      </c>
      <c r="AC1164" t="s">
        <v>235</v>
      </c>
      <c r="AD1164">
        <v>29907</v>
      </c>
      <c r="AE1164">
        <v>1</v>
      </c>
      <c r="AF1164" t="s">
        <v>59</v>
      </c>
      <c r="AH1164">
        <v>48</v>
      </c>
      <c r="AI1164">
        <v>8</v>
      </c>
      <c r="AJ1164">
        <v>42</v>
      </c>
      <c r="AK1164">
        <v>3</v>
      </c>
      <c r="AL1164">
        <v>3</v>
      </c>
      <c r="AO1164" s="61">
        <v>4750</v>
      </c>
      <c r="AP1164" s="69">
        <f t="shared" si="22"/>
        <v>-4750</v>
      </c>
    </row>
    <row r="1165" spans="1:48" x14ac:dyDescent="0.55000000000000004">
      <c r="A1165">
        <v>2022</v>
      </c>
      <c r="B1165" t="s">
        <v>213</v>
      </c>
      <c r="C1165" t="s">
        <v>214</v>
      </c>
      <c r="D1165" t="s">
        <v>425</v>
      </c>
      <c r="E1165" s="23" t="s">
        <v>1343</v>
      </c>
      <c r="F1165" t="s">
        <v>216</v>
      </c>
      <c r="G1165">
        <v>14</v>
      </c>
      <c r="H1165">
        <v>18</v>
      </c>
      <c r="I1165">
        <v>26</v>
      </c>
      <c r="J1165">
        <v>21</v>
      </c>
      <c r="K1165">
        <v>15</v>
      </c>
      <c r="M1165" t="s">
        <v>204</v>
      </c>
      <c r="N1165" t="s">
        <v>55</v>
      </c>
      <c r="O1165">
        <v>1700</v>
      </c>
      <c r="P1165">
        <v>1700</v>
      </c>
      <c r="Y1165" s="41" t="s">
        <v>237</v>
      </c>
      <c r="Z1165">
        <v>32</v>
      </c>
      <c r="AA1165" t="s">
        <v>123</v>
      </c>
      <c r="AC1165" t="s">
        <v>235</v>
      </c>
      <c r="AD1165">
        <v>29856</v>
      </c>
      <c r="AK1165">
        <v>4</v>
      </c>
      <c r="AL1165">
        <v>4</v>
      </c>
      <c r="AO1165" s="61">
        <v>2000</v>
      </c>
      <c r="AP1165" s="69">
        <f t="shared" si="22"/>
        <v>-2000</v>
      </c>
    </row>
    <row r="1166" spans="1:48" x14ac:dyDescent="0.55000000000000004">
      <c r="A1166">
        <v>2022</v>
      </c>
      <c r="B1166" t="s">
        <v>213</v>
      </c>
      <c r="C1166" t="s">
        <v>214</v>
      </c>
      <c r="D1166" t="s">
        <v>1296</v>
      </c>
      <c r="E1166" s="23" t="s">
        <v>1343</v>
      </c>
      <c r="F1166" t="s">
        <v>216</v>
      </c>
      <c r="G1166">
        <v>238</v>
      </c>
      <c r="H1166">
        <v>17</v>
      </c>
      <c r="I1166">
        <v>23</v>
      </c>
      <c r="J1166">
        <v>19</v>
      </c>
      <c r="K1166">
        <v>15</v>
      </c>
      <c r="M1166" t="s">
        <v>204</v>
      </c>
      <c r="N1166" t="s">
        <v>55</v>
      </c>
      <c r="O1166">
        <v>1850</v>
      </c>
      <c r="P1166">
        <v>1850</v>
      </c>
      <c r="Y1166" s="41" t="s">
        <v>237</v>
      </c>
      <c r="Z1166">
        <v>32</v>
      </c>
      <c r="AA1166" t="s">
        <v>123</v>
      </c>
      <c r="AC1166" t="s">
        <v>235</v>
      </c>
      <c r="AD1166">
        <v>30868</v>
      </c>
      <c r="AK1166">
        <v>4</v>
      </c>
      <c r="AL1166">
        <v>4</v>
      </c>
      <c r="AO1166" s="61">
        <v>2750</v>
      </c>
      <c r="AP1166" s="69">
        <f t="shared" si="22"/>
        <v>-2750</v>
      </c>
    </row>
    <row r="1167" spans="1:48" x14ac:dyDescent="0.55000000000000004">
      <c r="A1167">
        <v>2022</v>
      </c>
      <c r="B1167" t="s">
        <v>127</v>
      </c>
      <c r="C1167" t="s">
        <v>128</v>
      </c>
      <c r="D1167" t="s">
        <v>1016</v>
      </c>
      <c r="E1167" s="23" t="s">
        <v>1343</v>
      </c>
      <c r="F1167" t="s">
        <v>130</v>
      </c>
      <c r="G1167">
        <v>282</v>
      </c>
      <c r="H1167">
        <v>14</v>
      </c>
      <c r="I1167">
        <v>19</v>
      </c>
      <c r="J1167">
        <v>16</v>
      </c>
      <c r="K1167">
        <v>10</v>
      </c>
      <c r="M1167" t="s">
        <v>193</v>
      </c>
      <c r="N1167" t="s">
        <v>55</v>
      </c>
      <c r="O1167">
        <v>2750</v>
      </c>
      <c r="P1167">
        <v>2750</v>
      </c>
      <c r="Y1167" s="41" t="s">
        <v>237</v>
      </c>
      <c r="Z1167">
        <v>32</v>
      </c>
      <c r="AA1167" t="s">
        <v>123</v>
      </c>
      <c r="AC1167" t="s">
        <v>357</v>
      </c>
      <c r="AD1167">
        <v>29757</v>
      </c>
      <c r="AK1167">
        <v>3</v>
      </c>
      <c r="AL1167">
        <v>3</v>
      </c>
      <c r="AO1167" s="61">
        <v>7250</v>
      </c>
      <c r="AP1167" s="69">
        <f t="shared" si="22"/>
        <v>-7250</v>
      </c>
    </row>
    <row r="1168" spans="1:48" x14ac:dyDescent="0.55000000000000004">
      <c r="A1168">
        <v>2022</v>
      </c>
      <c r="B1168" t="s">
        <v>174</v>
      </c>
      <c r="C1168" t="s">
        <v>175</v>
      </c>
      <c r="D1168" t="s">
        <v>894</v>
      </c>
      <c r="E1168" s="23" t="s">
        <v>1343</v>
      </c>
      <c r="F1168" t="s">
        <v>177</v>
      </c>
      <c r="G1168">
        <v>118</v>
      </c>
      <c r="H1168">
        <v>16</v>
      </c>
      <c r="I1168">
        <v>19</v>
      </c>
      <c r="J1168">
        <v>17</v>
      </c>
      <c r="K1168">
        <v>15</v>
      </c>
      <c r="M1168" t="s">
        <v>204</v>
      </c>
      <c r="N1168" t="s">
        <v>55</v>
      </c>
      <c r="O1168">
        <v>2050</v>
      </c>
      <c r="P1168">
        <v>2050</v>
      </c>
      <c r="Y1168" s="41"/>
      <c r="Z1168">
        <v>32</v>
      </c>
      <c r="AA1168" t="s">
        <v>123</v>
      </c>
      <c r="AC1168" t="s">
        <v>357</v>
      </c>
      <c r="AD1168">
        <v>29811</v>
      </c>
      <c r="AK1168">
        <v>3</v>
      </c>
      <c r="AL1168">
        <v>3</v>
      </c>
      <c r="AO1168" s="61">
        <v>3750</v>
      </c>
      <c r="AP1168" s="69">
        <f t="shared" si="22"/>
        <v>-3750</v>
      </c>
    </row>
    <row r="1169" spans="1:48" x14ac:dyDescent="0.55000000000000004">
      <c r="A1169">
        <v>2022</v>
      </c>
      <c r="B1169" t="s">
        <v>174</v>
      </c>
      <c r="C1169" t="s">
        <v>175</v>
      </c>
      <c r="D1169" t="s">
        <v>895</v>
      </c>
      <c r="E1169" s="23" t="s">
        <v>1343</v>
      </c>
      <c r="F1169" t="s">
        <v>177</v>
      </c>
      <c r="G1169">
        <v>96</v>
      </c>
      <c r="H1169">
        <v>13</v>
      </c>
      <c r="I1169">
        <v>17</v>
      </c>
      <c r="J1169">
        <v>15</v>
      </c>
      <c r="K1169">
        <v>15</v>
      </c>
      <c r="M1169" t="s">
        <v>204</v>
      </c>
      <c r="N1169" t="s">
        <v>55</v>
      </c>
      <c r="O1169">
        <v>2350</v>
      </c>
      <c r="P1169">
        <v>2350</v>
      </c>
      <c r="Y1169" s="41"/>
      <c r="Z1169">
        <v>32</v>
      </c>
      <c r="AA1169" t="s">
        <v>123</v>
      </c>
      <c r="AC1169" t="s">
        <v>235</v>
      </c>
      <c r="AD1169">
        <v>29808</v>
      </c>
      <c r="AK1169">
        <v>2</v>
      </c>
      <c r="AL1169">
        <v>2</v>
      </c>
      <c r="AO1169" s="61">
        <v>5250</v>
      </c>
      <c r="AP1169" s="69">
        <f t="shared" si="22"/>
        <v>-5250</v>
      </c>
    </row>
    <row r="1170" spans="1:48" x14ac:dyDescent="0.55000000000000004">
      <c r="A1170">
        <v>2022</v>
      </c>
      <c r="B1170" t="s">
        <v>163</v>
      </c>
      <c r="C1170" t="s">
        <v>188</v>
      </c>
      <c r="D1170" t="s">
        <v>1297</v>
      </c>
      <c r="E1170" s="23" t="s">
        <v>1343</v>
      </c>
      <c r="F1170" t="s">
        <v>166</v>
      </c>
      <c r="G1170">
        <v>228</v>
      </c>
      <c r="H1170">
        <v>21</v>
      </c>
      <c r="I1170">
        <v>30</v>
      </c>
      <c r="J1170">
        <v>25</v>
      </c>
      <c r="K1170">
        <v>10</v>
      </c>
      <c r="M1170" t="s">
        <v>224</v>
      </c>
      <c r="N1170" t="s">
        <v>55</v>
      </c>
      <c r="O1170">
        <v>1750</v>
      </c>
      <c r="P1170">
        <v>1750</v>
      </c>
      <c r="Y1170" s="41" t="s">
        <v>237</v>
      </c>
      <c r="Z1170">
        <v>32</v>
      </c>
      <c r="AA1170" t="s">
        <v>123</v>
      </c>
      <c r="AC1170" t="s">
        <v>235</v>
      </c>
      <c r="AD1170">
        <v>29677</v>
      </c>
      <c r="AK1170">
        <v>5</v>
      </c>
      <c r="AL1170">
        <v>5</v>
      </c>
      <c r="AO1170" s="61">
        <v>2250</v>
      </c>
      <c r="AP1170" s="69">
        <f t="shared" si="22"/>
        <v>-2250</v>
      </c>
    </row>
    <row r="1171" spans="1:48" x14ac:dyDescent="0.55000000000000004">
      <c r="A1171">
        <v>2022</v>
      </c>
      <c r="B1171" t="s">
        <v>506</v>
      </c>
      <c r="C1171" t="s">
        <v>507</v>
      </c>
      <c r="D1171" t="s">
        <v>532</v>
      </c>
      <c r="E1171" s="23" t="s">
        <v>1343</v>
      </c>
      <c r="F1171" t="s">
        <v>509</v>
      </c>
      <c r="G1171">
        <v>506</v>
      </c>
      <c r="H1171">
        <v>17</v>
      </c>
      <c r="I1171">
        <v>21</v>
      </c>
      <c r="J1171">
        <v>19</v>
      </c>
      <c r="K1171">
        <v>10</v>
      </c>
      <c r="M1171" t="s">
        <v>193</v>
      </c>
      <c r="N1171" t="s">
        <v>55</v>
      </c>
      <c r="O1171">
        <v>2350</v>
      </c>
      <c r="P1171">
        <v>2350</v>
      </c>
      <c r="Y1171" s="41" t="s">
        <v>237</v>
      </c>
      <c r="Z1171">
        <v>33</v>
      </c>
      <c r="AA1171" t="s">
        <v>65</v>
      </c>
      <c r="AC1171" t="s">
        <v>357</v>
      </c>
      <c r="AD1171">
        <v>30776</v>
      </c>
      <c r="AK1171">
        <v>4</v>
      </c>
      <c r="AL1171">
        <v>4</v>
      </c>
      <c r="AO1171" s="61">
        <v>5250</v>
      </c>
      <c r="AP1171" s="69">
        <f t="shared" si="22"/>
        <v>-5250</v>
      </c>
    </row>
    <row r="1172" spans="1:48" x14ac:dyDescent="0.55000000000000004">
      <c r="A1172">
        <v>2022</v>
      </c>
      <c r="B1172" t="s">
        <v>231</v>
      </c>
      <c r="C1172" t="s">
        <v>232</v>
      </c>
      <c r="D1172" t="s">
        <v>243</v>
      </c>
      <c r="E1172" s="23" t="s">
        <v>1343</v>
      </c>
      <c r="F1172" t="s">
        <v>234</v>
      </c>
      <c r="G1172">
        <v>6</v>
      </c>
      <c r="H1172">
        <v>14</v>
      </c>
      <c r="I1172">
        <v>20</v>
      </c>
      <c r="J1172">
        <v>16</v>
      </c>
      <c r="K1172">
        <v>10</v>
      </c>
      <c r="M1172" t="s">
        <v>193</v>
      </c>
      <c r="N1172" t="s">
        <v>55</v>
      </c>
      <c r="O1172">
        <v>2750</v>
      </c>
      <c r="P1172">
        <v>2750</v>
      </c>
      <c r="Y1172" s="41" t="s">
        <v>237</v>
      </c>
      <c r="Z1172">
        <v>33</v>
      </c>
      <c r="AA1172" t="s">
        <v>65</v>
      </c>
      <c r="AC1172" t="s">
        <v>235</v>
      </c>
      <c r="AD1172">
        <v>30750</v>
      </c>
      <c r="AK1172">
        <v>3</v>
      </c>
      <c r="AL1172">
        <v>3</v>
      </c>
      <c r="AO1172" s="61">
        <v>7250</v>
      </c>
      <c r="AP1172" s="69">
        <f t="shared" si="22"/>
        <v>-7250</v>
      </c>
    </row>
    <row r="1173" spans="1:48" x14ac:dyDescent="0.55000000000000004">
      <c r="A1173">
        <v>2022</v>
      </c>
      <c r="B1173" t="s">
        <v>50</v>
      </c>
      <c r="C1173" t="s">
        <v>51</v>
      </c>
      <c r="D1173" t="s">
        <v>1298</v>
      </c>
      <c r="E1173" s="23" t="s">
        <v>1343</v>
      </c>
      <c r="F1173" t="s">
        <v>53</v>
      </c>
      <c r="G1173">
        <v>50</v>
      </c>
      <c r="H1173">
        <v>20</v>
      </c>
      <c r="I1173">
        <v>25</v>
      </c>
      <c r="J1173">
        <v>22</v>
      </c>
      <c r="K1173">
        <v>15</v>
      </c>
      <c r="M1173" t="s">
        <v>193</v>
      </c>
      <c r="N1173" t="s">
        <v>55</v>
      </c>
      <c r="O1173">
        <v>2000</v>
      </c>
      <c r="P1173">
        <v>2000</v>
      </c>
      <c r="Y1173" s="41" t="s">
        <v>237</v>
      </c>
      <c r="Z1173">
        <v>33</v>
      </c>
      <c r="AA1173" t="s">
        <v>65</v>
      </c>
      <c r="AC1173" t="s">
        <v>235</v>
      </c>
      <c r="AD1173">
        <v>29657</v>
      </c>
      <c r="AK1173">
        <v>5</v>
      </c>
      <c r="AL1173">
        <v>5</v>
      </c>
      <c r="AO1173" s="61">
        <v>3500</v>
      </c>
      <c r="AP1173" s="69">
        <f t="shared" si="22"/>
        <v>-3500</v>
      </c>
    </row>
    <row r="1174" spans="1:48" x14ac:dyDescent="0.55000000000000004">
      <c r="A1174">
        <v>2022</v>
      </c>
      <c r="B1174" t="s">
        <v>50</v>
      </c>
      <c r="C1174" t="s">
        <v>51</v>
      </c>
      <c r="D1174" t="s">
        <v>1298</v>
      </c>
      <c r="E1174" s="23" t="s">
        <v>1343</v>
      </c>
      <c r="F1174" t="s">
        <v>53</v>
      </c>
      <c r="G1174">
        <v>46</v>
      </c>
      <c r="H1174">
        <v>18</v>
      </c>
      <c r="I1174">
        <v>23</v>
      </c>
      <c r="J1174">
        <v>20</v>
      </c>
      <c r="K1174">
        <v>15</v>
      </c>
      <c r="M1174" t="s">
        <v>193</v>
      </c>
      <c r="N1174" t="s">
        <v>55</v>
      </c>
      <c r="O1174">
        <v>2200</v>
      </c>
      <c r="P1174">
        <v>2200</v>
      </c>
      <c r="Y1174" s="41" t="s">
        <v>269</v>
      </c>
      <c r="Z1174">
        <v>33</v>
      </c>
      <c r="AA1174" t="s">
        <v>65</v>
      </c>
      <c r="AC1174" t="s">
        <v>357</v>
      </c>
      <c r="AD1174">
        <v>29563</v>
      </c>
      <c r="AE1174">
        <v>1</v>
      </c>
      <c r="AF1174" t="s">
        <v>59</v>
      </c>
      <c r="AH1174">
        <v>48</v>
      </c>
      <c r="AI1174">
        <v>9.5</v>
      </c>
      <c r="AJ1174">
        <v>50</v>
      </c>
      <c r="AK1174">
        <v>4</v>
      </c>
      <c r="AL1174">
        <v>4</v>
      </c>
      <c r="AO1174" s="61">
        <v>4500</v>
      </c>
      <c r="AP1174" s="69">
        <f t="shared" si="22"/>
        <v>-4500</v>
      </c>
    </row>
    <row r="1175" spans="1:48" x14ac:dyDescent="0.55000000000000004">
      <c r="A1175">
        <v>2022</v>
      </c>
      <c r="B1175" t="s">
        <v>50</v>
      </c>
      <c r="C1175" t="s">
        <v>51</v>
      </c>
      <c r="D1175" t="s">
        <v>1299</v>
      </c>
      <c r="E1175" s="23" t="s">
        <v>1343</v>
      </c>
      <c r="F1175" t="s">
        <v>53</v>
      </c>
      <c r="G1175">
        <v>47</v>
      </c>
      <c r="H1175">
        <v>18</v>
      </c>
      <c r="I1175">
        <v>23</v>
      </c>
      <c r="J1175">
        <v>20</v>
      </c>
      <c r="K1175">
        <v>15</v>
      </c>
      <c r="M1175" t="s">
        <v>193</v>
      </c>
      <c r="N1175" t="s">
        <v>55</v>
      </c>
      <c r="O1175">
        <v>2200</v>
      </c>
      <c r="P1175">
        <v>2200</v>
      </c>
      <c r="Y1175" s="41" t="s">
        <v>269</v>
      </c>
      <c r="Z1175">
        <v>33</v>
      </c>
      <c r="AA1175" t="s">
        <v>65</v>
      </c>
      <c r="AC1175" t="s">
        <v>357</v>
      </c>
      <c r="AD1175">
        <v>29564</v>
      </c>
      <c r="AE1175">
        <v>1</v>
      </c>
      <c r="AF1175" t="s">
        <v>59</v>
      </c>
      <c r="AH1175">
        <v>48</v>
      </c>
      <c r="AI1175">
        <v>9.5</v>
      </c>
      <c r="AJ1175">
        <v>50</v>
      </c>
      <c r="AK1175">
        <v>4</v>
      </c>
      <c r="AL1175">
        <v>4</v>
      </c>
      <c r="AO1175" s="61">
        <v>4500</v>
      </c>
      <c r="AP1175" s="69">
        <f t="shared" si="22"/>
        <v>-4500</v>
      </c>
    </row>
    <row r="1176" spans="1:48" x14ac:dyDescent="0.55000000000000004">
      <c r="A1176" s="23">
        <v>2022</v>
      </c>
      <c r="B1176" s="23" t="s">
        <v>50</v>
      </c>
      <c r="C1176" s="23" t="s">
        <v>51</v>
      </c>
      <c r="D1176" s="23" t="s">
        <v>977</v>
      </c>
      <c r="E1176" s="23" t="s">
        <v>1343</v>
      </c>
      <c r="F1176" s="23" t="s">
        <v>53</v>
      </c>
      <c r="G1176" s="23">
        <v>20</v>
      </c>
      <c r="H1176" s="23">
        <v>13</v>
      </c>
      <c r="I1176" s="23">
        <v>19</v>
      </c>
      <c r="J1176" s="23">
        <v>15</v>
      </c>
      <c r="K1176" s="23">
        <v>15</v>
      </c>
      <c r="L1176" s="23"/>
      <c r="M1176" s="23" t="s">
        <v>193</v>
      </c>
      <c r="N1176" s="23" t="s">
        <v>55</v>
      </c>
      <c r="O1176" s="23">
        <v>2950</v>
      </c>
      <c r="P1176" s="23">
        <v>2950</v>
      </c>
      <c r="Q1176" s="23"/>
      <c r="R1176" s="23"/>
      <c r="S1176" s="23"/>
      <c r="T1176" s="23"/>
      <c r="U1176" s="23"/>
      <c r="V1176" s="23"/>
      <c r="W1176" s="23"/>
      <c r="X1176" s="23"/>
      <c r="Y1176" s="31" t="s">
        <v>269</v>
      </c>
      <c r="Z1176" s="23">
        <v>33</v>
      </c>
      <c r="AA1176" s="23" t="s">
        <v>65</v>
      </c>
      <c r="AB1176" s="23"/>
      <c r="AC1176" s="23" t="s">
        <v>429</v>
      </c>
      <c r="AD1176" s="23">
        <v>29387</v>
      </c>
      <c r="AE1176" s="23">
        <v>1</v>
      </c>
      <c r="AF1176" s="23" t="s">
        <v>59</v>
      </c>
      <c r="AG1176" s="23"/>
      <c r="AH1176" s="23">
        <v>48</v>
      </c>
      <c r="AI1176" s="23">
        <v>5.2</v>
      </c>
      <c r="AJ1176" s="23">
        <v>50.1</v>
      </c>
      <c r="AK1176" s="23">
        <v>2</v>
      </c>
      <c r="AL1176" s="23">
        <v>2</v>
      </c>
      <c r="AM1176" s="23"/>
      <c r="AN1176" s="66"/>
      <c r="AO1176" s="63">
        <v>8250</v>
      </c>
      <c r="AP1176" s="69">
        <f t="shared" si="22"/>
        <v>-8250</v>
      </c>
      <c r="AQ1176" s="23"/>
      <c r="AR1176" s="23"/>
      <c r="AS1176" s="23"/>
      <c r="AT1176" s="23"/>
      <c r="AU1176" s="23"/>
      <c r="AV1176" s="23"/>
    </row>
    <row r="1177" spans="1:48" x14ac:dyDescent="0.55000000000000004">
      <c r="A1177">
        <v>2022</v>
      </c>
      <c r="B1177" t="s">
        <v>50</v>
      </c>
      <c r="C1177" t="s">
        <v>51</v>
      </c>
      <c r="D1177" t="s">
        <v>978</v>
      </c>
      <c r="E1177" s="23" t="s">
        <v>1343</v>
      </c>
      <c r="F1177" t="s">
        <v>53</v>
      </c>
      <c r="G1177">
        <v>18</v>
      </c>
      <c r="H1177">
        <v>15</v>
      </c>
      <c r="I1177">
        <v>21</v>
      </c>
      <c r="J1177">
        <v>17</v>
      </c>
      <c r="K1177">
        <v>15</v>
      </c>
      <c r="M1177" t="s">
        <v>193</v>
      </c>
      <c r="N1177" t="s">
        <v>55</v>
      </c>
      <c r="O1177">
        <v>2600</v>
      </c>
      <c r="P1177">
        <v>2600</v>
      </c>
      <c r="Y1177" s="41" t="s">
        <v>237</v>
      </c>
      <c r="Z1177">
        <v>33</v>
      </c>
      <c r="AA1177" t="s">
        <v>65</v>
      </c>
      <c r="AC1177" t="s">
        <v>235</v>
      </c>
      <c r="AD1177">
        <v>29381</v>
      </c>
      <c r="AK1177">
        <v>3</v>
      </c>
      <c r="AL1177">
        <v>3</v>
      </c>
      <c r="AO1177" s="61">
        <v>6500</v>
      </c>
      <c r="AP1177" s="69">
        <f t="shared" si="22"/>
        <v>-6500</v>
      </c>
    </row>
    <row r="1178" spans="1:48" x14ac:dyDescent="0.55000000000000004">
      <c r="A1178">
        <v>2022</v>
      </c>
      <c r="B1178" t="s">
        <v>50</v>
      </c>
      <c r="C1178" t="s">
        <v>51</v>
      </c>
      <c r="D1178" t="s">
        <v>979</v>
      </c>
      <c r="E1178" s="23" t="s">
        <v>1343</v>
      </c>
      <c r="F1178" t="s">
        <v>53</v>
      </c>
      <c r="G1178">
        <v>19</v>
      </c>
      <c r="H1178">
        <v>15</v>
      </c>
      <c r="I1178">
        <v>21</v>
      </c>
      <c r="J1178">
        <v>17</v>
      </c>
      <c r="K1178">
        <v>15</v>
      </c>
      <c r="M1178" t="s">
        <v>193</v>
      </c>
      <c r="N1178" t="s">
        <v>55</v>
      </c>
      <c r="O1178">
        <v>2600</v>
      </c>
      <c r="P1178">
        <v>2600</v>
      </c>
      <c r="Y1178" s="41" t="s">
        <v>237</v>
      </c>
      <c r="Z1178">
        <v>33</v>
      </c>
      <c r="AA1178" t="s">
        <v>65</v>
      </c>
      <c r="AC1178" t="s">
        <v>235</v>
      </c>
      <c r="AD1178">
        <v>29382</v>
      </c>
      <c r="AK1178">
        <v>3</v>
      </c>
      <c r="AL1178">
        <v>3</v>
      </c>
      <c r="AO1178" s="61">
        <v>6500</v>
      </c>
      <c r="AP1178" s="69">
        <f t="shared" si="22"/>
        <v>-6500</v>
      </c>
    </row>
    <row r="1179" spans="1:48" x14ac:dyDescent="0.55000000000000004">
      <c r="A1179">
        <v>2022</v>
      </c>
      <c r="B1179" t="s">
        <v>50</v>
      </c>
      <c r="C1179" t="s">
        <v>191</v>
      </c>
      <c r="D1179" t="s">
        <v>980</v>
      </c>
      <c r="E1179" s="23" t="s">
        <v>1343</v>
      </c>
      <c r="F1179" t="s">
        <v>53</v>
      </c>
      <c r="G1179">
        <v>23</v>
      </c>
      <c r="H1179">
        <v>15</v>
      </c>
      <c r="I1179">
        <v>24</v>
      </c>
      <c r="J1179">
        <v>18</v>
      </c>
      <c r="K1179">
        <v>15</v>
      </c>
      <c r="M1179" t="s">
        <v>193</v>
      </c>
      <c r="N1179" t="s">
        <v>55</v>
      </c>
      <c r="O1179">
        <v>2450</v>
      </c>
      <c r="P1179">
        <v>2450</v>
      </c>
      <c r="Y1179" s="41" t="s">
        <v>237</v>
      </c>
      <c r="Z1179">
        <v>33</v>
      </c>
      <c r="AA1179" t="s">
        <v>65</v>
      </c>
      <c r="AC1179" t="s">
        <v>429</v>
      </c>
      <c r="AD1179">
        <v>29535</v>
      </c>
      <c r="AK1179">
        <v>3</v>
      </c>
      <c r="AL1179">
        <v>3</v>
      </c>
      <c r="AO1179" s="61">
        <v>5750</v>
      </c>
      <c r="AP1179" s="69">
        <f t="shared" si="22"/>
        <v>-5750</v>
      </c>
    </row>
    <row r="1180" spans="1:48" x14ac:dyDescent="0.55000000000000004">
      <c r="A1180">
        <v>2022</v>
      </c>
      <c r="B1180" t="s">
        <v>50</v>
      </c>
      <c r="C1180" t="s">
        <v>191</v>
      </c>
      <c r="D1180" t="s">
        <v>982</v>
      </c>
      <c r="E1180" s="23" t="s">
        <v>1343</v>
      </c>
      <c r="F1180" t="s">
        <v>53</v>
      </c>
      <c r="G1180">
        <v>77</v>
      </c>
      <c r="H1180">
        <v>12</v>
      </c>
      <c r="I1180">
        <v>18</v>
      </c>
      <c r="J1180">
        <v>14</v>
      </c>
      <c r="K1180">
        <v>15</v>
      </c>
      <c r="M1180" t="s">
        <v>193</v>
      </c>
      <c r="N1180" t="s">
        <v>55</v>
      </c>
      <c r="O1180">
        <v>3150</v>
      </c>
      <c r="P1180">
        <v>3150</v>
      </c>
      <c r="Y1180" s="41" t="s">
        <v>325</v>
      </c>
      <c r="Z1180">
        <v>33</v>
      </c>
      <c r="AA1180" t="s">
        <v>65</v>
      </c>
      <c r="AC1180" t="s">
        <v>235</v>
      </c>
      <c r="AD1180">
        <v>30187</v>
      </c>
      <c r="AK1180">
        <v>2</v>
      </c>
      <c r="AL1180">
        <v>2</v>
      </c>
      <c r="AO1180" s="61">
        <v>9250</v>
      </c>
      <c r="AP1180" s="69">
        <f t="shared" si="22"/>
        <v>-9250</v>
      </c>
    </row>
    <row r="1181" spans="1:48" x14ac:dyDescent="0.55000000000000004">
      <c r="A1181">
        <v>2022</v>
      </c>
      <c r="B1181" t="s">
        <v>72</v>
      </c>
      <c r="C1181" t="s">
        <v>72</v>
      </c>
      <c r="D1181" t="s">
        <v>335</v>
      </c>
      <c r="E1181" s="23" t="s">
        <v>1343</v>
      </c>
      <c r="F1181" t="s">
        <v>74</v>
      </c>
      <c r="G1181">
        <v>777</v>
      </c>
      <c r="H1181">
        <v>15</v>
      </c>
      <c r="I1181">
        <v>21</v>
      </c>
      <c r="J1181">
        <v>17</v>
      </c>
      <c r="K1181">
        <v>10</v>
      </c>
      <c r="M1181" t="s">
        <v>193</v>
      </c>
      <c r="N1181" t="s">
        <v>55</v>
      </c>
      <c r="O1181">
        <v>2600</v>
      </c>
      <c r="P1181">
        <v>2600</v>
      </c>
      <c r="Y1181" s="41" t="s">
        <v>237</v>
      </c>
      <c r="Z1181">
        <v>33</v>
      </c>
      <c r="AA1181" t="s">
        <v>65</v>
      </c>
      <c r="AC1181" t="s">
        <v>235</v>
      </c>
      <c r="AD1181">
        <v>29933</v>
      </c>
      <c r="AK1181">
        <v>3</v>
      </c>
      <c r="AL1181">
        <v>3</v>
      </c>
      <c r="AO1181" s="61">
        <v>6500</v>
      </c>
      <c r="AP1181" s="69">
        <f t="shared" si="22"/>
        <v>-6500</v>
      </c>
    </row>
    <row r="1182" spans="1:48" x14ac:dyDescent="0.55000000000000004">
      <c r="A1182">
        <v>2022</v>
      </c>
      <c r="B1182" t="s">
        <v>72</v>
      </c>
      <c r="C1182" t="s">
        <v>72</v>
      </c>
      <c r="D1182" t="s">
        <v>336</v>
      </c>
      <c r="E1182" s="23" t="s">
        <v>1343</v>
      </c>
      <c r="F1182" t="s">
        <v>74</v>
      </c>
      <c r="G1182">
        <v>590</v>
      </c>
      <c r="H1182">
        <v>13</v>
      </c>
      <c r="I1182">
        <v>18</v>
      </c>
      <c r="J1182">
        <v>15</v>
      </c>
      <c r="K1182">
        <v>10</v>
      </c>
      <c r="M1182" t="s">
        <v>193</v>
      </c>
      <c r="N1182" t="s">
        <v>55</v>
      </c>
      <c r="O1182">
        <v>2950</v>
      </c>
      <c r="P1182">
        <v>2950</v>
      </c>
      <c r="Y1182" s="41" t="s">
        <v>237</v>
      </c>
      <c r="Z1182">
        <v>33</v>
      </c>
      <c r="AA1182" t="s">
        <v>65</v>
      </c>
      <c r="AC1182" t="s">
        <v>235</v>
      </c>
      <c r="AD1182">
        <v>29934</v>
      </c>
      <c r="AK1182">
        <v>2</v>
      </c>
      <c r="AL1182">
        <v>2</v>
      </c>
      <c r="AO1182" s="61">
        <v>8250</v>
      </c>
      <c r="AP1182" s="69">
        <f t="shared" si="22"/>
        <v>-8250</v>
      </c>
    </row>
    <row r="1183" spans="1:48" x14ac:dyDescent="0.55000000000000004">
      <c r="A1183">
        <v>2022</v>
      </c>
      <c r="B1183" t="s">
        <v>72</v>
      </c>
      <c r="C1183" t="s">
        <v>72</v>
      </c>
      <c r="D1183" t="s">
        <v>337</v>
      </c>
      <c r="E1183" s="23" t="s">
        <v>1343</v>
      </c>
      <c r="F1183" t="s">
        <v>74</v>
      </c>
      <c r="G1183">
        <v>591</v>
      </c>
      <c r="H1183">
        <v>13</v>
      </c>
      <c r="I1183">
        <v>18</v>
      </c>
      <c r="J1183">
        <v>15</v>
      </c>
      <c r="K1183">
        <v>10</v>
      </c>
      <c r="M1183" t="s">
        <v>193</v>
      </c>
      <c r="N1183" t="s">
        <v>55</v>
      </c>
      <c r="O1183">
        <v>2950</v>
      </c>
      <c r="P1183">
        <v>2950</v>
      </c>
      <c r="Y1183" s="41" t="s">
        <v>237</v>
      </c>
      <c r="Z1183">
        <v>33</v>
      </c>
      <c r="AA1183" t="s">
        <v>65</v>
      </c>
      <c r="AC1183" t="s">
        <v>235</v>
      </c>
      <c r="AD1183">
        <v>29935</v>
      </c>
      <c r="AK1183">
        <v>2</v>
      </c>
      <c r="AL1183">
        <v>2</v>
      </c>
      <c r="AO1183" s="61">
        <v>8250</v>
      </c>
      <c r="AP1183" s="69">
        <f t="shared" si="22"/>
        <v>-8250</v>
      </c>
    </row>
    <row r="1184" spans="1:48" x14ac:dyDescent="0.55000000000000004">
      <c r="A1184">
        <v>2022</v>
      </c>
      <c r="B1184" t="s">
        <v>72</v>
      </c>
      <c r="C1184" t="s">
        <v>72</v>
      </c>
      <c r="D1184" t="s">
        <v>338</v>
      </c>
      <c r="E1184" s="23" t="s">
        <v>1343</v>
      </c>
      <c r="F1184" t="s">
        <v>74</v>
      </c>
      <c r="G1184">
        <v>574</v>
      </c>
      <c r="H1184">
        <v>16</v>
      </c>
      <c r="I1184">
        <v>22</v>
      </c>
      <c r="J1184">
        <v>18</v>
      </c>
      <c r="K1184">
        <v>10</v>
      </c>
      <c r="M1184" t="s">
        <v>193</v>
      </c>
      <c r="N1184" t="s">
        <v>55</v>
      </c>
      <c r="O1184">
        <v>2450</v>
      </c>
      <c r="P1184">
        <v>2450</v>
      </c>
      <c r="Y1184" s="41" t="s">
        <v>237</v>
      </c>
      <c r="Z1184">
        <v>33</v>
      </c>
      <c r="AA1184" t="s">
        <v>65</v>
      </c>
      <c r="AC1184" t="s">
        <v>235</v>
      </c>
      <c r="AD1184">
        <v>29930</v>
      </c>
      <c r="AK1184">
        <v>3</v>
      </c>
      <c r="AL1184">
        <v>3</v>
      </c>
      <c r="AO1184" s="61">
        <v>5750</v>
      </c>
      <c r="AP1184" s="69">
        <f t="shared" si="22"/>
        <v>-5750</v>
      </c>
    </row>
    <row r="1185" spans="1:48" x14ac:dyDescent="0.55000000000000004">
      <c r="A1185">
        <v>2022</v>
      </c>
      <c r="B1185" t="s">
        <v>72</v>
      </c>
      <c r="C1185" t="s">
        <v>72</v>
      </c>
      <c r="D1185" t="s">
        <v>339</v>
      </c>
      <c r="E1185" s="23" t="s">
        <v>1343</v>
      </c>
      <c r="F1185" t="s">
        <v>74</v>
      </c>
      <c r="G1185">
        <v>570</v>
      </c>
      <c r="H1185">
        <v>21</v>
      </c>
      <c r="I1185">
        <v>25</v>
      </c>
      <c r="J1185">
        <v>23</v>
      </c>
      <c r="K1185">
        <v>10</v>
      </c>
      <c r="M1185" t="s">
        <v>193</v>
      </c>
      <c r="N1185" t="s">
        <v>55</v>
      </c>
      <c r="O1185">
        <v>1900</v>
      </c>
      <c r="P1185">
        <v>1900</v>
      </c>
      <c r="Y1185" s="41" t="s">
        <v>269</v>
      </c>
      <c r="Z1185">
        <v>33</v>
      </c>
      <c r="AA1185" t="s">
        <v>65</v>
      </c>
      <c r="AC1185" t="s">
        <v>235</v>
      </c>
      <c r="AD1185">
        <v>29926</v>
      </c>
      <c r="AE1185">
        <v>1</v>
      </c>
      <c r="AF1185" t="s">
        <v>59</v>
      </c>
      <c r="AH1185">
        <v>44</v>
      </c>
      <c r="AI1185">
        <v>10</v>
      </c>
      <c r="AJ1185">
        <v>40</v>
      </c>
      <c r="AK1185">
        <v>5</v>
      </c>
      <c r="AL1185">
        <v>5</v>
      </c>
      <c r="AO1185" s="61">
        <v>3000</v>
      </c>
      <c r="AP1185" s="69">
        <f t="shared" si="22"/>
        <v>-3000</v>
      </c>
    </row>
    <row r="1186" spans="1:48" x14ac:dyDescent="0.55000000000000004">
      <c r="A1186">
        <v>2022</v>
      </c>
      <c r="B1186" t="s">
        <v>72</v>
      </c>
      <c r="C1186" t="s">
        <v>72</v>
      </c>
      <c r="D1186" t="s">
        <v>340</v>
      </c>
      <c r="E1186" s="23" t="s">
        <v>1343</v>
      </c>
      <c r="F1186" t="s">
        <v>74</v>
      </c>
      <c r="G1186">
        <v>690</v>
      </c>
      <c r="H1186">
        <v>13</v>
      </c>
      <c r="I1186">
        <v>18</v>
      </c>
      <c r="J1186">
        <v>15</v>
      </c>
      <c r="K1186">
        <v>10</v>
      </c>
      <c r="M1186" t="s">
        <v>193</v>
      </c>
      <c r="N1186" t="s">
        <v>55</v>
      </c>
      <c r="O1186">
        <v>2950</v>
      </c>
      <c r="P1186">
        <v>2950</v>
      </c>
      <c r="Y1186" s="41" t="s">
        <v>237</v>
      </c>
      <c r="Z1186">
        <v>33</v>
      </c>
      <c r="AA1186" t="s">
        <v>65</v>
      </c>
      <c r="AC1186" t="s">
        <v>235</v>
      </c>
      <c r="AD1186">
        <v>29936</v>
      </c>
      <c r="AK1186">
        <v>2</v>
      </c>
      <c r="AL1186">
        <v>2</v>
      </c>
      <c r="AO1186" s="61">
        <v>8250</v>
      </c>
      <c r="AP1186" s="69">
        <f t="shared" si="22"/>
        <v>-8250</v>
      </c>
    </row>
    <row r="1187" spans="1:48" x14ac:dyDescent="0.55000000000000004">
      <c r="A1187">
        <v>2022</v>
      </c>
      <c r="B1187" t="s">
        <v>72</v>
      </c>
      <c r="C1187" t="s">
        <v>72</v>
      </c>
      <c r="D1187" t="s">
        <v>341</v>
      </c>
      <c r="E1187" s="23" t="s">
        <v>1343</v>
      </c>
      <c r="F1187" t="s">
        <v>74</v>
      </c>
      <c r="G1187">
        <v>691</v>
      </c>
      <c r="H1187">
        <v>13</v>
      </c>
      <c r="I1187">
        <v>18</v>
      </c>
      <c r="J1187">
        <v>15</v>
      </c>
      <c r="K1187">
        <v>10</v>
      </c>
      <c r="M1187" t="s">
        <v>193</v>
      </c>
      <c r="N1187" t="s">
        <v>55</v>
      </c>
      <c r="O1187">
        <v>2950</v>
      </c>
      <c r="P1187">
        <v>2950</v>
      </c>
      <c r="Y1187" s="41" t="s">
        <v>237</v>
      </c>
      <c r="Z1187">
        <v>33</v>
      </c>
      <c r="AA1187" t="s">
        <v>65</v>
      </c>
      <c r="AC1187" t="s">
        <v>235</v>
      </c>
      <c r="AD1187">
        <v>29937</v>
      </c>
      <c r="AK1187">
        <v>2</v>
      </c>
      <c r="AL1187">
        <v>2</v>
      </c>
      <c r="AO1187" s="61">
        <v>8250</v>
      </c>
      <c r="AP1187" s="69">
        <f t="shared" si="22"/>
        <v>-8250</v>
      </c>
    </row>
    <row r="1188" spans="1:48" x14ac:dyDescent="0.55000000000000004">
      <c r="A1188">
        <v>2022</v>
      </c>
      <c r="B1188" t="s">
        <v>72</v>
      </c>
      <c r="C1188" t="s">
        <v>72</v>
      </c>
      <c r="D1188" t="s">
        <v>342</v>
      </c>
      <c r="E1188" s="23" t="s">
        <v>1343</v>
      </c>
      <c r="F1188" t="s">
        <v>74</v>
      </c>
      <c r="G1188">
        <v>674</v>
      </c>
      <c r="H1188">
        <v>16</v>
      </c>
      <c r="I1188">
        <v>22</v>
      </c>
      <c r="J1188">
        <v>18</v>
      </c>
      <c r="K1188">
        <v>10</v>
      </c>
      <c r="M1188" t="s">
        <v>193</v>
      </c>
      <c r="N1188" t="s">
        <v>55</v>
      </c>
      <c r="O1188">
        <v>2450</v>
      </c>
      <c r="P1188">
        <v>2450</v>
      </c>
      <c r="Y1188" s="41" t="s">
        <v>237</v>
      </c>
      <c r="Z1188">
        <v>33</v>
      </c>
      <c r="AA1188" t="s">
        <v>65</v>
      </c>
      <c r="AC1188" t="s">
        <v>235</v>
      </c>
      <c r="AD1188">
        <v>29931</v>
      </c>
      <c r="AK1188">
        <v>3</v>
      </c>
      <c r="AL1188">
        <v>3</v>
      </c>
      <c r="AO1188" s="61">
        <v>5750</v>
      </c>
      <c r="AP1188" s="69">
        <f t="shared" si="22"/>
        <v>-5750</v>
      </c>
    </row>
    <row r="1189" spans="1:48" x14ac:dyDescent="0.55000000000000004">
      <c r="A1189">
        <v>2022</v>
      </c>
      <c r="B1189" t="s">
        <v>72</v>
      </c>
      <c r="C1189" t="s">
        <v>72</v>
      </c>
      <c r="D1189" t="s">
        <v>343</v>
      </c>
      <c r="E1189" s="23" t="s">
        <v>1343</v>
      </c>
      <c r="F1189" t="s">
        <v>74</v>
      </c>
      <c r="G1189">
        <v>670</v>
      </c>
      <c r="H1189">
        <v>21</v>
      </c>
      <c r="I1189">
        <v>25</v>
      </c>
      <c r="J1189">
        <v>23</v>
      </c>
      <c r="K1189">
        <v>10</v>
      </c>
      <c r="M1189" t="s">
        <v>193</v>
      </c>
      <c r="N1189" t="s">
        <v>55</v>
      </c>
      <c r="O1189">
        <v>1900</v>
      </c>
      <c r="P1189">
        <v>1900</v>
      </c>
      <c r="Y1189" s="41" t="s">
        <v>269</v>
      </c>
      <c r="Z1189">
        <v>33</v>
      </c>
      <c r="AA1189" t="s">
        <v>65</v>
      </c>
      <c r="AC1189" t="s">
        <v>235</v>
      </c>
      <c r="AD1189">
        <v>29927</v>
      </c>
      <c r="AE1189">
        <v>1</v>
      </c>
      <c r="AF1189" t="s">
        <v>59</v>
      </c>
      <c r="AH1189">
        <v>44</v>
      </c>
      <c r="AI1189">
        <v>10</v>
      </c>
      <c r="AJ1189">
        <v>40</v>
      </c>
      <c r="AK1189">
        <v>5</v>
      </c>
      <c r="AL1189">
        <v>5</v>
      </c>
      <c r="AO1189" s="61">
        <v>3000</v>
      </c>
      <c r="AP1189" s="69">
        <f t="shared" si="22"/>
        <v>-3000</v>
      </c>
    </row>
    <row r="1190" spans="1:48" x14ac:dyDescent="0.55000000000000004">
      <c r="A1190">
        <v>2022</v>
      </c>
      <c r="B1190" t="s">
        <v>72</v>
      </c>
      <c r="C1190" t="s">
        <v>72</v>
      </c>
      <c r="D1190" t="s">
        <v>1300</v>
      </c>
      <c r="E1190" s="23" t="s">
        <v>1343</v>
      </c>
      <c r="F1190" t="s">
        <v>74</v>
      </c>
      <c r="G1190">
        <v>774</v>
      </c>
      <c r="H1190">
        <v>15</v>
      </c>
      <c r="I1190">
        <v>21</v>
      </c>
      <c r="J1190">
        <v>17</v>
      </c>
      <c r="K1190">
        <v>10</v>
      </c>
      <c r="M1190" t="s">
        <v>193</v>
      </c>
      <c r="N1190" t="s">
        <v>55</v>
      </c>
      <c r="O1190">
        <v>2600</v>
      </c>
      <c r="P1190">
        <v>2600</v>
      </c>
      <c r="Y1190" s="41" t="s">
        <v>237</v>
      </c>
      <c r="Z1190">
        <v>33</v>
      </c>
      <c r="AA1190" t="s">
        <v>65</v>
      </c>
      <c r="AC1190" t="s">
        <v>235</v>
      </c>
      <c r="AD1190">
        <v>29932</v>
      </c>
      <c r="AK1190">
        <v>3</v>
      </c>
      <c r="AL1190">
        <v>3</v>
      </c>
      <c r="AO1190" s="61">
        <v>6500</v>
      </c>
      <c r="AP1190" s="69">
        <f t="shared" si="22"/>
        <v>-6500</v>
      </c>
    </row>
    <row r="1191" spans="1:48" x14ac:dyDescent="0.55000000000000004">
      <c r="A1191">
        <v>2022</v>
      </c>
      <c r="B1191" t="s">
        <v>72</v>
      </c>
      <c r="C1191" t="s">
        <v>72</v>
      </c>
      <c r="D1191" t="s">
        <v>345</v>
      </c>
      <c r="E1191" s="23" t="s">
        <v>1343</v>
      </c>
      <c r="F1191" t="s">
        <v>74</v>
      </c>
      <c r="G1191">
        <v>770</v>
      </c>
      <c r="H1191">
        <v>19</v>
      </c>
      <c r="I1191">
        <v>24</v>
      </c>
      <c r="J1191">
        <v>21</v>
      </c>
      <c r="K1191">
        <v>10</v>
      </c>
      <c r="M1191" t="s">
        <v>193</v>
      </c>
      <c r="N1191" t="s">
        <v>55</v>
      </c>
      <c r="O1191">
        <v>2100</v>
      </c>
      <c r="P1191">
        <v>2100</v>
      </c>
      <c r="Y1191" s="41" t="s">
        <v>269</v>
      </c>
      <c r="Z1191">
        <v>33</v>
      </c>
      <c r="AA1191" t="s">
        <v>65</v>
      </c>
      <c r="AC1191" t="s">
        <v>235</v>
      </c>
      <c r="AD1191">
        <v>29928</v>
      </c>
      <c r="AE1191">
        <v>1</v>
      </c>
      <c r="AF1191" t="s">
        <v>59</v>
      </c>
      <c r="AH1191">
        <v>44</v>
      </c>
      <c r="AI1191">
        <v>10</v>
      </c>
      <c r="AJ1191">
        <v>40</v>
      </c>
      <c r="AK1191">
        <v>4</v>
      </c>
      <c r="AL1191">
        <v>4</v>
      </c>
      <c r="AO1191" s="61">
        <v>4000</v>
      </c>
      <c r="AP1191" s="69">
        <f t="shared" si="22"/>
        <v>-4000</v>
      </c>
    </row>
    <row r="1192" spans="1:48" x14ac:dyDescent="0.55000000000000004">
      <c r="A1192">
        <v>2022</v>
      </c>
      <c r="B1192" t="s">
        <v>87</v>
      </c>
      <c r="C1192" t="s">
        <v>470</v>
      </c>
      <c r="D1192" t="s">
        <v>497</v>
      </c>
      <c r="E1192" s="23" t="s">
        <v>1343</v>
      </c>
      <c r="F1192" t="s">
        <v>90</v>
      </c>
      <c r="G1192">
        <v>561</v>
      </c>
      <c r="H1192">
        <v>17</v>
      </c>
      <c r="I1192">
        <v>25</v>
      </c>
      <c r="J1192">
        <v>20</v>
      </c>
      <c r="K1192">
        <v>10</v>
      </c>
      <c r="M1192" t="s">
        <v>204</v>
      </c>
      <c r="N1192" t="s">
        <v>55</v>
      </c>
      <c r="O1192">
        <v>1750</v>
      </c>
      <c r="P1192">
        <v>1750</v>
      </c>
      <c r="Y1192" s="41" t="s">
        <v>237</v>
      </c>
      <c r="Z1192">
        <v>33</v>
      </c>
      <c r="AA1192" t="s">
        <v>65</v>
      </c>
      <c r="AC1192" t="s">
        <v>235</v>
      </c>
      <c r="AD1192">
        <v>29595</v>
      </c>
      <c r="AK1192">
        <v>4</v>
      </c>
      <c r="AL1192">
        <v>4</v>
      </c>
      <c r="AO1192" s="61">
        <v>2250</v>
      </c>
      <c r="AP1192" s="69">
        <f t="shared" si="22"/>
        <v>-2250</v>
      </c>
    </row>
    <row r="1193" spans="1:48" x14ac:dyDescent="0.55000000000000004">
      <c r="A1193">
        <v>2022</v>
      </c>
      <c r="B1193" t="s">
        <v>87</v>
      </c>
      <c r="C1193" t="s">
        <v>88</v>
      </c>
      <c r="D1193" t="s">
        <v>498</v>
      </c>
      <c r="E1193" s="23" t="s">
        <v>1343</v>
      </c>
      <c r="F1193" t="s">
        <v>90</v>
      </c>
      <c r="G1193">
        <v>904</v>
      </c>
      <c r="H1193">
        <v>20</v>
      </c>
      <c r="I1193">
        <v>26</v>
      </c>
      <c r="J1193">
        <v>22</v>
      </c>
      <c r="M1193" t="s">
        <v>352</v>
      </c>
      <c r="N1193" t="s">
        <v>55</v>
      </c>
      <c r="O1193">
        <v>1750</v>
      </c>
      <c r="P1193">
        <v>1750</v>
      </c>
      <c r="Y1193" s="41"/>
      <c r="Z1193">
        <v>33</v>
      </c>
      <c r="AA1193" t="s">
        <v>65</v>
      </c>
      <c r="AC1193" t="s">
        <v>235</v>
      </c>
      <c r="AD1193">
        <v>30310</v>
      </c>
      <c r="AK1193">
        <v>5</v>
      </c>
      <c r="AL1193">
        <v>4</v>
      </c>
      <c r="AO1193" s="61">
        <v>2250</v>
      </c>
      <c r="AP1193" s="69">
        <f t="shared" si="22"/>
        <v>-2250</v>
      </c>
    </row>
    <row r="1194" spans="1:48" x14ac:dyDescent="0.55000000000000004">
      <c r="A1194" s="23">
        <v>2022</v>
      </c>
      <c r="B1194" s="23" t="s">
        <v>87</v>
      </c>
      <c r="C1194" s="23" t="s">
        <v>88</v>
      </c>
      <c r="D1194" s="23" t="s">
        <v>498</v>
      </c>
      <c r="E1194" s="23" t="s">
        <v>1343</v>
      </c>
      <c r="F1194" s="23" t="s">
        <v>90</v>
      </c>
      <c r="G1194" s="23">
        <v>877</v>
      </c>
      <c r="H1194" s="23">
        <v>14</v>
      </c>
      <c r="I1194" s="23">
        <v>19</v>
      </c>
      <c r="J1194" s="23">
        <v>16</v>
      </c>
      <c r="K1194" s="23">
        <v>10</v>
      </c>
      <c r="L1194" s="23"/>
      <c r="M1194" s="23" t="s">
        <v>193</v>
      </c>
      <c r="N1194" s="23" t="s">
        <v>55</v>
      </c>
      <c r="O1194" s="23">
        <v>2750</v>
      </c>
      <c r="P1194" s="23">
        <v>2750</v>
      </c>
      <c r="Q1194" s="23"/>
      <c r="R1194" s="23"/>
      <c r="S1194" s="23"/>
      <c r="T1194" s="23"/>
      <c r="U1194" s="23"/>
      <c r="V1194" s="23"/>
      <c r="W1194" s="23"/>
      <c r="X1194" s="23"/>
      <c r="Y1194" s="31" t="s">
        <v>237</v>
      </c>
      <c r="Z1194" s="23">
        <v>33</v>
      </c>
      <c r="AA1194" s="23" t="s">
        <v>65</v>
      </c>
      <c r="AB1194" s="23"/>
      <c r="AC1194" s="23" t="s">
        <v>357</v>
      </c>
      <c r="AD1194" s="23">
        <v>30676</v>
      </c>
      <c r="AE1194" s="23"/>
      <c r="AF1194" s="23"/>
      <c r="AG1194" s="23"/>
      <c r="AH1194" s="23"/>
      <c r="AI1194" s="23"/>
      <c r="AJ1194" s="23"/>
      <c r="AK1194" s="23">
        <v>3</v>
      </c>
      <c r="AL1194" s="23">
        <v>3</v>
      </c>
      <c r="AM1194" s="23"/>
      <c r="AN1194" s="66"/>
      <c r="AO1194" s="63">
        <v>7250</v>
      </c>
      <c r="AP1194" s="69">
        <f t="shared" si="22"/>
        <v>-7250</v>
      </c>
      <c r="AQ1194" s="23"/>
      <c r="AR1194" s="23"/>
      <c r="AS1194" s="23"/>
      <c r="AT1194" s="23"/>
      <c r="AU1194" s="23"/>
      <c r="AV1194" s="23"/>
    </row>
    <row r="1195" spans="1:48" x14ac:dyDescent="0.55000000000000004">
      <c r="A1195" s="23">
        <v>2022</v>
      </c>
      <c r="B1195" s="23" t="s">
        <v>87</v>
      </c>
      <c r="C1195" s="23" t="s">
        <v>88</v>
      </c>
      <c r="D1195" s="23" t="s">
        <v>498</v>
      </c>
      <c r="E1195" s="23" t="s">
        <v>1343</v>
      </c>
      <c r="F1195" s="23" t="s">
        <v>90</v>
      </c>
      <c r="G1195" s="23">
        <v>862</v>
      </c>
      <c r="H1195" s="23">
        <v>14</v>
      </c>
      <c r="I1195" s="23">
        <v>19</v>
      </c>
      <c r="J1195" s="23">
        <v>16</v>
      </c>
      <c r="K1195" s="23">
        <v>10</v>
      </c>
      <c r="L1195" s="23"/>
      <c r="M1195" s="23" t="s">
        <v>193</v>
      </c>
      <c r="N1195" s="23" t="s">
        <v>55</v>
      </c>
      <c r="O1195" s="23">
        <v>2750</v>
      </c>
      <c r="P1195" s="23">
        <v>2750</v>
      </c>
      <c r="Q1195" s="23"/>
      <c r="R1195" s="23"/>
      <c r="S1195" s="23"/>
      <c r="T1195" s="23"/>
      <c r="U1195" s="23"/>
      <c r="V1195" s="23"/>
      <c r="W1195" s="23"/>
      <c r="X1195" s="23"/>
      <c r="Y1195" s="31" t="s">
        <v>237</v>
      </c>
      <c r="Z1195" s="23">
        <v>33</v>
      </c>
      <c r="AA1195" s="23" t="s">
        <v>65</v>
      </c>
      <c r="AB1195" s="23"/>
      <c r="AC1195" s="23" t="s">
        <v>357</v>
      </c>
      <c r="AD1195" s="23">
        <v>30368</v>
      </c>
      <c r="AE1195" s="23"/>
      <c r="AF1195" s="23"/>
      <c r="AG1195" s="23"/>
      <c r="AH1195" s="23"/>
      <c r="AI1195" s="23"/>
      <c r="AJ1195" s="23"/>
      <c r="AK1195" s="23">
        <v>3</v>
      </c>
      <c r="AL1195" s="23">
        <v>3</v>
      </c>
      <c r="AM1195" s="23"/>
      <c r="AN1195" s="66"/>
      <c r="AO1195" s="63">
        <v>7250</v>
      </c>
      <c r="AP1195" s="69">
        <f t="shared" si="22"/>
        <v>-7250</v>
      </c>
      <c r="AQ1195" s="23"/>
      <c r="AR1195" s="23"/>
      <c r="AS1195" s="23"/>
      <c r="AT1195" s="23"/>
      <c r="AU1195" s="23"/>
      <c r="AV1195" s="23"/>
    </row>
    <row r="1196" spans="1:48" x14ac:dyDescent="0.55000000000000004">
      <c r="A1196">
        <v>2022</v>
      </c>
      <c r="B1196" t="s">
        <v>87</v>
      </c>
      <c r="C1196" t="s">
        <v>91</v>
      </c>
      <c r="D1196" t="s">
        <v>500</v>
      </c>
      <c r="E1196" s="23" t="s">
        <v>1343</v>
      </c>
      <c r="F1196" t="s">
        <v>90</v>
      </c>
      <c r="G1196">
        <v>906</v>
      </c>
      <c r="H1196">
        <v>20</v>
      </c>
      <c r="I1196">
        <v>26</v>
      </c>
      <c r="J1196">
        <v>22</v>
      </c>
      <c r="M1196" t="s">
        <v>352</v>
      </c>
      <c r="N1196" t="s">
        <v>55</v>
      </c>
      <c r="O1196">
        <v>1750</v>
      </c>
      <c r="P1196">
        <v>1750</v>
      </c>
      <c r="Y1196" s="41"/>
      <c r="Z1196">
        <v>33</v>
      </c>
      <c r="AA1196" t="s">
        <v>65</v>
      </c>
      <c r="AC1196" t="s">
        <v>235</v>
      </c>
      <c r="AD1196">
        <v>30311</v>
      </c>
      <c r="AK1196">
        <v>5</v>
      </c>
      <c r="AL1196">
        <v>4</v>
      </c>
      <c r="AO1196" s="61">
        <v>2250</v>
      </c>
      <c r="AP1196" s="69">
        <f t="shared" si="22"/>
        <v>-2250</v>
      </c>
    </row>
    <row r="1197" spans="1:48" x14ac:dyDescent="0.55000000000000004">
      <c r="A1197" s="23">
        <v>2022</v>
      </c>
      <c r="B1197" s="23" t="s">
        <v>87</v>
      </c>
      <c r="C1197" s="23" t="s">
        <v>91</v>
      </c>
      <c r="D1197" s="23" t="s">
        <v>500</v>
      </c>
      <c r="E1197" s="23" t="s">
        <v>1343</v>
      </c>
      <c r="F1197" s="23" t="s">
        <v>90</v>
      </c>
      <c r="G1197" s="23">
        <v>835</v>
      </c>
      <c r="H1197" s="23">
        <v>15</v>
      </c>
      <c r="I1197" s="23">
        <v>19</v>
      </c>
      <c r="J1197" s="23">
        <v>16</v>
      </c>
      <c r="K1197" s="23">
        <v>10</v>
      </c>
      <c r="L1197" s="23"/>
      <c r="M1197" s="23" t="s">
        <v>204</v>
      </c>
      <c r="N1197" s="23" t="s">
        <v>55</v>
      </c>
      <c r="O1197" s="23">
        <v>2200</v>
      </c>
      <c r="P1197" s="23">
        <v>2200</v>
      </c>
      <c r="Q1197" s="23"/>
      <c r="R1197" s="23"/>
      <c r="S1197" s="23"/>
      <c r="T1197" s="23"/>
      <c r="U1197" s="23"/>
      <c r="V1197" s="23"/>
      <c r="W1197" s="23"/>
      <c r="X1197" s="23"/>
      <c r="Y1197" s="31" t="s">
        <v>1223</v>
      </c>
      <c r="Z1197" s="23">
        <v>33</v>
      </c>
      <c r="AA1197" s="23" t="s">
        <v>65</v>
      </c>
      <c r="AB1197" s="23"/>
      <c r="AC1197" s="23" t="s">
        <v>429</v>
      </c>
      <c r="AD1197" s="23">
        <v>30658</v>
      </c>
      <c r="AE1197" s="23"/>
      <c r="AF1197" s="23"/>
      <c r="AG1197" s="23"/>
      <c r="AH1197" s="23"/>
      <c r="AI1197" s="23"/>
      <c r="AJ1197" s="23"/>
      <c r="AK1197" s="23">
        <v>3</v>
      </c>
      <c r="AL1197" s="23">
        <v>3</v>
      </c>
      <c r="AM1197" s="23"/>
      <c r="AN1197" s="66"/>
      <c r="AO1197" s="63">
        <v>4500</v>
      </c>
      <c r="AP1197" s="69">
        <f t="shared" si="22"/>
        <v>-4500</v>
      </c>
      <c r="AQ1197" s="23"/>
      <c r="AR1197" s="23"/>
      <c r="AS1197" s="23"/>
      <c r="AT1197" s="23"/>
      <c r="AU1197" s="23"/>
      <c r="AV1197" s="23"/>
    </row>
    <row r="1198" spans="1:48" x14ac:dyDescent="0.55000000000000004">
      <c r="A1198" s="23">
        <v>2022</v>
      </c>
      <c r="B1198" s="23" t="s">
        <v>87</v>
      </c>
      <c r="C1198" s="23" t="s">
        <v>91</v>
      </c>
      <c r="D1198" s="23" t="s">
        <v>500</v>
      </c>
      <c r="E1198" s="23" t="s">
        <v>1343</v>
      </c>
      <c r="F1198" s="23" t="s">
        <v>90</v>
      </c>
      <c r="G1198" s="23">
        <v>827</v>
      </c>
      <c r="H1198" s="23">
        <v>14</v>
      </c>
      <c r="I1198" s="23">
        <v>19</v>
      </c>
      <c r="J1198" s="23">
        <v>16</v>
      </c>
      <c r="K1198" s="23">
        <v>10</v>
      </c>
      <c r="L1198" s="23"/>
      <c r="M1198" s="23" t="s">
        <v>204</v>
      </c>
      <c r="N1198" s="23" t="s">
        <v>55</v>
      </c>
      <c r="O1198" s="23">
        <v>2200</v>
      </c>
      <c r="P1198" s="23">
        <v>2200</v>
      </c>
      <c r="Q1198" s="23"/>
      <c r="R1198" s="23"/>
      <c r="S1198" s="23"/>
      <c r="T1198" s="23"/>
      <c r="U1198" s="23"/>
      <c r="V1198" s="23"/>
      <c r="W1198" s="23"/>
      <c r="X1198" s="23"/>
      <c r="Y1198" s="31" t="s">
        <v>237</v>
      </c>
      <c r="Z1198" s="23">
        <v>33</v>
      </c>
      <c r="AA1198" s="23" t="s">
        <v>65</v>
      </c>
      <c r="AB1198" s="23"/>
      <c r="AC1198" s="23" t="s">
        <v>429</v>
      </c>
      <c r="AD1198" s="23">
        <v>30365</v>
      </c>
      <c r="AE1198" s="23"/>
      <c r="AF1198" s="23"/>
      <c r="AG1198" s="23"/>
      <c r="AH1198" s="23"/>
      <c r="AI1198" s="23"/>
      <c r="AJ1198" s="23"/>
      <c r="AK1198" s="23">
        <v>3</v>
      </c>
      <c r="AL1198" s="23">
        <v>3</v>
      </c>
      <c r="AM1198" s="23"/>
      <c r="AN1198" s="66"/>
      <c r="AO1198" s="63">
        <v>4500</v>
      </c>
      <c r="AP1198" s="69">
        <f t="shared" si="22"/>
        <v>-4500</v>
      </c>
      <c r="AQ1198" s="23"/>
      <c r="AR1198" s="23"/>
      <c r="AS1198" s="23"/>
      <c r="AT1198" s="23"/>
      <c r="AU1198" s="23"/>
      <c r="AV1198" s="23"/>
    </row>
    <row r="1199" spans="1:48" x14ac:dyDescent="0.55000000000000004">
      <c r="A1199" s="23">
        <v>2022</v>
      </c>
      <c r="B1199" s="23" t="s">
        <v>87</v>
      </c>
      <c r="C1199" s="23" t="s">
        <v>91</v>
      </c>
      <c r="D1199" s="23" t="s">
        <v>500</v>
      </c>
      <c r="E1199" s="23" t="s">
        <v>1343</v>
      </c>
      <c r="F1199" s="23" t="s">
        <v>90</v>
      </c>
      <c r="G1199" s="23">
        <v>879</v>
      </c>
      <c r="H1199" s="23">
        <v>14</v>
      </c>
      <c r="I1199" s="23">
        <v>19</v>
      </c>
      <c r="J1199" s="23">
        <v>16</v>
      </c>
      <c r="K1199" s="23">
        <v>10</v>
      </c>
      <c r="L1199" s="23"/>
      <c r="M1199" s="23" t="s">
        <v>193</v>
      </c>
      <c r="N1199" s="23" t="s">
        <v>55</v>
      </c>
      <c r="O1199" s="23">
        <v>2750</v>
      </c>
      <c r="P1199" s="23">
        <v>2750</v>
      </c>
      <c r="Q1199" s="23"/>
      <c r="R1199" s="23"/>
      <c r="S1199" s="23"/>
      <c r="T1199" s="23"/>
      <c r="U1199" s="23"/>
      <c r="V1199" s="23"/>
      <c r="W1199" s="23"/>
      <c r="X1199" s="23"/>
      <c r="Y1199" s="31" t="s">
        <v>1223</v>
      </c>
      <c r="Z1199" s="23">
        <v>33</v>
      </c>
      <c r="AA1199" s="23" t="s">
        <v>65</v>
      </c>
      <c r="AB1199" s="23"/>
      <c r="AC1199" s="23" t="s">
        <v>357</v>
      </c>
      <c r="AD1199" s="23">
        <v>30679</v>
      </c>
      <c r="AE1199" s="23"/>
      <c r="AF1199" s="23"/>
      <c r="AG1199" s="23"/>
      <c r="AH1199" s="23"/>
      <c r="AI1199" s="23"/>
      <c r="AJ1199" s="23"/>
      <c r="AK1199" s="23">
        <v>3</v>
      </c>
      <c r="AL1199" s="23">
        <v>3</v>
      </c>
      <c r="AM1199" s="23"/>
      <c r="AN1199" s="66"/>
      <c r="AO1199" s="63">
        <v>7250</v>
      </c>
      <c r="AP1199" s="69">
        <f t="shared" si="22"/>
        <v>-7250</v>
      </c>
      <c r="AQ1199" s="23"/>
      <c r="AR1199" s="23"/>
      <c r="AS1199" s="23"/>
      <c r="AT1199" s="23"/>
      <c r="AU1199" s="23"/>
      <c r="AV1199" s="23"/>
    </row>
    <row r="1200" spans="1:48" x14ac:dyDescent="0.55000000000000004">
      <c r="A1200" s="23">
        <v>2022</v>
      </c>
      <c r="B1200" s="23" t="s">
        <v>87</v>
      </c>
      <c r="C1200" s="23" t="s">
        <v>91</v>
      </c>
      <c r="D1200" s="23" t="s">
        <v>500</v>
      </c>
      <c r="E1200" s="23" t="s">
        <v>1343</v>
      </c>
      <c r="F1200" s="23" t="s">
        <v>90</v>
      </c>
      <c r="G1200" s="23">
        <v>864</v>
      </c>
      <c r="H1200" s="23">
        <v>14</v>
      </c>
      <c r="I1200" s="23">
        <v>19</v>
      </c>
      <c r="J1200" s="23">
        <v>16</v>
      </c>
      <c r="K1200" s="23">
        <v>10</v>
      </c>
      <c r="L1200" s="23"/>
      <c r="M1200" s="23" t="s">
        <v>193</v>
      </c>
      <c r="N1200" s="23" t="s">
        <v>55</v>
      </c>
      <c r="O1200" s="23">
        <v>2750</v>
      </c>
      <c r="P1200" s="23">
        <v>2750</v>
      </c>
      <c r="Q1200" s="23"/>
      <c r="R1200" s="23"/>
      <c r="S1200" s="23"/>
      <c r="T1200" s="23"/>
      <c r="U1200" s="23"/>
      <c r="V1200" s="23"/>
      <c r="W1200" s="23"/>
      <c r="X1200" s="23"/>
      <c r="Y1200" s="31" t="s">
        <v>237</v>
      </c>
      <c r="Z1200" s="23">
        <v>33</v>
      </c>
      <c r="AA1200" s="23" t="s">
        <v>65</v>
      </c>
      <c r="AB1200" s="23"/>
      <c r="AC1200" s="23" t="s">
        <v>357</v>
      </c>
      <c r="AD1200" s="23">
        <v>30244</v>
      </c>
      <c r="AE1200" s="23"/>
      <c r="AF1200" s="23"/>
      <c r="AG1200" s="23"/>
      <c r="AH1200" s="23"/>
      <c r="AI1200" s="23"/>
      <c r="AJ1200" s="23"/>
      <c r="AK1200" s="23">
        <v>3</v>
      </c>
      <c r="AL1200" s="23">
        <v>3</v>
      </c>
      <c r="AM1200" s="23"/>
      <c r="AN1200" s="66"/>
      <c r="AO1200" s="63">
        <v>7250</v>
      </c>
      <c r="AP1200" s="69">
        <f t="shared" si="22"/>
        <v>-7250</v>
      </c>
      <c r="AQ1200" s="23"/>
      <c r="AR1200" s="23"/>
      <c r="AS1200" s="23"/>
      <c r="AT1200" s="23"/>
      <c r="AU1200" s="23"/>
      <c r="AV1200" s="23"/>
    </row>
    <row r="1201" spans="1:48" x14ac:dyDescent="0.55000000000000004">
      <c r="A1201">
        <v>2022</v>
      </c>
      <c r="B1201" t="s">
        <v>87</v>
      </c>
      <c r="C1201" t="s">
        <v>91</v>
      </c>
      <c r="D1201" t="s">
        <v>501</v>
      </c>
      <c r="E1201" s="23" t="s">
        <v>1343</v>
      </c>
      <c r="F1201" t="s">
        <v>90</v>
      </c>
      <c r="G1201">
        <v>905</v>
      </c>
      <c r="H1201">
        <v>20</v>
      </c>
      <c r="I1201">
        <v>26</v>
      </c>
      <c r="J1201">
        <v>22</v>
      </c>
      <c r="M1201" t="s">
        <v>352</v>
      </c>
      <c r="N1201" t="s">
        <v>55</v>
      </c>
      <c r="O1201">
        <v>1750</v>
      </c>
      <c r="P1201">
        <v>1750</v>
      </c>
      <c r="Y1201" s="41"/>
      <c r="Z1201">
        <v>33</v>
      </c>
      <c r="AA1201" t="s">
        <v>65</v>
      </c>
      <c r="AC1201" t="s">
        <v>235</v>
      </c>
      <c r="AD1201">
        <v>30309</v>
      </c>
      <c r="AK1201">
        <v>5</v>
      </c>
      <c r="AL1201">
        <v>4</v>
      </c>
      <c r="AO1201" s="61">
        <v>2250</v>
      </c>
      <c r="AP1201" s="69">
        <f t="shared" si="22"/>
        <v>-2250</v>
      </c>
    </row>
    <row r="1202" spans="1:48" x14ac:dyDescent="0.55000000000000004">
      <c r="A1202">
        <v>2022</v>
      </c>
      <c r="B1202" t="s">
        <v>87</v>
      </c>
      <c r="C1202" t="s">
        <v>91</v>
      </c>
      <c r="D1202" t="s">
        <v>501</v>
      </c>
      <c r="E1202" s="23" t="s">
        <v>1343</v>
      </c>
      <c r="F1202" t="s">
        <v>90</v>
      </c>
      <c r="G1202">
        <v>834</v>
      </c>
      <c r="H1202">
        <v>15</v>
      </c>
      <c r="I1202">
        <v>20</v>
      </c>
      <c r="J1202">
        <v>17</v>
      </c>
      <c r="K1202">
        <v>10</v>
      </c>
      <c r="M1202" t="s">
        <v>204</v>
      </c>
      <c r="N1202" t="s">
        <v>55</v>
      </c>
      <c r="O1202">
        <v>2050</v>
      </c>
      <c r="P1202">
        <v>2050</v>
      </c>
      <c r="Y1202" s="41" t="s">
        <v>237</v>
      </c>
      <c r="Z1202">
        <v>33</v>
      </c>
      <c r="AA1202" t="s">
        <v>65</v>
      </c>
      <c r="AC1202" t="s">
        <v>429</v>
      </c>
      <c r="AD1202">
        <v>30657</v>
      </c>
      <c r="AK1202">
        <v>3</v>
      </c>
      <c r="AL1202">
        <v>3</v>
      </c>
      <c r="AO1202" s="61">
        <v>3750</v>
      </c>
      <c r="AP1202" s="69">
        <f t="shared" si="22"/>
        <v>-3750</v>
      </c>
    </row>
    <row r="1203" spans="1:48" x14ac:dyDescent="0.55000000000000004">
      <c r="A1203">
        <v>2022</v>
      </c>
      <c r="B1203" t="s">
        <v>87</v>
      </c>
      <c r="C1203" t="s">
        <v>91</v>
      </c>
      <c r="D1203" t="s">
        <v>501</v>
      </c>
      <c r="E1203" s="23" t="s">
        <v>1343</v>
      </c>
      <c r="F1203" t="s">
        <v>90</v>
      </c>
      <c r="G1203">
        <v>822</v>
      </c>
      <c r="H1203">
        <v>14</v>
      </c>
      <c r="I1203">
        <v>19</v>
      </c>
      <c r="J1203">
        <v>16</v>
      </c>
      <c r="K1203">
        <v>10</v>
      </c>
      <c r="M1203" t="s">
        <v>204</v>
      </c>
      <c r="N1203" t="s">
        <v>55</v>
      </c>
      <c r="O1203">
        <v>2200</v>
      </c>
      <c r="P1203">
        <v>2200</v>
      </c>
      <c r="Y1203" s="41" t="s">
        <v>237</v>
      </c>
      <c r="Z1203">
        <v>33</v>
      </c>
      <c r="AA1203" t="s">
        <v>65</v>
      </c>
      <c r="AC1203" t="s">
        <v>429</v>
      </c>
      <c r="AD1203">
        <v>30362</v>
      </c>
      <c r="AK1203">
        <v>3</v>
      </c>
      <c r="AL1203">
        <v>3</v>
      </c>
      <c r="AO1203" s="61">
        <v>4500</v>
      </c>
      <c r="AP1203" s="69">
        <f t="shared" si="22"/>
        <v>-4500</v>
      </c>
    </row>
    <row r="1204" spans="1:48" x14ac:dyDescent="0.55000000000000004">
      <c r="A1204" s="23">
        <v>2022</v>
      </c>
      <c r="B1204" s="23" t="s">
        <v>87</v>
      </c>
      <c r="C1204" s="23" t="s">
        <v>91</v>
      </c>
      <c r="D1204" s="23" t="s">
        <v>501</v>
      </c>
      <c r="E1204" s="23" t="s">
        <v>1343</v>
      </c>
      <c r="F1204" s="23" t="s">
        <v>90</v>
      </c>
      <c r="G1204" s="23">
        <v>878</v>
      </c>
      <c r="H1204" s="23">
        <v>14</v>
      </c>
      <c r="I1204" s="23">
        <v>19</v>
      </c>
      <c r="J1204" s="23">
        <v>16</v>
      </c>
      <c r="K1204" s="23">
        <v>10</v>
      </c>
      <c r="L1204" s="23"/>
      <c r="M1204" s="23" t="s">
        <v>193</v>
      </c>
      <c r="N1204" s="23" t="s">
        <v>55</v>
      </c>
      <c r="O1204" s="23">
        <v>2750</v>
      </c>
      <c r="P1204" s="23">
        <v>2750</v>
      </c>
      <c r="Q1204" s="23"/>
      <c r="R1204" s="23"/>
      <c r="S1204" s="23"/>
      <c r="T1204" s="23"/>
      <c r="U1204" s="23"/>
      <c r="V1204" s="23"/>
      <c r="W1204" s="23"/>
      <c r="X1204" s="23"/>
      <c r="Y1204" s="31" t="s">
        <v>1223</v>
      </c>
      <c r="Z1204" s="23">
        <v>33</v>
      </c>
      <c r="AA1204" s="23" t="s">
        <v>65</v>
      </c>
      <c r="AB1204" s="23"/>
      <c r="AC1204" s="23" t="s">
        <v>357</v>
      </c>
      <c r="AD1204" s="23">
        <v>30681</v>
      </c>
      <c r="AE1204" s="23"/>
      <c r="AF1204" s="23"/>
      <c r="AG1204" s="23"/>
      <c r="AH1204" s="23"/>
      <c r="AI1204" s="23"/>
      <c r="AJ1204" s="23"/>
      <c r="AK1204" s="23">
        <v>3</v>
      </c>
      <c r="AL1204" s="23">
        <v>3</v>
      </c>
      <c r="AM1204" s="23"/>
      <c r="AN1204" s="66"/>
      <c r="AO1204" s="63">
        <v>7250</v>
      </c>
      <c r="AP1204" s="69">
        <f t="shared" si="22"/>
        <v>-7250</v>
      </c>
      <c r="AQ1204" s="23"/>
      <c r="AR1204" s="23"/>
      <c r="AS1204" s="23"/>
      <c r="AT1204" s="23"/>
      <c r="AU1204" s="23"/>
      <c r="AV1204" s="23"/>
    </row>
    <row r="1205" spans="1:48" x14ac:dyDescent="0.55000000000000004">
      <c r="A1205" s="23">
        <v>2022</v>
      </c>
      <c r="B1205" s="23" t="s">
        <v>87</v>
      </c>
      <c r="C1205" s="23" t="s">
        <v>91</v>
      </c>
      <c r="D1205" s="23" t="s">
        <v>501</v>
      </c>
      <c r="E1205" s="23" t="s">
        <v>1343</v>
      </c>
      <c r="F1205" s="23" t="s">
        <v>90</v>
      </c>
      <c r="G1205" s="23">
        <v>863</v>
      </c>
      <c r="H1205" s="23">
        <v>14</v>
      </c>
      <c r="I1205" s="23">
        <v>19</v>
      </c>
      <c r="J1205" s="23">
        <v>16</v>
      </c>
      <c r="K1205" s="23">
        <v>10</v>
      </c>
      <c r="L1205" s="23"/>
      <c r="M1205" s="23" t="s">
        <v>193</v>
      </c>
      <c r="N1205" s="23" t="s">
        <v>55</v>
      </c>
      <c r="O1205" s="23">
        <v>2750</v>
      </c>
      <c r="P1205" s="23">
        <v>2750</v>
      </c>
      <c r="Q1205" s="23"/>
      <c r="R1205" s="23"/>
      <c r="S1205" s="23"/>
      <c r="T1205" s="23"/>
      <c r="U1205" s="23"/>
      <c r="V1205" s="23"/>
      <c r="W1205" s="23"/>
      <c r="X1205" s="23"/>
      <c r="Y1205" s="31" t="s">
        <v>237</v>
      </c>
      <c r="Z1205" s="23">
        <v>33</v>
      </c>
      <c r="AA1205" s="23" t="s">
        <v>65</v>
      </c>
      <c r="AB1205" s="23"/>
      <c r="AC1205" s="23" t="s">
        <v>357</v>
      </c>
      <c r="AD1205" s="23">
        <v>30369</v>
      </c>
      <c r="AE1205" s="23"/>
      <c r="AF1205" s="23"/>
      <c r="AG1205" s="23"/>
      <c r="AH1205" s="23"/>
      <c r="AI1205" s="23"/>
      <c r="AJ1205" s="23"/>
      <c r="AK1205" s="23">
        <v>3</v>
      </c>
      <c r="AL1205" s="23">
        <v>3</v>
      </c>
      <c r="AM1205" s="23"/>
      <c r="AN1205" s="66"/>
      <c r="AO1205" s="63">
        <v>7250</v>
      </c>
      <c r="AP1205" s="69">
        <f t="shared" si="22"/>
        <v>-7250</v>
      </c>
      <c r="AQ1205" s="23"/>
      <c r="AR1205" s="23"/>
      <c r="AS1205" s="23"/>
      <c r="AT1205" s="23"/>
      <c r="AU1205" s="23"/>
      <c r="AV1205" s="23"/>
    </row>
    <row r="1206" spans="1:48" x14ac:dyDescent="0.55000000000000004">
      <c r="A1206">
        <v>2022</v>
      </c>
      <c r="B1206" t="s">
        <v>87</v>
      </c>
      <c r="C1206" t="s">
        <v>91</v>
      </c>
      <c r="D1206" t="s">
        <v>502</v>
      </c>
      <c r="E1206" s="23" t="s">
        <v>1343</v>
      </c>
      <c r="F1206" t="s">
        <v>90</v>
      </c>
      <c r="G1206">
        <v>562</v>
      </c>
      <c r="H1206">
        <v>17</v>
      </c>
      <c r="I1206">
        <v>25</v>
      </c>
      <c r="J1206">
        <v>20</v>
      </c>
      <c r="K1206">
        <v>10</v>
      </c>
      <c r="M1206" t="s">
        <v>204</v>
      </c>
      <c r="N1206" t="s">
        <v>55</v>
      </c>
      <c r="O1206">
        <v>1750</v>
      </c>
      <c r="P1206">
        <v>1750</v>
      </c>
      <c r="Y1206" s="41" t="s">
        <v>237</v>
      </c>
      <c r="Z1206">
        <v>33</v>
      </c>
      <c r="AA1206" t="s">
        <v>65</v>
      </c>
      <c r="AC1206" t="s">
        <v>235</v>
      </c>
      <c r="AD1206">
        <v>29596</v>
      </c>
      <c r="AK1206">
        <v>4</v>
      </c>
      <c r="AL1206">
        <v>4</v>
      </c>
      <c r="AO1206" s="61">
        <v>2250</v>
      </c>
      <c r="AP1206" s="69">
        <f t="shared" si="22"/>
        <v>-2250</v>
      </c>
    </row>
    <row r="1207" spans="1:48" x14ac:dyDescent="0.55000000000000004">
      <c r="A1207">
        <v>2022</v>
      </c>
      <c r="B1207" t="s">
        <v>200</v>
      </c>
      <c r="C1207" t="s">
        <v>362</v>
      </c>
      <c r="D1207" t="s">
        <v>367</v>
      </c>
      <c r="E1207" s="23" t="s">
        <v>1343</v>
      </c>
      <c r="F1207" t="s">
        <v>203</v>
      </c>
      <c r="G1207">
        <v>528</v>
      </c>
      <c r="H1207">
        <v>18</v>
      </c>
      <c r="I1207">
        <v>25</v>
      </c>
      <c r="J1207">
        <v>21</v>
      </c>
      <c r="K1207">
        <v>10</v>
      </c>
      <c r="M1207" t="s">
        <v>204</v>
      </c>
      <c r="N1207" t="s">
        <v>55</v>
      </c>
      <c r="O1207">
        <v>1700</v>
      </c>
      <c r="P1207">
        <v>1700</v>
      </c>
      <c r="Y1207" s="41"/>
      <c r="Z1207">
        <v>33</v>
      </c>
      <c r="AA1207" t="s">
        <v>65</v>
      </c>
      <c r="AC1207" t="s">
        <v>235</v>
      </c>
      <c r="AD1207">
        <v>30728</v>
      </c>
      <c r="AK1207">
        <v>4</v>
      </c>
      <c r="AL1207">
        <v>4</v>
      </c>
      <c r="AO1207" s="61">
        <v>2000</v>
      </c>
      <c r="AP1207" s="69">
        <f t="shared" si="22"/>
        <v>-2000</v>
      </c>
    </row>
    <row r="1208" spans="1:48" x14ac:dyDescent="0.55000000000000004">
      <c r="A1208">
        <v>2022</v>
      </c>
      <c r="B1208" t="s">
        <v>200</v>
      </c>
      <c r="C1208" t="s">
        <v>362</v>
      </c>
      <c r="D1208" t="s">
        <v>367</v>
      </c>
      <c r="E1208" s="23" t="s">
        <v>1343</v>
      </c>
      <c r="F1208" t="s">
        <v>203</v>
      </c>
      <c r="G1208">
        <v>529</v>
      </c>
      <c r="H1208">
        <v>14</v>
      </c>
      <c r="I1208">
        <v>22</v>
      </c>
      <c r="J1208">
        <v>17</v>
      </c>
      <c r="K1208">
        <v>10</v>
      </c>
      <c r="M1208" t="s">
        <v>364</v>
      </c>
      <c r="N1208" t="s">
        <v>55</v>
      </c>
      <c r="O1208">
        <v>2400</v>
      </c>
      <c r="P1208">
        <v>2400</v>
      </c>
      <c r="Y1208" s="41"/>
      <c r="Z1208">
        <v>33</v>
      </c>
      <c r="AA1208" t="s">
        <v>65</v>
      </c>
      <c r="AC1208" t="s">
        <v>235</v>
      </c>
      <c r="AD1208">
        <v>30173</v>
      </c>
      <c r="AK1208">
        <v>3</v>
      </c>
      <c r="AL1208">
        <v>3</v>
      </c>
      <c r="AO1208" s="61">
        <v>5500</v>
      </c>
      <c r="AP1208" s="69">
        <f t="shared" si="22"/>
        <v>-5500</v>
      </c>
    </row>
    <row r="1209" spans="1:48" x14ac:dyDescent="0.55000000000000004">
      <c r="A1209">
        <v>2022</v>
      </c>
      <c r="B1209" t="s">
        <v>200</v>
      </c>
      <c r="C1209" t="s">
        <v>362</v>
      </c>
      <c r="D1209" t="s">
        <v>1017</v>
      </c>
      <c r="E1209" s="23" t="s">
        <v>1343</v>
      </c>
      <c r="F1209" t="s">
        <v>203</v>
      </c>
      <c r="G1209">
        <v>530</v>
      </c>
      <c r="H1209">
        <v>13</v>
      </c>
      <c r="I1209">
        <v>19</v>
      </c>
      <c r="J1209">
        <v>15</v>
      </c>
      <c r="K1209">
        <v>10</v>
      </c>
      <c r="M1209" t="s">
        <v>193</v>
      </c>
      <c r="N1209" t="s">
        <v>55</v>
      </c>
      <c r="O1209">
        <v>2950</v>
      </c>
      <c r="P1209">
        <v>2950</v>
      </c>
      <c r="Y1209" s="41"/>
      <c r="Z1209">
        <v>33</v>
      </c>
      <c r="AA1209" t="s">
        <v>65</v>
      </c>
      <c r="AC1209" t="s">
        <v>235</v>
      </c>
      <c r="AD1209">
        <v>30737</v>
      </c>
      <c r="AK1209">
        <v>2</v>
      </c>
      <c r="AL1209">
        <v>2</v>
      </c>
      <c r="AO1209" s="61">
        <v>8250</v>
      </c>
      <c r="AP1209" s="69">
        <f t="shared" si="22"/>
        <v>-8250</v>
      </c>
    </row>
    <row r="1210" spans="1:48" x14ac:dyDescent="0.55000000000000004">
      <c r="A1210">
        <v>2022</v>
      </c>
      <c r="B1210" t="s">
        <v>213</v>
      </c>
      <c r="C1210" t="s">
        <v>386</v>
      </c>
      <c r="D1210" t="s">
        <v>426</v>
      </c>
      <c r="E1210" s="23" t="s">
        <v>1343</v>
      </c>
      <c r="F1210" t="s">
        <v>216</v>
      </c>
      <c r="G1210">
        <v>152</v>
      </c>
      <c r="H1210">
        <v>15</v>
      </c>
      <c r="I1210">
        <v>16</v>
      </c>
      <c r="J1210">
        <v>15</v>
      </c>
      <c r="K1210">
        <v>15</v>
      </c>
      <c r="M1210" t="s">
        <v>204</v>
      </c>
      <c r="N1210" t="s">
        <v>55</v>
      </c>
      <c r="O1210">
        <v>2350</v>
      </c>
      <c r="P1210">
        <v>2350</v>
      </c>
      <c r="Y1210" s="41" t="s">
        <v>237</v>
      </c>
      <c r="Z1210">
        <v>33</v>
      </c>
      <c r="AA1210" t="s">
        <v>65</v>
      </c>
      <c r="AC1210" t="s">
        <v>357</v>
      </c>
      <c r="AD1210">
        <v>31206</v>
      </c>
      <c r="AK1210">
        <v>2</v>
      </c>
      <c r="AL1210">
        <v>2</v>
      </c>
      <c r="AO1210" s="61">
        <v>5250</v>
      </c>
      <c r="AP1210" s="69">
        <f t="shared" si="22"/>
        <v>-5250</v>
      </c>
    </row>
    <row r="1211" spans="1:48" x14ac:dyDescent="0.55000000000000004">
      <c r="A1211" s="23">
        <v>2022</v>
      </c>
      <c r="B1211" s="23" t="s">
        <v>213</v>
      </c>
      <c r="C1211" s="23" t="s">
        <v>386</v>
      </c>
      <c r="D1211" s="23" t="s">
        <v>1301</v>
      </c>
      <c r="E1211" s="23" t="s">
        <v>1343</v>
      </c>
      <c r="F1211" s="23" t="s">
        <v>216</v>
      </c>
      <c r="G1211" s="23">
        <v>32</v>
      </c>
      <c r="H1211" s="23">
        <v>16</v>
      </c>
      <c r="I1211" s="23">
        <v>22</v>
      </c>
      <c r="J1211" s="23">
        <v>18</v>
      </c>
      <c r="K1211" s="23">
        <v>15</v>
      </c>
      <c r="L1211" s="23"/>
      <c r="M1211" s="23" t="s">
        <v>204</v>
      </c>
      <c r="N1211" s="23" t="s">
        <v>55</v>
      </c>
      <c r="O1211" s="23">
        <v>1950</v>
      </c>
      <c r="P1211" s="23">
        <v>1950</v>
      </c>
      <c r="Q1211" s="23"/>
      <c r="R1211" s="23"/>
      <c r="S1211" s="23"/>
      <c r="T1211" s="23"/>
      <c r="U1211" s="23"/>
      <c r="V1211" s="23"/>
      <c r="W1211" s="23"/>
      <c r="X1211" s="23"/>
      <c r="Y1211" s="31" t="s">
        <v>237</v>
      </c>
      <c r="Z1211" s="23">
        <v>33</v>
      </c>
      <c r="AA1211" s="23" t="s">
        <v>65</v>
      </c>
      <c r="AB1211" s="23"/>
      <c r="AC1211" s="23" t="s">
        <v>235</v>
      </c>
      <c r="AD1211" s="23">
        <v>30875</v>
      </c>
      <c r="AE1211" s="23"/>
      <c r="AF1211" s="23"/>
      <c r="AG1211" s="23"/>
      <c r="AH1211" s="23"/>
      <c r="AI1211" s="23"/>
      <c r="AJ1211" s="23"/>
      <c r="AK1211" s="23">
        <v>3</v>
      </c>
      <c r="AL1211" s="23">
        <v>3</v>
      </c>
      <c r="AM1211" s="23"/>
      <c r="AN1211" s="66"/>
      <c r="AO1211" s="63">
        <v>3250</v>
      </c>
      <c r="AP1211" s="69">
        <f t="shared" si="22"/>
        <v>-3250</v>
      </c>
      <c r="AQ1211" s="23"/>
      <c r="AR1211" s="23"/>
      <c r="AS1211" s="23"/>
      <c r="AT1211" s="23"/>
      <c r="AU1211" s="23"/>
      <c r="AV1211" s="23"/>
    </row>
    <row r="1212" spans="1:48" x14ac:dyDescent="0.55000000000000004">
      <c r="A1212" s="23">
        <v>2022</v>
      </c>
      <c r="B1212" s="23" t="s">
        <v>213</v>
      </c>
      <c r="C1212" s="23" t="s">
        <v>386</v>
      </c>
      <c r="D1212" s="23" t="s">
        <v>1301</v>
      </c>
      <c r="E1212" s="23" t="s">
        <v>1343</v>
      </c>
      <c r="F1212" s="23" t="s">
        <v>216</v>
      </c>
      <c r="G1212" s="23">
        <v>236</v>
      </c>
      <c r="H1212" s="23">
        <v>16</v>
      </c>
      <c r="I1212" s="23">
        <v>21</v>
      </c>
      <c r="J1212" s="23">
        <v>18</v>
      </c>
      <c r="K1212" s="23">
        <v>15</v>
      </c>
      <c r="L1212" s="23"/>
      <c r="M1212" s="23" t="s">
        <v>204</v>
      </c>
      <c r="N1212" s="23" t="s">
        <v>55</v>
      </c>
      <c r="O1212" s="23">
        <v>1950</v>
      </c>
      <c r="P1212" s="23">
        <v>1950</v>
      </c>
      <c r="Q1212" s="23"/>
      <c r="R1212" s="23"/>
      <c r="S1212" s="23"/>
      <c r="T1212" s="23"/>
      <c r="U1212" s="23"/>
      <c r="V1212" s="23"/>
      <c r="W1212" s="23"/>
      <c r="X1212" s="23"/>
      <c r="Y1212" s="31" t="s">
        <v>237</v>
      </c>
      <c r="Z1212" s="23">
        <v>33</v>
      </c>
      <c r="AA1212" s="23" t="s">
        <v>65</v>
      </c>
      <c r="AB1212" s="23"/>
      <c r="AC1212" s="23" t="s">
        <v>235</v>
      </c>
      <c r="AD1212" s="23">
        <v>30874</v>
      </c>
      <c r="AE1212" s="23"/>
      <c r="AF1212" s="23"/>
      <c r="AG1212" s="23"/>
      <c r="AH1212" s="23"/>
      <c r="AI1212" s="23"/>
      <c r="AJ1212" s="23"/>
      <c r="AK1212" s="23">
        <v>3</v>
      </c>
      <c r="AL1212" s="23">
        <v>3</v>
      </c>
      <c r="AM1212" s="23"/>
      <c r="AN1212" s="66"/>
      <c r="AO1212" s="63">
        <v>3250</v>
      </c>
      <c r="AP1212" s="69">
        <f t="shared" si="22"/>
        <v>-3250</v>
      </c>
      <c r="AQ1212" s="23"/>
      <c r="AR1212" s="23"/>
      <c r="AS1212" s="23"/>
      <c r="AT1212" s="23"/>
      <c r="AU1212" s="23"/>
      <c r="AV1212" s="23"/>
    </row>
    <row r="1213" spans="1:48" x14ac:dyDescent="0.55000000000000004">
      <c r="A1213" s="23">
        <v>2022</v>
      </c>
      <c r="B1213" s="23" t="s">
        <v>213</v>
      </c>
      <c r="C1213" s="23" t="s">
        <v>386</v>
      </c>
      <c r="D1213" s="23" t="s">
        <v>1302</v>
      </c>
      <c r="E1213" s="23" t="s">
        <v>1343</v>
      </c>
      <c r="F1213" s="23" t="s">
        <v>216</v>
      </c>
      <c r="G1213" s="23">
        <v>277</v>
      </c>
      <c r="H1213" s="23">
        <v>15</v>
      </c>
      <c r="I1213" s="23">
        <v>19</v>
      </c>
      <c r="J1213" s="23">
        <v>17</v>
      </c>
      <c r="K1213" s="23">
        <v>15</v>
      </c>
      <c r="L1213" s="23"/>
      <c r="M1213" s="23" t="s">
        <v>204</v>
      </c>
      <c r="N1213" s="23" t="s">
        <v>55</v>
      </c>
      <c r="O1213" s="23">
        <v>2050</v>
      </c>
      <c r="P1213" s="23">
        <v>2050</v>
      </c>
      <c r="Q1213" s="23"/>
      <c r="R1213" s="23"/>
      <c r="S1213" s="23"/>
      <c r="T1213" s="23"/>
      <c r="U1213" s="23"/>
      <c r="V1213" s="23"/>
      <c r="W1213" s="23"/>
      <c r="X1213" s="23"/>
      <c r="Y1213" s="31" t="s">
        <v>237</v>
      </c>
      <c r="Z1213" s="23">
        <v>33</v>
      </c>
      <c r="AA1213" s="23" t="s">
        <v>65</v>
      </c>
      <c r="AB1213" s="23"/>
      <c r="AC1213" s="23" t="s">
        <v>235</v>
      </c>
      <c r="AD1213" s="23">
        <v>30872</v>
      </c>
      <c r="AE1213" s="23"/>
      <c r="AF1213" s="23"/>
      <c r="AG1213" s="23"/>
      <c r="AH1213" s="23"/>
      <c r="AI1213" s="23"/>
      <c r="AJ1213" s="23"/>
      <c r="AK1213" s="23">
        <v>3</v>
      </c>
      <c r="AL1213" s="23">
        <v>3</v>
      </c>
      <c r="AM1213" s="23"/>
      <c r="AN1213" s="66"/>
      <c r="AO1213" s="63">
        <v>3750</v>
      </c>
      <c r="AP1213" s="69">
        <f t="shared" si="22"/>
        <v>-3750</v>
      </c>
      <c r="AQ1213" s="23"/>
      <c r="AR1213" s="23"/>
      <c r="AS1213" s="23"/>
      <c r="AT1213" s="23"/>
      <c r="AU1213" s="23"/>
      <c r="AV1213" s="23"/>
    </row>
    <row r="1214" spans="1:48" x14ac:dyDescent="0.55000000000000004">
      <c r="A1214" s="23">
        <v>2022</v>
      </c>
      <c r="B1214" s="23" t="s">
        <v>213</v>
      </c>
      <c r="C1214" s="23" t="s">
        <v>386</v>
      </c>
      <c r="D1214" s="23" t="s">
        <v>1302</v>
      </c>
      <c r="E1214" s="23" t="s">
        <v>1343</v>
      </c>
      <c r="F1214" s="23" t="s">
        <v>216</v>
      </c>
      <c r="G1214" s="23">
        <v>278</v>
      </c>
      <c r="H1214" s="23">
        <v>16</v>
      </c>
      <c r="I1214" s="23">
        <v>19</v>
      </c>
      <c r="J1214" s="23">
        <v>17</v>
      </c>
      <c r="K1214" s="23">
        <v>15</v>
      </c>
      <c r="L1214" s="23"/>
      <c r="M1214" s="23" t="s">
        <v>204</v>
      </c>
      <c r="N1214" s="23" t="s">
        <v>55</v>
      </c>
      <c r="O1214" s="23">
        <v>2050</v>
      </c>
      <c r="P1214" s="23">
        <v>2050</v>
      </c>
      <c r="Q1214" s="23"/>
      <c r="R1214" s="23"/>
      <c r="S1214" s="23"/>
      <c r="T1214" s="23"/>
      <c r="U1214" s="23"/>
      <c r="V1214" s="23"/>
      <c r="W1214" s="23"/>
      <c r="X1214" s="23"/>
      <c r="Y1214" s="31" t="s">
        <v>237</v>
      </c>
      <c r="Z1214" s="23">
        <v>33</v>
      </c>
      <c r="AA1214" s="23" t="s">
        <v>65</v>
      </c>
      <c r="AB1214" s="23"/>
      <c r="AC1214" s="23" t="s">
        <v>235</v>
      </c>
      <c r="AD1214" s="23">
        <v>30870</v>
      </c>
      <c r="AE1214" s="23"/>
      <c r="AF1214" s="23"/>
      <c r="AG1214" s="23"/>
      <c r="AH1214" s="23"/>
      <c r="AI1214" s="23"/>
      <c r="AJ1214" s="23"/>
      <c r="AK1214" s="23">
        <v>3</v>
      </c>
      <c r="AL1214" s="23">
        <v>3</v>
      </c>
      <c r="AM1214" s="23"/>
      <c r="AN1214" s="66"/>
      <c r="AO1214" s="63">
        <v>3750</v>
      </c>
      <c r="AP1214" s="69">
        <f t="shared" si="22"/>
        <v>-3750</v>
      </c>
      <c r="AQ1214" s="23"/>
      <c r="AR1214" s="23"/>
      <c r="AS1214" s="23"/>
      <c r="AT1214" s="23"/>
      <c r="AU1214" s="23"/>
      <c r="AV1214" s="23"/>
    </row>
    <row r="1215" spans="1:48" x14ac:dyDescent="0.55000000000000004">
      <c r="A1215" s="23">
        <v>2022</v>
      </c>
      <c r="B1215" s="23" t="s">
        <v>213</v>
      </c>
      <c r="C1215" s="23" t="s">
        <v>386</v>
      </c>
      <c r="D1215" s="23" t="s">
        <v>1303</v>
      </c>
      <c r="E1215" s="23" t="s">
        <v>1343</v>
      </c>
      <c r="F1215" s="23" t="s">
        <v>216</v>
      </c>
      <c r="G1215" s="23">
        <v>17</v>
      </c>
      <c r="H1215" s="23">
        <v>20</v>
      </c>
      <c r="I1215" s="23">
        <v>27</v>
      </c>
      <c r="J1215" s="23">
        <v>23</v>
      </c>
      <c r="K1215" s="23">
        <v>15</v>
      </c>
      <c r="L1215" s="23"/>
      <c r="M1215" s="23" t="s">
        <v>204</v>
      </c>
      <c r="N1215" s="23" t="s">
        <v>55</v>
      </c>
      <c r="O1215" s="23">
        <v>1550</v>
      </c>
      <c r="P1215" s="23">
        <v>1550</v>
      </c>
      <c r="Q1215" s="23"/>
      <c r="R1215" s="23"/>
      <c r="S1215" s="23"/>
      <c r="T1215" s="23"/>
      <c r="U1215" s="23"/>
      <c r="V1215" s="23"/>
      <c r="W1215" s="23"/>
      <c r="X1215" s="23"/>
      <c r="Y1215" s="31" t="s">
        <v>237</v>
      </c>
      <c r="Z1215" s="23">
        <v>33</v>
      </c>
      <c r="AA1215" s="23" t="s">
        <v>65</v>
      </c>
      <c r="AB1215" s="23"/>
      <c r="AC1215" s="23" t="s">
        <v>235</v>
      </c>
      <c r="AD1215" s="23">
        <v>30816</v>
      </c>
      <c r="AE1215" s="23"/>
      <c r="AF1215" s="23"/>
      <c r="AG1215" s="23"/>
      <c r="AH1215" s="23"/>
      <c r="AI1215" s="23"/>
      <c r="AJ1215" s="23"/>
      <c r="AK1215" s="23">
        <v>5</v>
      </c>
      <c r="AL1215" s="23">
        <v>5</v>
      </c>
      <c r="AM1215" s="23"/>
      <c r="AN1215" s="66"/>
      <c r="AO1215" s="63">
        <v>1250</v>
      </c>
      <c r="AP1215" s="69">
        <f t="shared" si="22"/>
        <v>-1250</v>
      </c>
      <c r="AQ1215" s="23"/>
      <c r="AR1215" s="23"/>
      <c r="AS1215" s="23"/>
      <c r="AT1215" s="23"/>
      <c r="AU1215" s="23"/>
      <c r="AV1215" s="23"/>
    </row>
    <row r="1216" spans="1:48" x14ac:dyDescent="0.55000000000000004">
      <c r="A1216" s="23">
        <v>2022</v>
      </c>
      <c r="B1216" s="23" t="s">
        <v>213</v>
      </c>
      <c r="C1216" s="23" t="s">
        <v>386</v>
      </c>
      <c r="D1216" s="23" t="s">
        <v>1303</v>
      </c>
      <c r="E1216" s="23" t="s">
        <v>1343</v>
      </c>
      <c r="F1216" s="23" t="s">
        <v>216</v>
      </c>
      <c r="G1216" s="23">
        <v>206</v>
      </c>
      <c r="H1216" s="23">
        <v>20</v>
      </c>
      <c r="I1216" s="23">
        <v>26</v>
      </c>
      <c r="J1216" s="23">
        <v>22</v>
      </c>
      <c r="K1216" s="23">
        <v>15</v>
      </c>
      <c r="L1216" s="23"/>
      <c r="M1216" s="23" t="s">
        <v>204</v>
      </c>
      <c r="N1216" s="23" t="s">
        <v>55</v>
      </c>
      <c r="O1216" s="23">
        <v>1600</v>
      </c>
      <c r="P1216" s="23">
        <v>1600</v>
      </c>
      <c r="Q1216" s="23"/>
      <c r="R1216" s="23"/>
      <c r="S1216" s="23"/>
      <c r="T1216" s="23"/>
      <c r="U1216" s="23"/>
      <c r="V1216" s="23"/>
      <c r="W1216" s="23"/>
      <c r="X1216" s="23"/>
      <c r="Y1216" s="31" t="s">
        <v>237</v>
      </c>
      <c r="Z1216" s="23">
        <v>33</v>
      </c>
      <c r="AA1216" s="23" t="s">
        <v>65</v>
      </c>
      <c r="AB1216" s="23"/>
      <c r="AC1216" s="23" t="s">
        <v>235</v>
      </c>
      <c r="AD1216" s="23">
        <v>30804</v>
      </c>
      <c r="AE1216" s="23"/>
      <c r="AF1216" s="23"/>
      <c r="AG1216" s="23"/>
      <c r="AH1216" s="23"/>
      <c r="AI1216" s="23"/>
      <c r="AJ1216" s="23"/>
      <c r="AK1216" s="23">
        <v>5</v>
      </c>
      <c r="AL1216" s="23">
        <v>5</v>
      </c>
      <c r="AM1216" s="23"/>
      <c r="AN1216" s="66"/>
      <c r="AO1216" s="63">
        <v>1500</v>
      </c>
      <c r="AP1216" s="69">
        <f t="shared" si="22"/>
        <v>-1500</v>
      </c>
      <c r="AQ1216" s="23"/>
      <c r="AR1216" s="23"/>
      <c r="AS1216" s="23"/>
      <c r="AT1216" s="23"/>
      <c r="AU1216" s="23"/>
      <c r="AV1216" s="23"/>
    </row>
    <row r="1217" spans="1:48" x14ac:dyDescent="0.55000000000000004">
      <c r="A1217">
        <v>2022</v>
      </c>
      <c r="B1217" t="s">
        <v>213</v>
      </c>
      <c r="C1217" t="s">
        <v>386</v>
      </c>
      <c r="D1217" t="s">
        <v>1303</v>
      </c>
      <c r="E1217" s="23" t="s">
        <v>1343</v>
      </c>
      <c r="F1217" t="s">
        <v>216</v>
      </c>
      <c r="G1217">
        <v>154</v>
      </c>
      <c r="H1217">
        <v>18</v>
      </c>
      <c r="I1217">
        <v>24</v>
      </c>
      <c r="J1217">
        <v>20</v>
      </c>
      <c r="K1217">
        <v>15</v>
      </c>
      <c r="M1217" t="s">
        <v>204</v>
      </c>
      <c r="N1217" t="s">
        <v>55</v>
      </c>
      <c r="O1217">
        <v>1750</v>
      </c>
      <c r="P1217">
        <v>1750</v>
      </c>
      <c r="Y1217" s="41" t="s">
        <v>237</v>
      </c>
      <c r="Z1217">
        <v>33</v>
      </c>
      <c r="AA1217" t="s">
        <v>65</v>
      </c>
      <c r="AC1217" t="s">
        <v>235</v>
      </c>
      <c r="AD1217">
        <v>30426</v>
      </c>
      <c r="AK1217">
        <v>4</v>
      </c>
      <c r="AL1217">
        <v>4</v>
      </c>
      <c r="AO1217" s="61">
        <v>2250</v>
      </c>
      <c r="AP1217" s="69">
        <f t="shared" si="22"/>
        <v>-2250</v>
      </c>
    </row>
    <row r="1218" spans="1:48" x14ac:dyDescent="0.55000000000000004">
      <c r="A1218">
        <v>2022</v>
      </c>
      <c r="B1218" t="s">
        <v>213</v>
      </c>
      <c r="C1218" t="s">
        <v>386</v>
      </c>
      <c r="D1218" t="s">
        <v>1303</v>
      </c>
      <c r="E1218" s="23" t="s">
        <v>1343</v>
      </c>
      <c r="F1218" t="s">
        <v>216</v>
      </c>
      <c r="G1218">
        <v>28</v>
      </c>
      <c r="H1218">
        <v>18</v>
      </c>
      <c r="I1218">
        <v>24</v>
      </c>
      <c r="J1218">
        <v>20</v>
      </c>
      <c r="K1218">
        <v>15</v>
      </c>
      <c r="M1218" t="s">
        <v>204</v>
      </c>
      <c r="N1218" t="s">
        <v>55</v>
      </c>
      <c r="O1218">
        <v>1750</v>
      </c>
      <c r="P1218">
        <v>1750</v>
      </c>
      <c r="Y1218" s="41" t="s">
        <v>237</v>
      </c>
      <c r="Z1218">
        <v>33</v>
      </c>
      <c r="AA1218" t="s">
        <v>65</v>
      </c>
      <c r="AC1218" t="s">
        <v>235</v>
      </c>
      <c r="AD1218">
        <v>30396</v>
      </c>
      <c r="AK1218">
        <v>4</v>
      </c>
      <c r="AL1218">
        <v>4</v>
      </c>
      <c r="AO1218" s="61">
        <v>2250</v>
      </c>
      <c r="AP1218" s="69">
        <f t="shared" si="22"/>
        <v>-2250</v>
      </c>
    </row>
    <row r="1219" spans="1:48" x14ac:dyDescent="0.55000000000000004">
      <c r="A1219">
        <v>2022</v>
      </c>
      <c r="B1219" t="s">
        <v>213</v>
      </c>
      <c r="C1219" t="s">
        <v>386</v>
      </c>
      <c r="D1219" t="s">
        <v>1304</v>
      </c>
      <c r="E1219" s="23" t="s">
        <v>1343</v>
      </c>
      <c r="F1219" t="s">
        <v>216</v>
      </c>
      <c r="G1219">
        <v>98</v>
      </c>
      <c r="H1219">
        <v>16</v>
      </c>
      <c r="I1219">
        <v>24</v>
      </c>
      <c r="J1219">
        <v>19</v>
      </c>
      <c r="K1219">
        <v>85</v>
      </c>
      <c r="L1219">
        <v>414</v>
      </c>
      <c r="M1219" t="s">
        <v>204</v>
      </c>
      <c r="N1219" t="s">
        <v>55</v>
      </c>
      <c r="O1219">
        <v>1850</v>
      </c>
      <c r="P1219">
        <v>1850</v>
      </c>
      <c r="Q1219">
        <v>11</v>
      </c>
      <c r="R1219">
        <v>15</v>
      </c>
      <c r="S1219">
        <v>13</v>
      </c>
      <c r="T1219">
        <v>283</v>
      </c>
      <c r="U1219" t="s">
        <v>393</v>
      </c>
      <c r="V1219" t="s">
        <v>55</v>
      </c>
      <c r="W1219">
        <v>2250</v>
      </c>
      <c r="X1219">
        <v>2250</v>
      </c>
      <c r="Y1219" s="41" t="s">
        <v>401</v>
      </c>
      <c r="Z1219">
        <v>33</v>
      </c>
      <c r="AA1219" t="s">
        <v>65</v>
      </c>
      <c r="AC1219" t="s">
        <v>235</v>
      </c>
      <c r="AD1219">
        <v>30398</v>
      </c>
      <c r="AK1219">
        <v>4</v>
      </c>
      <c r="AL1219">
        <v>4</v>
      </c>
      <c r="AM1219">
        <v>3</v>
      </c>
      <c r="AO1219" s="61">
        <v>2750</v>
      </c>
      <c r="AP1219" s="69">
        <f t="shared" si="22"/>
        <v>-2750</v>
      </c>
    </row>
    <row r="1220" spans="1:48" x14ac:dyDescent="0.55000000000000004">
      <c r="A1220">
        <v>2022</v>
      </c>
      <c r="B1220" t="s">
        <v>213</v>
      </c>
      <c r="C1220" t="s">
        <v>386</v>
      </c>
      <c r="D1220" t="s">
        <v>1305</v>
      </c>
      <c r="E1220" s="23" t="s">
        <v>1343</v>
      </c>
      <c r="F1220" t="s">
        <v>216</v>
      </c>
      <c r="G1220">
        <v>94</v>
      </c>
      <c r="H1220">
        <v>23</v>
      </c>
      <c r="I1220">
        <v>26</v>
      </c>
      <c r="J1220">
        <v>25</v>
      </c>
      <c r="K1220">
        <v>15</v>
      </c>
      <c r="M1220" t="s">
        <v>204</v>
      </c>
      <c r="N1220" t="s">
        <v>55</v>
      </c>
      <c r="O1220">
        <v>1400</v>
      </c>
      <c r="P1220">
        <v>1400</v>
      </c>
      <c r="Y1220" s="41" t="s">
        <v>828</v>
      </c>
      <c r="Z1220">
        <v>33</v>
      </c>
      <c r="AA1220" t="s">
        <v>65</v>
      </c>
      <c r="AC1220" t="s">
        <v>235</v>
      </c>
      <c r="AD1220">
        <v>30479</v>
      </c>
      <c r="AE1220">
        <v>1</v>
      </c>
      <c r="AF1220" t="s">
        <v>59</v>
      </c>
      <c r="AH1220">
        <v>280</v>
      </c>
      <c r="AI1220">
        <v>5.3</v>
      </c>
      <c r="AJ1220">
        <v>38.5</v>
      </c>
      <c r="AK1220">
        <v>5</v>
      </c>
      <c r="AL1220">
        <v>5</v>
      </c>
      <c r="AO1220" s="61">
        <v>500</v>
      </c>
      <c r="AP1220" s="69">
        <f t="shared" si="22"/>
        <v>-500</v>
      </c>
    </row>
    <row r="1221" spans="1:48" x14ac:dyDescent="0.55000000000000004">
      <c r="A1221">
        <v>2022</v>
      </c>
      <c r="B1221" t="s">
        <v>213</v>
      </c>
      <c r="C1221" t="s">
        <v>386</v>
      </c>
      <c r="D1221" t="s">
        <v>1306</v>
      </c>
      <c r="E1221" s="23" t="s">
        <v>1343</v>
      </c>
      <c r="F1221" t="s">
        <v>216</v>
      </c>
      <c r="G1221">
        <v>162</v>
      </c>
      <c r="H1221">
        <v>23</v>
      </c>
      <c r="I1221">
        <v>24</v>
      </c>
      <c r="J1221">
        <v>23</v>
      </c>
      <c r="K1221">
        <v>15</v>
      </c>
      <c r="M1221" t="s">
        <v>204</v>
      </c>
      <c r="N1221" t="s">
        <v>55</v>
      </c>
      <c r="O1221">
        <v>1550</v>
      </c>
      <c r="P1221">
        <v>1550</v>
      </c>
      <c r="Y1221" s="41" t="s">
        <v>828</v>
      </c>
      <c r="Z1221">
        <v>33</v>
      </c>
      <c r="AA1221" t="s">
        <v>65</v>
      </c>
      <c r="AC1221" t="s">
        <v>235</v>
      </c>
      <c r="AD1221">
        <v>30794</v>
      </c>
      <c r="AE1221">
        <v>1</v>
      </c>
      <c r="AF1221" t="s">
        <v>59</v>
      </c>
      <c r="AH1221">
        <v>280</v>
      </c>
      <c r="AI1221">
        <v>5.3</v>
      </c>
      <c r="AJ1221">
        <v>38.5</v>
      </c>
      <c r="AK1221">
        <v>5</v>
      </c>
      <c r="AL1221">
        <v>5</v>
      </c>
      <c r="AO1221" s="61">
        <v>1250</v>
      </c>
      <c r="AP1221" s="69">
        <f t="shared" ref="AP1221:AP1284" si="23">-AO1221</f>
        <v>-1250</v>
      </c>
    </row>
    <row r="1222" spans="1:48" x14ac:dyDescent="0.55000000000000004">
      <c r="A1222" s="23">
        <v>2022</v>
      </c>
      <c r="B1222" s="23" t="s">
        <v>213</v>
      </c>
      <c r="C1222" s="23" t="s">
        <v>386</v>
      </c>
      <c r="D1222" s="23" t="s">
        <v>1307</v>
      </c>
      <c r="E1222" s="23" t="s">
        <v>1343</v>
      </c>
      <c r="F1222" s="23" t="s">
        <v>216</v>
      </c>
      <c r="G1222" s="23">
        <v>207</v>
      </c>
      <c r="H1222" s="23">
        <v>19</v>
      </c>
      <c r="I1222" s="23">
        <v>21</v>
      </c>
      <c r="J1222" s="23">
        <v>20</v>
      </c>
      <c r="K1222" s="23">
        <v>15</v>
      </c>
      <c r="L1222" s="23"/>
      <c r="M1222" s="23" t="s">
        <v>204</v>
      </c>
      <c r="N1222" s="23" t="s">
        <v>55</v>
      </c>
      <c r="O1222" s="23">
        <v>1750</v>
      </c>
      <c r="P1222" s="23">
        <v>1750</v>
      </c>
      <c r="Q1222" s="23"/>
      <c r="R1222" s="23"/>
      <c r="S1222" s="23"/>
      <c r="T1222" s="23"/>
      <c r="U1222" s="23"/>
      <c r="V1222" s="23"/>
      <c r="W1222" s="23"/>
      <c r="X1222" s="23"/>
      <c r="Y1222" s="31" t="s">
        <v>237</v>
      </c>
      <c r="Z1222" s="23">
        <v>33</v>
      </c>
      <c r="AA1222" s="23" t="s">
        <v>65</v>
      </c>
      <c r="AB1222" s="23"/>
      <c r="AC1222" s="23" t="s">
        <v>357</v>
      </c>
      <c r="AD1222" s="23">
        <v>30817</v>
      </c>
      <c r="AE1222" s="23"/>
      <c r="AF1222" s="23"/>
      <c r="AG1222" s="23"/>
      <c r="AH1222" s="23"/>
      <c r="AI1222" s="23"/>
      <c r="AJ1222" s="23"/>
      <c r="AK1222" s="23">
        <v>4</v>
      </c>
      <c r="AL1222" s="23">
        <v>4</v>
      </c>
      <c r="AM1222" s="23"/>
      <c r="AN1222" s="66"/>
      <c r="AO1222" s="63">
        <v>2250</v>
      </c>
      <c r="AP1222" s="69">
        <f t="shared" si="23"/>
        <v>-2250</v>
      </c>
      <c r="AQ1222" s="23"/>
      <c r="AR1222" s="23"/>
      <c r="AS1222" s="23"/>
      <c r="AT1222" s="23"/>
      <c r="AU1222" s="23"/>
      <c r="AV1222" s="23"/>
    </row>
    <row r="1223" spans="1:48" x14ac:dyDescent="0.55000000000000004">
      <c r="A1223" s="23">
        <v>2022</v>
      </c>
      <c r="B1223" s="23" t="s">
        <v>213</v>
      </c>
      <c r="C1223" s="23" t="s">
        <v>386</v>
      </c>
      <c r="D1223" s="23" t="s">
        <v>1307</v>
      </c>
      <c r="E1223" s="23" t="s">
        <v>1343</v>
      </c>
      <c r="F1223" s="23" t="s">
        <v>216</v>
      </c>
      <c r="G1223" s="23">
        <v>103</v>
      </c>
      <c r="H1223" s="23">
        <v>19</v>
      </c>
      <c r="I1223" s="23">
        <v>22</v>
      </c>
      <c r="J1223" s="23">
        <v>21</v>
      </c>
      <c r="K1223" s="23">
        <v>15</v>
      </c>
      <c r="L1223" s="23"/>
      <c r="M1223" s="23" t="s">
        <v>204</v>
      </c>
      <c r="N1223" s="23" t="s">
        <v>55</v>
      </c>
      <c r="O1223" s="23">
        <v>1700</v>
      </c>
      <c r="P1223" s="23">
        <v>1700</v>
      </c>
      <c r="Q1223" s="23"/>
      <c r="R1223" s="23"/>
      <c r="S1223" s="23"/>
      <c r="T1223" s="23"/>
      <c r="U1223" s="23"/>
      <c r="V1223" s="23"/>
      <c r="W1223" s="23"/>
      <c r="X1223" s="23"/>
      <c r="Y1223" s="31" t="s">
        <v>237</v>
      </c>
      <c r="Z1223" s="23">
        <v>33</v>
      </c>
      <c r="AA1223" s="23" t="s">
        <v>65</v>
      </c>
      <c r="AB1223" s="23"/>
      <c r="AC1223" s="23" t="s">
        <v>357</v>
      </c>
      <c r="AD1223" s="23">
        <v>30803</v>
      </c>
      <c r="AE1223" s="23"/>
      <c r="AF1223" s="23"/>
      <c r="AG1223" s="23"/>
      <c r="AH1223" s="23"/>
      <c r="AI1223" s="23"/>
      <c r="AJ1223" s="23"/>
      <c r="AK1223" s="23">
        <v>4</v>
      </c>
      <c r="AL1223" s="23">
        <v>4</v>
      </c>
      <c r="AM1223" s="23"/>
      <c r="AN1223" s="66"/>
      <c r="AO1223" s="63">
        <v>2000</v>
      </c>
      <c r="AP1223" s="69">
        <f t="shared" si="23"/>
        <v>-2000</v>
      </c>
      <c r="AQ1223" s="23"/>
      <c r="AR1223" s="23"/>
      <c r="AS1223" s="23"/>
      <c r="AT1223" s="23"/>
      <c r="AU1223" s="23"/>
      <c r="AV1223" s="23"/>
    </row>
    <row r="1224" spans="1:48" x14ac:dyDescent="0.55000000000000004">
      <c r="A1224">
        <v>2022</v>
      </c>
      <c r="B1224" t="s">
        <v>95</v>
      </c>
      <c r="C1224" t="s">
        <v>96</v>
      </c>
      <c r="D1224" t="s">
        <v>565</v>
      </c>
      <c r="E1224" s="23" t="s">
        <v>1343</v>
      </c>
      <c r="F1224" t="s">
        <v>98</v>
      </c>
      <c r="G1224">
        <v>61</v>
      </c>
      <c r="H1224">
        <v>21</v>
      </c>
      <c r="I1224">
        <v>25</v>
      </c>
      <c r="J1224">
        <v>22</v>
      </c>
      <c r="K1224">
        <v>15</v>
      </c>
      <c r="M1224" t="s">
        <v>193</v>
      </c>
      <c r="N1224" t="s">
        <v>55</v>
      </c>
      <c r="O1224">
        <v>2000</v>
      </c>
      <c r="P1224">
        <v>2000</v>
      </c>
      <c r="Y1224" s="41" t="s">
        <v>325</v>
      </c>
      <c r="Z1224">
        <v>33</v>
      </c>
      <c r="AA1224" t="s">
        <v>65</v>
      </c>
      <c r="AC1224" t="s">
        <v>357</v>
      </c>
      <c r="AD1224">
        <v>29902</v>
      </c>
      <c r="AK1224">
        <v>5</v>
      </c>
      <c r="AL1224">
        <v>5</v>
      </c>
      <c r="AO1224" s="61">
        <v>3500</v>
      </c>
      <c r="AP1224" s="69">
        <f t="shared" si="23"/>
        <v>-3500</v>
      </c>
    </row>
    <row r="1225" spans="1:48" x14ac:dyDescent="0.55000000000000004">
      <c r="A1225">
        <v>2022</v>
      </c>
      <c r="B1225" t="s">
        <v>95</v>
      </c>
      <c r="C1225" t="s">
        <v>96</v>
      </c>
      <c r="D1225" t="s">
        <v>565</v>
      </c>
      <c r="E1225" s="23" t="s">
        <v>1343</v>
      </c>
      <c r="F1225" t="s">
        <v>98</v>
      </c>
      <c r="G1225">
        <v>63</v>
      </c>
      <c r="H1225">
        <v>18</v>
      </c>
      <c r="I1225">
        <v>23</v>
      </c>
      <c r="J1225">
        <v>20</v>
      </c>
      <c r="K1225">
        <v>15</v>
      </c>
      <c r="M1225" t="s">
        <v>193</v>
      </c>
      <c r="N1225" t="s">
        <v>55</v>
      </c>
      <c r="O1225">
        <v>2200</v>
      </c>
      <c r="P1225">
        <v>2200</v>
      </c>
      <c r="Y1225" s="41" t="s">
        <v>325</v>
      </c>
      <c r="Z1225">
        <v>33</v>
      </c>
      <c r="AA1225" t="s">
        <v>65</v>
      </c>
      <c r="AC1225" t="s">
        <v>235</v>
      </c>
      <c r="AD1225">
        <v>29904</v>
      </c>
      <c r="AK1225">
        <v>4</v>
      </c>
      <c r="AL1225">
        <v>4</v>
      </c>
      <c r="AO1225" s="61">
        <v>4500</v>
      </c>
      <c r="AP1225" s="69">
        <f t="shared" si="23"/>
        <v>-4500</v>
      </c>
    </row>
    <row r="1226" spans="1:48" x14ac:dyDescent="0.55000000000000004">
      <c r="A1226">
        <v>2022</v>
      </c>
      <c r="B1226" t="s">
        <v>87</v>
      </c>
      <c r="C1226" t="s">
        <v>447</v>
      </c>
      <c r="D1226" t="s">
        <v>503</v>
      </c>
      <c r="E1226" s="23" t="s">
        <v>1343</v>
      </c>
      <c r="F1226" t="s">
        <v>90</v>
      </c>
      <c r="G1226">
        <v>635</v>
      </c>
      <c r="H1226">
        <v>22</v>
      </c>
      <c r="I1226">
        <v>27</v>
      </c>
      <c r="J1226">
        <v>24</v>
      </c>
      <c r="K1226">
        <v>10</v>
      </c>
      <c r="M1226" t="s">
        <v>204</v>
      </c>
      <c r="N1226" t="s">
        <v>55</v>
      </c>
      <c r="O1226">
        <v>1450</v>
      </c>
      <c r="P1226">
        <v>1450</v>
      </c>
      <c r="Y1226" s="41" t="s">
        <v>237</v>
      </c>
      <c r="Z1226">
        <v>33</v>
      </c>
      <c r="AA1226" t="s">
        <v>65</v>
      </c>
      <c r="AC1226" t="s">
        <v>235</v>
      </c>
      <c r="AD1226">
        <v>29486</v>
      </c>
      <c r="AK1226">
        <v>5</v>
      </c>
      <c r="AL1226">
        <v>5</v>
      </c>
      <c r="AO1226" s="61">
        <v>750</v>
      </c>
      <c r="AP1226" s="69">
        <f t="shared" si="23"/>
        <v>-750</v>
      </c>
    </row>
    <row r="1227" spans="1:48" x14ac:dyDescent="0.55000000000000004">
      <c r="A1227">
        <v>2022</v>
      </c>
      <c r="B1227" t="s">
        <v>87</v>
      </c>
      <c r="C1227" t="s">
        <v>447</v>
      </c>
      <c r="D1227" t="s">
        <v>503</v>
      </c>
      <c r="E1227" s="23" t="s">
        <v>1343</v>
      </c>
      <c r="F1227" t="s">
        <v>90</v>
      </c>
      <c r="G1227">
        <v>554</v>
      </c>
      <c r="H1227">
        <v>19</v>
      </c>
      <c r="I1227">
        <v>26</v>
      </c>
      <c r="J1227">
        <v>21</v>
      </c>
      <c r="K1227">
        <v>10</v>
      </c>
      <c r="M1227" t="s">
        <v>204</v>
      </c>
      <c r="N1227" t="s">
        <v>55</v>
      </c>
      <c r="O1227">
        <v>1700</v>
      </c>
      <c r="P1227">
        <v>1700</v>
      </c>
      <c r="Y1227" s="41" t="s">
        <v>237</v>
      </c>
      <c r="Z1227">
        <v>33</v>
      </c>
      <c r="AA1227" t="s">
        <v>65</v>
      </c>
      <c r="AC1227" t="s">
        <v>235</v>
      </c>
      <c r="AD1227">
        <v>29500</v>
      </c>
      <c r="AK1227">
        <v>4</v>
      </c>
      <c r="AL1227">
        <v>4</v>
      </c>
      <c r="AO1227" s="61">
        <v>2000</v>
      </c>
      <c r="AP1227" s="69">
        <f t="shared" si="23"/>
        <v>-2000</v>
      </c>
    </row>
    <row r="1228" spans="1:48" x14ac:dyDescent="0.55000000000000004">
      <c r="A1228">
        <v>2022</v>
      </c>
      <c r="B1228" t="s">
        <v>87</v>
      </c>
      <c r="C1228" t="s">
        <v>447</v>
      </c>
      <c r="D1228" t="s">
        <v>504</v>
      </c>
      <c r="E1228" s="23" t="s">
        <v>1343</v>
      </c>
      <c r="F1228" t="s">
        <v>90</v>
      </c>
      <c r="G1228">
        <v>912</v>
      </c>
      <c r="H1228">
        <v>20</v>
      </c>
      <c r="I1228">
        <v>26</v>
      </c>
      <c r="J1228">
        <v>22</v>
      </c>
      <c r="M1228" t="s">
        <v>352</v>
      </c>
      <c r="N1228" t="s">
        <v>55</v>
      </c>
      <c r="O1228">
        <v>1750</v>
      </c>
      <c r="P1228">
        <v>1750</v>
      </c>
      <c r="Y1228" s="41"/>
      <c r="Z1228">
        <v>33</v>
      </c>
      <c r="AA1228" t="s">
        <v>65</v>
      </c>
      <c r="AC1228" t="s">
        <v>235</v>
      </c>
      <c r="AD1228">
        <v>30312</v>
      </c>
      <c r="AK1228">
        <v>5</v>
      </c>
      <c r="AL1228">
        <v>4</v>
      </c>
      <c r="AO1228" s="61">
        <v>2250</v>
      </c>
      <c r="AP1228" s="69">
        <f t="shared" si="23"/>
        <v>-2250</v>
      </c>
    </row>
    <row r="1229" spans="1:48" x14ac:dyDescent="0.55000000000000004">
      <c r="A1229" s="23">
        <v>2022</v>
      </c>
      <c r="B1229" s="23" t="s">
        <v>87</v>
      </c>
      <c r="C1229" s="23" t="s">
        <v>447</v>
      </c>
      <c r="D1229" s="23" t="s">
        <v>504</v>
      </c>
      <c r="E1229" s="23" t="s">
        <v>1343</v>
      </c>
      <c r="F1229" s="23" t="s">
        <v>90</v>
      </c>
      <c r="G1229" s="23">
        <v>838</v>
      </c>
      <c r="H1229" s="23">
        <v>15</v>
      </c>
      <c r="I1229" s="23">
        <v>20</v>
      </c>
      <c r="J1229" s="23">
        <v>17</v>
      </c>
      <c r="K1229" s="23">
        <v>10</v>
      </c>
      <c r="L1229" s="23"/>
      <c r="M1229" s="23" t="s">
        <v>204</v>
      </c>
      <c r="N1229" s="23" t="s">
        <v>55</v>
      </c>
      <c r="O1229" s="23">
        <v>2050</v>
      </c>
      <c r="P1229" s="23">
        <v>2050</v>
      </c>
      <c r="Q1229" s="23"/>
      <c r="R1229" s="23"/>
      <c r="S1229" s="23"/>
      <c r="T1229" s="23"/>
      <c r="U1229" s="23"/>
      <c r="V1229" s="23"/>
      <c r="W1229" s="23"/>
      <c r="X1229" s="23"/>
      <c r="Y1229" s="31" t="s">
        <v>1223</v>
      </c>
      <c r="Z1229" s="23">
        <v>33</v>
      </c>
      <c r="AA1229" s="23" t="s">
        <v>65</v>
      </c>
      <c r="AB1229" s="23"/>
      <c r="AC1229" s="23" t="s">
        <v>429</v>
      </c>
      <c r="AD1229" s="23">
        <v>30660</v>
      </c>
      <c r="AE1229" s="23"/>
      <c r="AF1229" s="23"/>
      <c r="AG1229" s="23"/>
      <c r="AH1229" s="23"/>
      <c r="AI1229" s="23"/>
      <c r="AJ1229" s="23"/>
      <c r="AK1229" s="23">
        <v>3</v>
      </c>
      <c r="AL1229" s="23">
        <v>3</v>
      </c>
      <c r="AM1229" s="23"/>
      <c r="AN1229" s="66"/>
      <c r="AO1229" s="63">
        <v>3750</v>
      </c>
      <c r="AP1229" s="69">
        <f t="shared" si="23"/>
        <v>-3750</v>
      </c>
      <c r="AQ1229" s="23"/>
      <c r="AR1229" s="23"/>
      <c r="AS1229" s="23"/>
      <c r="AT1229" s="23"/>
      <c r="AU1229" s="23"/>
      <c r="AV1229" s="23"/>
    </row>
    <row r="1230" spans="1:48" x14ac:dyDescent="0.55000000000000004">
      <c r="A1230" s="23">
        <v>2022</v>
      </c>
      <c r="B1230" s="23" t="s">
        <v>87</v>
      </c>
      <c r="C1230" s="23" t="s">
        <v>447</v>
      </c>
      <c r="D1230" s="23" t="s">
        <v>504</v>
      </c>
      <c r="E1230" s="23" t="s">
        <v>1343</v>
      </c>
      <c r="F1230" s="23" t="s">
        <v>90</v>
      </c>
      <c r="G1230" s="23">
        <v>829</v>
      </c>
      <c r="H1230" s="23">
        <v>14</v>
      </c>
      <c r="I1230" s="23">
        <v>19</v>
      </c>
      <c r="J1230" s="23">
        <v>16</v>
      </c>
      <c r="K1230" s="23">
        <v>10</v>
      </c>
      <c r="L1230" s="23"/>
      <c r="M1230" s="23" t="s">
        <v>204</v>
      </c>
      <c r="N1230" s="23" t="s">
        <v>55</v>
      </c>
      <c r="O1230" s="23">
        <v>2200</v>
      </c>
      <c r="P1230" s="23">
        <v>2200</v>
      </c>
      <c r="Q1230" s="23"/>
      <c r="R1230" s="23"/>
      <c r="S1230" s="23"/>
      <c r="T1230" s="23"/>
      <c r="U1230" s="23"/>
      <c r="V1230" s="23"/>
      <c r="W1230" s="23"/>
      <c r="X1230" s="23"/>
      <c r="Y1230" s="31" t="s">
        <v>237</v>
      </c>
      <c r="Z1230" s="23">
        <v>33</v>
      </c>
      <c r="AA1230" s="23" t="s">
        <v>65</v>
      </c>
      <c r="AB1230" s="23"/>
      <c r="AC1230" s="23" t="s">
        <v>429</v>
      </c>
      <c r="AD1230" s="23">
        <v>30363</v>
      </c>
      <c r="AE1230" s="23"/>
      <c r="AF1230" s="23"/>
      <c r="AG1230" s="23"/>
      <c r="AH1230" s="23"/>
      <c r="AI1230" s="23"/>
      <c r="AJ1230" s="23"/>
      <c r="AK1230" s="23">
        <v>3</v>
      </c>
      <c r="AL1230" s="23">
        <v>3</v>
      </c>
      <c r="AM1230" s="23"/>
      <c r="AN1230" s="66"/>
      <c r="AO1230" s="63">
        <v>4500</v>
      </c>
      <c r="AP1230" s="69">
        <f t="shared" si="23"/>
        <v>-4500</v>
      </c>
      <c r="AQ1230" s="23"/>
      <c r="AR1230" s="23"/>
      <c r="AS1230" s="23"/>
      <c r="AT1230" s="23"/>
      <c r="AU1230" s="23"/>
      <c r="AV1230" s="23"/>
    </row>
    <row r="1231" spans="1:48" x14ac:dyDescent="0.55000000000000004">
      <c r="A1231" s="23">
        <v>2022</v>
      </c>
      <c r="B1231" s="23" t="s">
        <v>87</v>
      </c>
      <c r="C1231" s="23" t="s">
        <v>447</v>
      </c>
      <c r="D1231" s="23" t="s">
        <v>504</v>
      </c>
      <c r="E1231" s="23" t="s">
        <v>1343</v>
      </c>
      <c r="F1231" s="23" t="s">
        <v>90</v>
      </c>
      <c r="G1231" s="23">
        <v>882</v>
      </c>
      <c r="H1231" s="23">
        <v>14</v>
      </c>
      <c r="I1231" s="23">
        <v>19</v>
      </c>
      <c r="J1231" s="23">
        <v>16</v>
      </c>
      <c r="K1231" s="23">
        <v>10</v>
      </c>
      <c r="L1231" s="23"/>
      <c r="M1231" s="23" t="s">
        <v>193</v>
      </c>
      <c r="N1231" s="23" t="s">
        <v>55</v>
      </c>
      <c r="O1231" s="23">
        <v>2750</v>
      </c>
      <c r="P1231" s="23">
        <v>2750</v>
      </c>
      <c r="Q1231" s="23"/>
      <c r="R1231" s="23"/>
      <c r="S1231" s="23"/>
      <c r="T1231" s="23"/>
      <c r="U1231" s="23"/>
      <c r="V1231" s="23"/>
      <c r="W1231" s="23"/>
      <c r="X1231" s="23"/>
      <c r="Y1231" s="31" t="s">
        <v>1223</v>
      </c>
      <c r="Z1231" s="23">
        <v>33</v>
      </c>
      <c r="AA1231" s="23" t="s">
        <v>65</v>
      </c>
      <c r="AB1231" s="23"/>
      <c r="AC1231" s="23" t="s">
        <v>357</v>
      </c>
      <c r="AD1231" s="23">
        <v>30677</v>
      </c>
      <c r="AE1231" s="23"/>
      <c r="AF1231" s="23"/>
      <c r="AG1231" s="23"/>
      <c r="AH1231" s="23"/>
      <c r="AI1231" s="23"/>
      <c r="AJ1231" s="23"/>
      <c r="AK1231" s="23">
        <v>3</v>
      </c>
      <c r="AL1231" s="23">
        <v>3</v>
      </c>
      <c r="AM1231" s="23"/>
      <c r="AN1231" s="66"/>
      <c r="AO1231" s="63">
        <v>7250</v>
      </c>
      <c r="AP1231" s="69">
        <f t="shared" si="23"/>
        <v>-7250</v>
      </c>
      <c r="AQ1231" s="23"/>
      <c r="AR1231" s="23"/>
      <c r="AS1231" s="23"/>
      <c r="AT1231" s="23"/>
      <c r="AU1231" s="23"/>
      <c r="AV1231" s="23"/>
    </row>
    <row r="1232" spans="1:48" x14ac:dyDescent="0.55000000000000004">
      <c r="A1232" s="23">
        <v>2022</v>
      </c>
      <c r="B1232" s="23" t="s">
        <v>87</v>
      </c>
      <c r="C1232" s="23" t="s">
        <v>447</v>
      </c>
      <c r="D1232" s="23" t="s">
        <v>504</v>
      </c>
      <c r="E1232" s="23" t="s">
        <v>1343</v>
      </c>
      <c r="F1232" s="23" t="s">
        <v>90</v>
      </c>
      <c r="G1232" s="23">
        <v>867</v>
      </c>
      <c r="H1232" s="23">
        <v>14</v>
      </c>
      <c r="I1232" s="23">
        <v>19</v>
      </c>
      <c r="J1232" s="23">
        <v>16</v>
      </c>
      <c r="K1232" s="23">
        <v>10</v>
      </c>
      <c r="L1232" s="23"/>
      <c r="M1232" s="23" t="s">
        <v>193</v>
      </c>
      <c r="N1232" s="23" t="s">
        <v>55</v>
      </c>
      <c r="O1232" s="23">
        <v>2750</v>
      </c>
      <c r="P1232" s="23">
        <v>2750</v>
      </c>
      <c r="Q1232" s="23"/>
      <c r="R1232" s="23"/>
      <c r="S1232" s="23"/>
      <c r="T1232" s="23"/>
      <c r="U1232" s="23"/>
      <c r="V1232" s="23"/>
      <c r="W1232" s="23"/>
      <c r="X1232" s="23"/>
      <c r="Y1232" s="31" t="s">
        <v>237</v>
      </c>
      <c r="Z1232" s="23">
        <v>33</v>
      </c>
      <c r="AA1232" s="23" t="s">
        <v>65</v>
      </c>
      <c r="AB1232" s="23"/>
      <c r="AC1232" s="23" t="s">
        <v>357</v>
      </c>
      <c r="AD1232" s="23">
        <v>30243</v>
      </c>
      <c r="AE1232" s="23"/>
      <c r="AF1232" s="23"/>
      <c r="AG1232" s="23"/>
      <c r="AH1232" s="23"/>
      <c r="AI1232" s="23"/>
      <c r="AJ1232" s="23"/>
      <c r="AK1232" s="23">
        <v>3</v>
      </c>
      <c r="AL1232" s="23">
        <v>3</v>
      </c>
      <c r="AM1232" s="23"/>
      <c r="AN1232" s="66"/>
      <c r="AO1232" s="63">
        <v>7250</v>
      </c>
      <c r="AP1232" s="69">
        <f t="shared" si="23"/>
        <v>-7250</v>
      </c>
      <c r="AQ1232" s="23"/>
      <c r="AR1232" s="23"/>
      <c r="AS1232" s="23"/>
      <c r="AT1232" s="23"/>
      <c r="AU1232" s="23"/>
      <c r="AV1232" s="23"/>
    </row>
    <row r="1233" spans="1:48" x14ac:dyDescent="0.55000000000000004">
      <c r="A1233">
        <v>2022</v>
      </c>
      <c r="B1233" t="s">
        <v>87</v>
      </c>
      <c r="C1233" t="s">
        <v>447</v>
      </c>
      <c r="D1233" t="s">
        <v>505</v>
      </c>
      <c r="E1233" s="23" t="s">
        <v>1343</v>
      </c>
      <c r="F1233" t="s">
        <v>90</v>
      </c>
      <c r="G1233">
        <v>911</v>
      </c>
      <c r="H1233">
        <v>20</v>
      </c>
      <c r="I1233">
        <v>26</v>
      </c>
      <c r="J1233">
        <v>22</v>
      </c>
      <c r="M1233" t="s">
        <v>352</v>
      </c>
      <c r="N1233" t="s">
        <v>55</v>
      </c>
      <c r="O1233">
        <v>1750</v>
      </c>
      <c r="P1233">
        <v>1750</v>
      </c>
      <c r="Y1233" s="41"/>
      <c r="Z1233">
        <v>33</v>
      </c>
      <c r="AA1233" t="s">
        <v>65</v>
      </c>
      <c r="AC1233" t="s">
        <v>235</v>
      </c>
      <c r="AD1233">
        <v>30313</v>
      </c>
      <c r="AK1233">
        <v>5</v>
      </c>
      <c r="AL1233">
        <v>4</v>
      </c>
      <c r="AO1233" s="61">
        <v>2250</v>
      </c>
      <c r="AP1233" s="69">
        <f t="shared" si="23"/>
        <v>-2250</v>
      </c>
    </row>
    <row r="1234" spans="1:48" x14ac:dyDescent="0.55000000000000004">
      <c r="A1234" s="23">
        <v>2022</v>
      </c>
      <c r="B1234" s="23" t="s">
        <v>87</v>
      </c>
      <c r="C1234" s="23" t="s">
        <v>447</v>
      </c>
      <c r="D1234" s="23" t="s">
        <v>505</v>
      </c>
      <c r="E1234" s="23" t="s">
        <v>1343</v>
      </c>
      <c r="F1234" s="23" t="s">
        <v>90</v>
      </c>
      <c r="G1234" s="23">
        <v>837</v>
      </c>
      <c r="H1234" s="23">
        <v>15</v>
      </c>
      <c r="I1234" s="23">
        <v>19</v>
      </c>
      <c r="J1234" s="23">
        <v>16</v>
      </c>
      <c r="K1234" s="23">
        <v>10</v>
      </c>
      <c r="L1234" s="23"/>
      <c r="M1234" s="23" t="s">
        <v>204</v>
      </c>
      <c r="N1234" s="23" t="s">
        <v>55</v>
      </c>
      <c r="O1234" s="23">
        <v>2200</v>
      </c>
      <c r="P1234" s="23">
        <v>2200</v>
      </c>
      <c r="Q1234" s="23"/>
      <c r="R1234" s="23"/>
      <c r="S1234" s="23"/>
      <c r="T1234" s="23"/>
      <c r="U1234" s="23"/>
      <c r="V1234" s="23"/>
      <c r="W1234" s="23"/>
      <c r="X1234" s="23"/>
      <c r="Y1234" s="31" t="s">
        <v>1223</v>
      </c>
      <c r="Z1234" s="23">
        <v>33</v>
      </c>
      <c r="AA1234" s="23" t="s">
        <v>65</v>
      </c>
      <c r="AB1234" s="23"/>
      <c r="AC1234" s="23" t="s">
        <v>429</v>
      </c>
      <c r="AD1234" s="23">
        <v>30659</v>
      </c>
      <c r="AE1234" s="23"/>
      <c r="AF1234" s="23"/>
      <c r="AG1234" s="23"/>
      <c r="AH1234" s="23"/>
      <c r="AI1234" s="23"/>
      <c r="AJ1234" s="23"/>
      <c r="AK1234" s="23">
        <v>3</v>
      </c>
      <c r="AL1234" s="23">
        <v>3</v>
      </c>
      <c r="AM1234" s="23"/>
      <c r="AN1234" s="66"/>
      <c r="AO1234" s="63">
        <v>4500</v>
      </c>
      <c r="AP1234" s="69">
        <f t="shared" si="23"/>
        <v>-4500</v>
      </c>
      <c r="AQ1234" s="23"/>
      <c r="AR1234" s="23"/>
      <c r="AS1234" s="23"/>
      <c r="AT1234" s="23"/>
      <c r="AU1234" s="23"/>
      <c r="AV1234" s="23"/>
    </row>
    <row r="1235" spans="1:48" x14ac:dyDescent="0.55000000000000004">
      <c r="A1235" s="23">
        <v>2022</v>
      </c>
      <c r="B1235" s="23" t="s">
        <v>87</v>
      </c>
      <c r="C1235" s="23" t="s">
        <v>447</v>
      </c>
      <c r="D1235" s="23" t="s">
        <v>505</v>
      </c>
      <c r="E1235" s="23" t="s">
        <v>1343</v>
      </c>
      <c r="F1235" s="23" t="s">
        <v>90</v>
      </c>
      <c r="G1235" s="23">
        <v>615</v>
      </c>
      <c r="H1235" s="23">
        <v>14</v>
      </c>
      <c r="I1235" s="23">
        <v>19</v>
      </c>
      <c r="J1235" s="23">
        <v>16</v>
      </c>
      <c r="K1235" s="23">
        <v>10</v>
      </c>
      <c r="L1235" s="23"/>
      <c r="M1235" s="23" t="s">
        <v>204</v>
      </c>
      <c r="N1235" s="23" t="s">
        <v>55</v>
      </c>
      <c r="O1235" s="23">
        <v>2200</v>
      </c>
      <c r="P1235" s="23">
        <v>2200</v>
      </c>
      <c r="Q1235" s="23"/>
      <c r="R1235" s="23"/>
      <c r="S1235" s="23"/>
      <c r="T1235" s="23"/>
      <c r="U1235" s="23"/>
      <c r="V1235" s="23"/>
      <c r="W1235" s="23"/>
      <c r="X1235" s="23"/>
      <c r="Y1235" s="31" t="s">
        <v>237</v>
      </c>
      <c r="Z1235" s="23">
        <v>33</v>
      </c>
      <c r="AA1235" s="23" t="s">
        <v>65</v>
      </c>
      <c r="AB1235" s="23"/>
      <c r="AC1235" s="23" t="s">
        <v>429</v>
      </c>
      <c r="AD1235" s="23">
        <v>30366</v>
      </c>
      <c r="AE1235" s="23"/>
      <c r="AF1235" s="23"/>
      <c r="AG1235" s="23"/>
      <c r="AH1235" s="23"/>
      <c r="AI1235" s="23"/>
      <c r="AJ1235" s="23"/>
      <c r="AK1235" s="23">
        <v>3</v>
      </c>
      <c r="AL1235" s="23">
        <v>3</v>
      </c>
      <c r="AM1235" s="23"/>
      <c r="AN1235" s="66"/>
      <c r="AO1235" s="63">
        <v>4500</v>
      </c>
      <c r="AP1235" s="69">
        <f t="shared" si="23"/>
        <v>-4500</v>
      </c>
      <c r="AQ1235" s="23"/>
      <c r="AR1235" s="23"/>
      <c r="AS1235" s="23"/>
      <c r="AT1235" s="23"/>
      <c r="AU1235" s="23"/>
      <c r="AV1235" s="23"/>
    </row>
    <row r="1236" spans="1:48" x14ac:dyDescent="0.55000000000000004">
      <c r="A1236" s="23">
        <v>2022</v>
      </c>
      <c r="B1236" s="23" t="s">
        <v>87</v>
      </c>
      <c r="C1236" s="23" t="s">
        <v>447</v>
      </c>
      <c r="D1236" s="23" t="s">
        <v>505</v>
      </c>
      <c r="E1236" s="23" t="s">
        <v>1343</v>
      </c>
      <c r="F1236" s="23" t="s">
        <v>90</v>
      </c>
      <c r="G1236" s="23">
        <v>881</v>
      </c>
      <c r="H1236" s="23">
        <v>14</v>
      </c>
      <c r="I1236" s="23">
        <v>19</v>
      </c>
      <c r="J1236" s="23">
        <v>16</v>
      </c>
      <c r="K1236" s="23">
        <v>10</v>
      </c>
      <c r="L1236" s="23"/>
      <c r="M1236" s="23" t="s">
        <v>193</v>
      </c>
      <c r="N1236" s="23" t="s">
        <v>55</v>
      </c>
      <c r="O1236" s="23">
        <v>2750</v>
      </c>
      <c r="P1236" s="23">
        <v>2750</v>
      </c>
      <c r="Q1236" s="23"/>
      <c r="R1236" s="23"/>
      <c r="S1236" s="23"/>
      <c r="T1236" s="23"/>
      <c r="U1236" s="23"/>
      <c r="V1236" s="23"/>
      <c r="W1236" s="23"/>
      <c r="X1236" s="23"/>
      <c r="Y1236" s="31" t="s">
        <v>1223</v>
      </c>
      <c r="Z1236" s="23">
        <v>33</v>
      </c>
      <c r="AA1236" s="23" t="s">
        <v>65</v>
      </c>
      <c r="AB1236" s="23"/>
      <c r="AC1236" s="23" t="s">
        <v>357</v>
      </c>
      <c r="AD1236" s="23">
        <v>30678</v>
      </c>
      <c r="AE1236" s="23"/>
      <c r="AF1236" s="23"/>
      <c r="AG1236" s="23"/>
      <c r="AH1236" s="23"/>
      <c r="AI1236" s="23"/>
      <c r="AJ1236" s="23"/>
      <c r="AK1236" s="23">
        <v>3</v>
      </c>
      <c r="AL1236" s="23">
        <v>3</v>
      </c>
      <c r="AM1236" s="23"/>
      <c r="AN1236" s="66"/>
      <c r="AO1236" s="63">
        <v>7250</v>
      </c>
      <c r="AP1236" s="69">
        <f t="shared" si="23"/>
        <v>-7250</v>
      </c>
      <c r="AQ1236" s="23"/>
      <c r="AR1236" s="23"/>
      <c r="AS1236" s="23"/>
      <c r="AT1236" s="23"/>
      <c r="AU1236" s="23"/>
      <c r="AV1236" s="23"/>
    </row>
    <row r="1237" spans="1:48" x14ac:dyDescent="0.55000000000000004">
      <c r="A1237" s="23">
        <v>2022</v>
      </c>
      <c r="B1237" s="23" t="s">
        <v>87</v>
      </c>
      <c r="C1237" s="23" t="s">
        <v>447</v>
      </c>
      <c r="D1237" s="23" t="s">
        <v>505</v>
      </c>
      <c r="E1237" s="23" t="s">
        <v>1343</v>
      </c>
      <c r="F1237" s="23" t="s">
        <v>90</v>
      </c>
      <c r="G1237" s="23">
        <v>866</v>
      </c>
      <c r="H1237" s="23">
        <v>14</v>
      </c>
      <c r="I1237" s="23">
        <v>19</v>
      </c>
      <c r="J1237" s="23">
        <v>16</v>
      </c>
      <c r="K1237" s="23">
        <v>10</v>
      </c>
      <c r="L1237" s="23"/>
      <c r="M1237" s="23" t="s">
        <v>193</v>
      </c>
      <c r="N1237" s="23" t="s">
        <v>55</v>
      </c>
      <c r="O1237" s="23">
        <v>2750</v>
      </c>
      <c r="P1237" s="23">
        <v>2750</v>
      </c>
      <c r="Q1237" s="23"/>
      <c r="R1237" s="23"/>
      <c r="S1237" s="23"/>
      <c r="T1237" s="23"/>
      <c r="U1237" s="23"/>
      <c r="V1237" s="23"/>
      <c r="W1237" s="23"/>
      <c r="X1237" s="23"/>
      <c r="Y1237" s="31" t="s">
        <v>938</v>
      </c>
      <c r="Z1237" s="23">
        <v>33</v>
      </c>
      <c r="AA1237" s="23" t="s">
        <v>65</v>
      </c>
      <c r="AB1237" s="23"/>
      <c r="AC1237" s="23" t="s">
        <v>357</v>
      </c>
      <c r="AD1237" s="23">
        <v>30242</v>
      </c>
      <c r="AE1237" s="23"/>
      <c r="AF1237" s="23"/>
      <c r="AG1237" s="23"/>
      <c r="AH1237" s="23"/>
      <c r="AI1237" s="23"/>
      <c r="AJ1237" s="23"/>
      <c r="AK1237" s="23">
        <v>3</v>
      </c>
      <c r="AL1237" s="23">
        <v>3</v>
      </c>
      <c r="AM1237" s="23"/>
      <c r="AN1237" s="66"/>
      <c r="AO1237" s="63">
        <v>7250</v>
      </c>
      <c r="AP1237" s="69">
        <f t="shared" si="23"/>
        <v>-7250</v>
      </c>
      <c r="AQ1237" s="23"/>
      <c r="AR1237" s="23"/>
      <c r="AS1237" s="23"/>
      <c r="AT1237" s="23"/>
      <c r="AU1237" s="23"/>
      <c r="AV1237" s="23"/>
    </row>
    <row r="1238" spans="1:48" x14ac:dyDescent="0.55000000000000004">
      <c r="A1238">
        <v>2022</v>
      </c>
      <c r="B1238" t="s">
        <v>95</v>
      </c>
      <c r="C1238" t="s">
        <v>101</v>
      </c>
      <c r="D1238" t="s">
        <v>557</v>
      </c>
      <c r="E1238" s="23" t="s">
        <v>1343</v>
      </c>
      <c r="F1238" t="s">
        <v>98</v>
      </c>
      <c r="G1238">
        <v>24</v>
      </c>
      <c r="H1238">
        <v>19</v>
      </c>
      <c r="I1238">
        <v>24</v>
      </c>
      <c r="J1238">
        <v>21</v>
      </c>
      <c r="K1238">
        <v>15</v>
      </c>
      <c r="M1238" t="s">
        <v>204</v>
      </c>
      <c r="N1238" t="s">
        <v>55</v>
      </c>
      <c r="O1238">
        <v>1700</v>
      </c>
      <c r="P1238">
        <v>1700</v>
      </c>
      <c r="Y1238" s="41" t="s">
        <v>237</v>
      </c>
      <c r="Z1238">
        <v>33</v>
      </c>
      <c r="AA1238" t="s">
        <v>65</v>
      </c>
      <c r="AC1238" t="s">
        <v>235</v>
      </c>
      <c r="AD1238">
        <v>29305</v>
      </c>
      <c r="AK1238">
        <v>4</v>
      </c>
      <c r="AL1238">
        <v>4</v>
      </c>
      <c r="AO1238" s="61">
        <v>2000</v>
      </c>
      <c r="AP1238" s="69">
        <f t="shared" si="23"/>
        <v>-2000</v>
      </c>
    </row>
    <row r="1239" spans="1:48" x14ac:dyDescent="0.55000000000000004">
      <c r="A1239">
        <v>2022</v>
      </c>
      <c r="B1239" t="s">
        <v>127</v>
      </c>
      <c r="C1239" t="s">
        <v>708</v>
      </c>
      <c r="D1239" t="s">
        <v>743</v>
      </c>
      <c r="E1239" s="23" t="s">
        <v>1343</v>
      </c>
      <c r="F1239" t="s">
        <v>130</v>
      </c>
      <c r="G1239">
        <v>94</v>
      </c>
      <c r="H1239">
        <v>20</v>
      </c>
      <c r="I1239">
        <v>25</v>
      </c>
      <c r="J1239">
        <v>22</v>
      </c>
      <c r="K1239">
        <v>15</v>
      </c>
      <c r="M1239" t="s">
        <v>193</v>
      </c>
      <c r="N1239" t="s">
        <v>55</v>
      </c>
      <c r="O1239">
        <v>2000</v>
      </c>
      <c r="P1239">
        <v>2000</v>
      </c>
      <c r="Y1239" s="41" t="s">
        <v>237</v>
      </c>
      <c r="Z1239">
        <v>33</v>
      </c>
      <c r="AA1239" t="s">
        <v>65</v>
      </c>
      <c r="AC1239" t="s">
        <v>357</v>
      </c>
      <c r="AD1239">
        <v>30099</v>
      </c>
      <c r="AK1239">
        <v>5</v>
      </c>
      <c r="AL1239">
        <v>5</v>
      </c>
      <c r="AO1239" s="61">
        <v>3500</v>
      </c>
      <c r="AP1239" s="69">
        <f t="shared" si="23"/>
        <v>-3500</v>
      </c>
    </row>
    <row r="1240" spans="1:48" x14ac:dyDescent="0.55000000000000004">
      <c r="A1240">
        <v>2022</v>
      </c>
      <c r="B1240" t="s">
        <v>127</v>
      </c>
      <c r="C1240" t="s">
        <v>708</v>
      </c>
      <c r="D1240" t="s">
        <v>744</v>
      </c>
      <c r="E1240" s="23" t="s">
        <v>1343</v>
      </c>
      <c r="F1240" t="s">
        <v>130</v>
      </c>
      <c r="G1240">
        <v>387</v>
      </c>
      <c r="H1240">
        <v>13</v>
      </c>
      <c r="I1240">
        <v>19</v>
      </c>
      <c r="J1240">
        <v>15</v>
      </c>
      <c r="K1240">
        <v>10</v>
      </c>
      <c r="M1240" t="s">
        <v>193</v>
      </c>
      <c r="N1240" t="s">
        <v>55</v>
      </c>
      <c r="O1240">
        <v>2950</v>
      </c>
      <c r="P1240">
        <v>2950</v>
      </c>
      <c r="Y1240" s="41" t="s">
        <v>1308</v>
      </c>
      <c r="Z1240">
        <v>33</v>
      </c>
      <c r="AA1240" t="s">
        <v>65</v>
      </c>
      <c r="AC1240" t="s">
        <v>235</v>
      </c>
      <c r="AD1240">
        <v>29967</v>
      </c>
      <c r="AK1240">
        <v>2</v>
      </c>
      <c r="AL1240">
        <v>2</v>
      </c>
      <c r="AO1240" s="61">
        <v>8250</v>
      </c>
      <c r="AP1240" s="69">
        <f t="shared" si="23"/>
        <v>-8250</v>
      </c>
    </row>
    <row r="1241" spans="1:48" x14ac:dyDescent="0.55000000000000004">
      <c r="A1241">
        <v>2022</v>
      </c>
      <c r="B1241" t="s">
        <v>127</v>
      </c>
      <c r="C1241" t="s">
        <v>708</v>
      </c>
      <c r="D1241" t="s">
        <v>744</v>
      </c>
      <c r="E1241" s="23" t="s">
        <v>1343</v>
      </c>
      <c r="F1241" t="s">
        <v>130</v>
      </c>
      <c r="G1241">
        <v>382</v>
      </c>
      <c r="H1241">
        <v>13</v>
      </c>
      <c r="I1241">
        <v>19</v>
      </c>
      <c r="J1241">
        <v>15</v>
      </c>
      <c r="K1241">
        <v>10</v>
      </c>
      <c r="M1241" t="s">
        <v>193</v>
      </c>
      <c r="N1241" t="s">
        <v>55</v>
      </c>
      <c r="O1241">
        <v>2950</v>
      </c>
      <c r="P1241">
        <v>2950</v>
      </c>
      <c r="Y1241" s="41" t="s">
        <v>237</v>
      </c>
      <c r="Z1241">
        <v>33</v>
      </c>
      <c r="AA1241" t="s">
        <v>65</v>
      </c>
      <c r="AC1241" t="s">
        <v>357</v>
      </c>
      <c r="AD1241">
        <v>29966</v>
      </c>
      <c r="AK1241">
        <v>2</v>
      </c>
      <c r="AL1241">
        <v>2</v>
      </c>
      <c r="AO1241" s="61">
        <v>8250</v>
      </c>
      <c r="AP1241" s="69">
        <f t="shared" si="23"/>
        <v>-8250</v>
      </c>
    </row>
    <row r="1242" spans="1:48" x14ac:dyDescent="0.55000000000000004">
      <c r="A1242">
        <v>2022</v>
      </c>
      <c r="B1242" t="s">
        <v>200</v>
      </c>
      <c r="C1242" t="s">
        <v>208</v>
      </c>
      <c r="D1242" t="s">
        <v>368</v>
      </c>
      <c r="E1242" s="23" t="s">
        <v>1343</v>
      </c>
      <c r="F1242" t="s">
        <v>203</v>
      </c>
      <c r="G1242">
        <v>535</v>
      </c>
      <c r="H1242">
        <v>19</v>
      </c>
      <c r="I1242">
        <v>26</v>
      </c>
      <c r="J1242">
        <v>22</v>
      </c>
      <c r="K1242">
        <v>10</v>
      </c>
      <c r="M1242" t="s">
        <v>204</v>
      </c>
      <c r="N1242" t="s">
        <v>55</v>
      </c>
      <c r="O1242">
        <v>1600</v>
      </c>
      <c r="P1242">
        <v>1600</v>
      </c>
      <c r="Y1242" s="41"/>
      <c r="Z1242">
        <v>33</v>
      </c>
      <c r="AA1242" t="s">
        <v>65</v>
      </c>
      <c r="AC1242" t="s">
        <v>235</v>
      </c>
      <c r="AD1242">
        <v>30511</v>
      </c>
      <c r="AK1242">
        <v>5</v>
      </c>
      <c r="AL1242">
        <v>5</v>
      </c>
      <c r="AO1242" s="61">
        <v>1500</v>
      </c>
      <c r="AP1242" s="69">
        <f t="shared" si="23"/>
        <v>-1500</v>
      </c>
    </row>
    <row r="1243" spans="1:48" x14ac:dyDescent="0.55000000000000004">
      <c r="A1243">
        <v>2022</v>
      </c>
      <c r="B1243" t="s">
        <v>200</v>
      </c>
      <c r="C1243" t="s">
        <v>208</v>
      </c>
      <c r="D1243" t="s">
        <v>368</v>
      </c>
      <c r="E1243" s="23" t="s">
        <v>1343</v>
      </c>
      <c r="F1243" t="s">
        <v>203</v>
      </c>
      <c r="G1243">
        <v>536</v>
      </c>
      <c r="H1243">
        <v>14</v>
      </c>
      <c r="I1243">
        <v>22</v>
      </c>
      <c r="J1243">
        <v>17</v>
      </c>
      <c r="K1243">
        <v>10</v>
      </c>
      <c r="M1243" t="s">
        <v>364</v>
      </c>
      <c r="N1243" t="s">
        <v>55</v>
      </c>
      <c r="O1243">
        <v>2400</v>
      </c>
      <c r="P1243">
        <v>2400</v>
      </c>
      <c r="Y1243" s="41"/>
      <c r="Z1243">
        <v>33</v>
      </c>
      <c r="AA1243" t="s">
        <v>65</v>
      </c>
      <c r="AC1243" t="s">
        <v>235</v>
      </c>
      <c r="AD1243">
        <v>30174</v>
      </c>
      <c r="AK1243">
        <v>3</v>
      </c>
      <c r="AL1243">
        <v>3</v>
      </c>
      <c r="AO1243" s="61">
        <v>5500</v>
      </c>
      <c r="AP1243" s="69">
        <f t="shared" si="23"/>
        <v>-5500</v>
      </c>
    </row>
    <row r="1244" spans="1:48" x14ac:dyDescent="0.55000000000000004">
      <c r="A1244">
        <v>2022</v>
      </c>
      <c r="B1244" t="s">
        <v>200</v>
      </c>
      <c r="C1244" t="s">
        <v>208</v>
      </c>
      <c r="D1244" t="s">
        <v>369</v>
      </c>
      <c r="E1244" s="23" t="s">
        <v>1343</v>
      </c>
      <c r="F1244" t="s">
        <v>203</v>
      </c>
      <c r="G1244">
        <v>533</v>
      </c>
      <c r="H1244">
        <v>18</v>
      </c>
      <c r="I1244">
        <v>25</v>
      </c>
      <c r="J1244">
        <v>21</v>
      </c>
      <c r="K1244">
        <v>10</v>
      </c>
      <c r="M1244" t="s">
        <v>204</v>
      </c>
      <c r="N1244" t="s">
        <v>55</v>
      </c>
      <c r="O1244">
        <v>1700</v>
      </c>
      <c r="P1244">
        <v>1700</v>
      </c>
      <c r="Y1244" s="41"/>
      <c r="Z1244">
        <v>33</v>
      </c>
      <c r="AA1244" t="s">
        <v>65</v>
      </c>
      <c r="AC1244" t="s">
        <v>235</v>
      </c>
      <c r="AD1244">
        <v>30189</v>
      </c>
      <c r="AK1244">
        <v>4</v>
      </c>
      <c r="AL1244">
        <v>4</v>
      </c>
      <c r="AO1244" s="61">
        <v>2000</v>
      </c>
      <c r="AP1244" s="69">
        <f t="shared" si="23"/>
        <v>-2000</v>
      </c>
    </row>
    <row r="1245" spans="1:48" x14ac:dyDescent="0.55000000000000004">
      <c r="A1245">
        <v>2022</v>
      </c>
      <c r="B1245" t="s">
        <v>200</v>
      </c>
      <c r="C1245" t="s">
        <v>208</v>
      </c>
      <c r="D1245" t="s">
        <v>369</v>
      </c>
      <c r="E1245" s="23" t="s">
        <v>1343</v>
      </c>
      <c r="F1245" t="s">
        <v>203</v>
      </c>
      <c r="G1245">
        <v>534</v>
      </c>
      <c r="H1245">
        <v>14</v>
      </c>
      <c r="I1245">
        <v>22</v>
      </c>
      <c r="J1245">
        <v>17</v>
      </c>
      <c r="K1245">
        <v>10</v>
      </c>
      <c r="M1245" t="s">
        <v>364</v>
      </c>
      <c r="N1245" t="s">
        <v>55</v>
      </c>
      <c r="O1245">
        <v>2400</v>
      </c>
      <c r="P1245">
        <v>2400</v>
      </c>
      <c r="Y1245" s="41"/>
      <c r="Z1245">
        <v>33</v>
      </c>
      <c r="AA1245" t="s">
        <v>65</v>
      </c>
      <c r="AC1245" t="s">
        <v>235</v>
      </c>
      <c r="AD1245">
        <v>30175</v>
      </c>
      <c r="AK1245">
        <v>3</v>
      </c>
      <c r="AL1245">
        <v>3</v>
      </c>
      <c r="AO1245" s="61">
        <v>5500</v>
      </c>
      <c r="AP1245" s="69">
        <f t="shared" si="23"/>
        <v>-5500</v>
      </c>
    </row>
    <row r="1246" spans="1:48" x14ac:dyDescent="0.55000000000000004">
      <c r="A1246">
        <v>2022</v>
      </c>
      <c r="B1246" t="s">
        <v>200</v>
      </c>
      <c r="C1246" t="s">
        <v>208</v>
      </c>
      <c r="D1246" t="s">
        <v>1309</v>
      </c>
      <c r="E1246" s="23" t="s">
        <v>1343</v>
      </c>
      <c r="F1246" t="s">
        <v>203</v>
      </c>
      <c r="G1246">
        <v>540</v>
      </c>
      <c r="H1246">
        <v>18</v>
      </c>
      <c r="I1246">
        <v>25</v>
      </c>
      <c r="J1246">
        <v>21</v>
      </c>
      <c r="K1246">
        <v>10</v>
      </c>
      <c r="M1246" t="s">
        <v>204</v>
      </c>
      <c r="N1246" t="s">
        <v>55</v>
      </c>
      <c r="O1246">
        <v>1700</v>
      </c>
      <c r="P1246">
        <v>1700</v>
      </c>
      <c r="Y1246" s="41"/>
      <c r="Z1246">
        <v>33</v>
      </c>
      <c r="AA1246" t="s">
        <v>65</v>
      </c>
      <c r="AC1246" t="s">
        <v>235</v>
      </c>
      <c r="AD1246">
        <v>30727</v>
      </c>
      <c r="AK1246">
        <v>4</v>
      </c>
      <c r="AL1246">
        <v>4</v>
      </c>
      <c r="AO1246" s="61">
        <v>2000</v>
      </c>
      <c r="AP1246" s="69">
        <f t="shared" si="23"/>
        <v>-2000</v>
      </c>
    </row>
    <row r="1247" spans="1:48" x14ac:dyDescent="0.55000000000000004">
      <c r="A1247">
        <v>2022</v>
      </c>
      <c r="B1247" t="s">
        <v>200</v>
      </c>
      <c r="C1247" t="s">
        <v>208</v>
      </c>
      <c r="D1247" t="s">
        <v>370</v>
      </c>
      <c r="E1247" s="23" t="s">
        <v>1343</v>
      </c>
      <c r="F1247" t="s">
        <v>203</v>
      </c>
      <c r="G1247">
        <v>508</v>
      </c>
      <c r="H1247">
        <v>14</v>
      </c>
      <c r="I1247">
        <v>20</v>
      </c>
      <c r="J1247">
        <v>17</v>
      </c>
      <c r="K1247">
        <v>10</v>
      </c>
      <c r="M1247" t="s">
        <v>224</v>
      </c>
      <c r="N1247" t="s">
        <v>55</v>
      </c>
      <c r="O1247">
        <v>2600</v>
      </c>
      <c r="P1247">
        <v>2600</v>
      </c>
      <c r="Y1247" s="41" t="s">
        <v>237</v>
      </c>
      <c r="Z1247">
        <v>33</v>
      </c>
      <c r="AA1247" t="s">
        <v>65</v>
      </c>
      <c r="AC1247" t="s">
        <v>235</v>
      </c>
      <c r="AD1247">
        <v>31154</v>
      </c>
      <c r="AK1247">
        <v>3</v>
      </c>
      <c r="AL1247">
        <v>3</v>
      </c>
      <c r="AO1247" s="61">
        <v>6500</v>
      </c>
      <c r="AP1247" s="69">
        <f t="shared" si="23"/>
        <v>-6500</v>
      </c>
    </row>
    <row r="1248" spans="1:48" x14ac:dyDescent="0.55000000000000004">
      <c r="A1248">
        <v>2022</v>
      </c>
      <c r="B1248" t="s">
        <v>200</v>
      </c>
      <c r="C1248" t="s">
        <v>208</v>
      </c>
      <c r="D1248" t="s">
        <v>370</v>
      </c>
      <c r="E1248" s="23" t="s">
        <v>1343</v>
      </c>
      <c r="F1248" t="s">
        <v>203</v>
      </c>
      <c r="G1248">
        <v>501</v>
      </c>
      <c r="H1248">
        <v>13</v>
      </c>
      <c r="I1248">
        <v>18</v>
      </c>
      <c r="J1248">
        <v>15</v>
      </c>
      <c r="K1248">
        <v>10</v>
      </c>
      <c r="M1248" t="s">
        <v>193</v>
      </c>
      <c r="N1248" t="s">
        <v>55</v>
      </c>
      <c r="O1248">
        <v>2950</v>
      </c>
      <c r="P1248">
        <v>2950</v>
      </c>
      <c r="Y1248" s="41"/>
      <c r="Z1248">
        <v>33</v>
      </c>
      <c r="AA1248" t="s">
        <v>65</v>
      </c>
      <c r="AC1248" t="s">
        <v>235</v>
      </c>
      <c r="AD1248">
        <v>29551</v>
      </c>
      <c r="AK1248">
        <v>2</v>
      </c>
      <c r="AL1248">
        <v>2</v>
      </c>
      <c r="AO1248" s="61">
        <v>8250</v>
      </c>
      <c r="AP1248" s="69">
        <f t="shared" si="23"/>
        <v>-8250</v>
      </c>
    </row>
    <row r="1249" spans="1:42" x14ac:dyDescent="0.55000000000000004">
      <c r="A1249">
        <v>2022</v>
      </c>
      <c r="B1249" t="s">
        <v>200</v>
      </c>
      <c r="C1249" t="s">
        <v>208</v>
      </c>
      <c r="D1249" t="s">
        <v>372</v>
      </c>
      <c r="E1249" s="23" t="s">
        <v>1343</v>
      </c>
      <c r="F1249" t="s">
        <v>203</v>
      </c>
      <c r="G1249">
        <v>503</v>
      </c>
      <c r="H1249">
        <v>15</v>
      </c>
      <c r="I1249">
        <v>20</v>
      </c>
      <c r="J1249">
        <v>17</v>
      </c>
      <c r="K1249">
        <v>10</v>
      </c>
      <c r="M1249" t="s">
        <v>364</v>
      </c>
      <c r="N1249" t="s">
        <v>55</v>
      </c>
      <c r="O1249">
        <v>2400</v>
      </c>
      <c r="P1249">
        <v>2400</v>
      </c>
      <c r="Y1249" s="41" t="s">
        <v>358</v>
      </c>
      <c r="Z1249">
        <v>33</v>
      </c>
      <c r="AA1249" t="s">
        <v>65</v>
      </c>
      <c r="AC1249" t="s">
        <v>235</v>
      </c>
      <c r="AD1249">
        <v>29908</v>
      </c>
      <c r="AE1249">
        <v>1</v>
      </c>
      <c r="AF1249" t="s">
        <v>59</v>
      </c>
      <c r="AH1249">
        <v>48</v>
      </c>
      <c r="AI1249">
        <v>8</v>
      </c>
      <c r="AJ1249">
        <v>42</v>
      </c>
      <c r="AK1249">
        <v>3</v>
      </c>
      <c r="AL1249">
        <v>3</v>
      </c>
      <c r="AO1249" s="61">
        <v>5500</v>
      </c>
      <c r="AP1249" s="69">
        <f t="shared" si="23"/>
        <v>-5500</v>
      </c>
    </row>
    <row r="1250" spans="1:42" x14ac:dyDescent="0.55000000000000004">
      <c r="A1250">
        <v>2022</v>
      </c>
      <c r="B1250" t="s">
        <v>50</v>
      </c>
      <c r="C1250" t="s">
        <v>913</v>
      </c>
      <c r="D1250" t="s">
        <v>1310</v>
      </c>
      <c r="E1250" s="23" t="s">
        <v>1343</v>
      </c>
      <c r="F1250" t="s">
        <v>53</v>
      </c>
      <c r="G1250">
        <v>24</v>
      </c>
      <c r="H1250">
        <v>12</v>
      </c>
      <c r="I1250">
        <v>17</v>
      </c>
      <c r="J1250">
        <v>14</v>
      </c>
      <c r="K1250">
        <v>15</v>
      </c>
      <c r="M1250" t="s">
        <v>193</v>
      </c>
      <c r="N1250" t="s">
        <v>55</v>
      </c>
      <c r="O1250">
        <v>3150</v>
      </c>
      <c r="P1250">
        <v>3150</v>
      </c>
      <c r="Y1250" s="41" t="s">
        <v>237</v>
      </c>
      <c r="Z1250">
        <v>33</v>
      </c>
      <c r="AA1250" t="s">
        <v>65</v>
      </c>
      <c r="AC1250" t="s">
        <v>235</v>
      </c>
      <c r="AD1250">
        <v>29548</v>
      </c>
      <c r="AK1250">
        <v>2</v>
      </c>
      <c r="AL1250">
        <v>2</v>
      </c>
      <c r="AO1250" s="61">
        <v>9250</v>
      </c>
      <c r="AP1250" s="69">
        <f t="shared" si="23"/>
        <v>-9250</v>
      </c>
    </row>
    <row r="1251" spans="1:42" x14ac:dyDescent="0.55000000000000004">
      <c r="A1251">
        <v>2022</v>
      </c>
      <c r="B1251" t="s">
        <v>103</v>
      </c>
      <c r="C1251" t="s">
        <v>580</v>
      </c>
      <c r="D1251" t="s">
        <v>587</v>
      </c>
      <c r="E1251" s="23" t="s">
        <v>1343</v>
      </c>
      <c r="F1251" t="s">
        <v>106</v>
      </c>
      <c r="G1251">
        <v>663</v>
      </c>
      <c r="H1251">
        <v>17</v>
      </c>
      <c r="I1251">
        <v>20</v>
      </c>
      <c r="J1251">
        <v>18</v>
      </c>
      <c r="K1251">
        <v>10</v>
      </c>
      <c r="M1251" t="s">
        <v>193</v>
      </c>
      <c r="N1251" t="s">
        <v>55</v>
      </c>
      <c r="O1251">
        <v>2450</v>
      </c>
      <c r="P1251">
        <v>2450</v>
      </c>
      <c r="Y1251" s="41" t="s">
        <v>237</v>
      </c>
      <c r="Z1251">
        <v>33</v>
      </c>
      <c r="AA1251" t="s">
        <v>65</v>
      </c>
      <c r="AC1251" t="s">
        <v>357</v>
      </c>
      <c r="AD1251">
        <v>29241</v>
      </c>
      <c r="AK1251">
        <v>3</v>
      </c>
      <c r="AL1251">
        <v>3</v>
      </c>
      <c r="AO1251" s="61">
        <v>5750</v>
      </c>
      <c r="AP1251" s="69">
        <f t="shared" si="23"/>
        <v>-5750</v>
      </c>
    </row>
    <row r="1252" spans="1:42" x14ac:dyDescent="0.55000000000000004">
      <c r="A1252">
        <v>2022</v>
      </c>
      <c r="B1252" t="s">
        <v>103</v>
      </c>
      <c r="C1252" t="s">
        <v>580</v>
      </c>
      <c r="D1252" t="s">
        <v>587</v>
      </c>
      <c r="E1252" s="23" t="s">
        <v>1343</v>
      </c>
      <c r="F1252" t="s">
        <v>106</v>
      </c>
      <c r="G1252">
        <v>669</v>
      </c>
      <c r="H1252">
        <v>14</v>
      </c>
      <c r="I1252">
        <v>19</v>
      </c>
      <c r="J1252">
        <v>16</v>
      </c>
      <c r="K1252">
        <v>10</v>
      </c>
      <c r="M1252" t="s">
        <v>193</v>
      </c>
      <c r="N1252" t="s">
        <v>55</v>
      </c>
      <c r="O1252">
        <v>2750</v>
      </c>
      <c r="P1252">
        <v>2750</v>
      </c>
      <c r="Y1252" s="41" t="s">
        <v>237</v>
      </c>
      <c r="Z1252">
        <v>33</v>
      </c>
      <c r="AA1252" t="s">
        <v>65</v>
      </c>
      <c r="AC1252" t="s">
        <v>235</v>
      </c>
      <c r="AD1252">
        <v>29222</v>
      </c>
      <c r="AK1252">
        <v>3</v>
      </c>
      <c r="AL1252">
        <v>3</v>
      </c>
      <c r="AO1252" s="61">
        <v>7250</v>
      </c>
      <c r="AP1252" s="69">
        <f t="shared" si="23"/>
        <v>-7250</v>
      </c>
    </row>
    <row r="1253" spans="1:42" x14ac:dyDescent="0.55000000000000004">
      <c r="A1253">
        <v>2022</v>
      </c>
      <c r="B1253" t="s">
        <v>103</v>
      </c>
      <c r="C1253" t="s">
        <v>580</v>
      </c>
      <c r="D1253" t="s">
        <v>588</v>
      </c>
      <c r="E1253" s="23" t="s">
        <v>1343</v>
      </c>
      <c r="F1253" t="s">
        <v>106</v>
      </c>
      <c r="G1253">
        <v>665</v>
      </c>
      <c r="H1253">
        <v>17</v>
      </c>
      <c r="I1253">
        <v>22</v>
      </c>
      <c r="J1253">
        <v>19</v>
      </c>
      <c r="K1253">
        <v>10</v>
      </c>
      <c r="M1253" t="s">
        <v>193</v>
      </c>
      <c r="N1253" t="s">
        <v>55</v>
      </c>
      <c r="O1253">
        <v>2350</v>
      </c>
      <c r="P1253">
        <v>2350</v>
      </c>
      <c r="Y1253" s="41" t="s">
        <v>269</v>
      </c>
      <c r="Z1253">
        <v>33</v>
      </c>
      <c r="AA1253" t="s">
        <v>65</v>
      </c>
      <c r="AC1253" t="s">
        <v>429</v>
      </c>
      <c r="AD1253">
        <v>29201</v>
      </c>
      <c r="AE1253">
        <v>1</v>
      </c>
      <c r="AF1253" t="s">
        <v>59</v>
      </c>
      <c r="AH1253">
        <v>48</v>
      </c>
      <c r="AI1253">
        <v>8</v>
      </c>
      <c r="AJ1253">
        <v>370</v>
      </c>
      <c r="AK1253">
        <v>4</v>
      </c>
      <c r="AL1253">
        <v>4</v>
      </c>
      <c r="AO1253" s="61">
        <v>5250</v>
      </c>
      <c r="AP1253" s="69">
        <f t="shared" si="23"/>
        <v>-5250</v>
      </c>
    </row>
    <row r="1254" spans="1:42" x14ac:dyDescent="0.55000000000000004">
      <c r="A1254">
        <v>2022</v>
      </c>
      <c r="B1254" t="s">
        <v>103</v>
      </c>
      <c r="C1254" t="s">
        <v>580</v>
      </c>
      <c r="D1254" t="s">
        <v>591</v>
      </c>
      <c r="E1254" s="23" t="s">
        <v>1343</v>
      </c>
      <c r="F1254" t="s">
        <v>106</v>
      </c>
      <c r="G1254">
        <v>666</v>
      </c>
      <c r="H1254">
        <v>18</v>
      </c>
      <c r="I1254">
        <v>21</v>
      </c>
      <c r="J1254">
        <v>19</v>
      </c>
      <c r="K1254">
        <v>10</v>
      </c>
      <c r="M1254" t="s">
        <v>193</v>
      </c>
      <c r="N1254" t="s">
        <v>55</v>
      </c>
      <c r="O1254">
        <v>2350</v>
      </c>
      <c r="P1254">
        <v>2350</v>
      </c>
      <c r="Y1254" s="41" t="s">
        <v>237</v>
      </c>
      <c r="Z1254">
        <v>33</v>
      </c>
      <c r="AA1254" t="s">
        <v>65</v>
      </c>
      <c r="AC1254" t="s">
        <v>357</v>
      </c>
      <c r="AD1254">
        <v>29240</v>
      </c>
      <c r="AK1254">
        <v>4</v>
      </c>
      <c r="AL1254">
        <v>4</v>
      </c>
      <c r="AO1254" s="61">
        <v>5250</v>
      </c>
      <c r="AP1254" s="69">
        <f t="shared" si="23"/>
        <v>-5250</v>
      </c>
    </row>
    <row r="1255" spans="1:42" x14ac:dyDescent="0.55000000000000004">
      <c r="A1255">
        <v>2022</v>
      </c>
      <c r="B1255" t="s">
        <v>103</v>
      </c>
      <c r="C1255" t="s">
        <v>580</v>
      </c>
      <c r="D1255" t="s">
        <v>591</v>
      </c>
      <c r="E1255" s="23" t="s">
        <v>1343</v>
      </c>
      <c r="F1255" t="s">
        <v>106</v>
      </c>
      <c r="G1255">
        <v>668</v>
      </c>
      <c r="H1255">
        <v>15</v>
      </c>
      <c r="I1255">
        <v>19</v>
      </c>
      <c r="J1255">
        <v>16</v>
      </c>
      <c r="K1255">
        <v>10</v>
      </c>
      <c r="M1255" t="s">
        <v>193</v>
      </c>
      <c r="N1255" t="s">
        <v>55</v>
      </c>
      <c r="O1255">
        <v>2750</v>
      </c>
      <c r="P1255">
        <v>2750</v>
      </c>
      <c r="Y1255" s="41" t="s">
        <v>237</v>
      </c>
      <c r="Z1255">
        <v>33</v>
      </c>
      <c r="AA1255" t="s">
        <v>65</v>
      </c>
      <c r="AC1255" t="s">
        <v>235</v>
      </c>
      <c r="AD1255">
        <v>29251</v>
      </c>
      <c r="AK1255">
        <v>3</v>
      </c>
      <c r="AL1255">
        <v>3</v>
      </c>
      <c r="AO1255" s="61">
        <v>7250</v>
      </c>
      <c r="AP1255" s="69">
        <f t="shared" si="23"/>
        <v>-7250</v>
      </c>
    </row>
    <row r="1256" spans="1:42" x14ac:dyDescent="0.55000000000000004">
      <c r="A1256">
        <v>2022</v>
      </c>
      <c r="B1256" t="s">
        <v>103</v>
      </c>
      <c r="C1256" t="s">
        <v>580</v>
      </c>
      <c r="D1256" t="s">
        <v>592</v>
      </c>
      <c r="E1256" s="23" t="s">
        <v>1343</v>
      </c>
      <c r="F1256" t="s">
        <v>106</v>
      </c>
      <c r="G1256">
        <v>667</v>
      </c>
      <c r="H1256">
        <v>17</v>
      </c>
      <c r="I1256">
        <v>22</v>
      </c>
      <c r="J1256">
        <v>19</v>
      </c>
      <c r="K1256">
        <v>10</v>
      </c>
      <c r="M1256" t="s">
        <v>193</v>
      </c>
      <c r="N1256" t="s">
        <v>55</v>
      </c>
      <c r="O1256">
        <v>2350</v>
      </c>
      <c r="P1256">
        <v>2350</v>
      </c>
      <c r="Y1256" s="41" t="s">
        <v>269</v>
      </c>
      <c r="Z1256">
        <v>33</v>
      </c>
      <c r="AA1256" t="s">
        <v>65</v>
      </c>
      <c r="AC1256" t="s">
        <v>429</v>
      </c>
      <c r="AD1256">
        <v>29171</v>
      </c>
      <c r="AE1256">
        <v>1</v>
      </c>
      <c r="AF1256" t="s">
        <v>59</v>
      </c>
      <c r="AH1256">
        <v>48</v>
      </c>
      <c r="AI1256">
        <v>8</v>
      </c>
      <c r="AJ1256">
        <v>370</v>
      </c>
      <c r="AK1256">
        <v>4</v>
      </c>
      <c r="AL1256">
        <v>4</v>
      </c>
      <c r="AO1256" s="61">
        <v>5250</v>
      </c>
      <c r="AP1256" s="69">
        <f t="shared" si="23"/>
        <v>-5250</v>
      </c>
    </row>
    <row r="1257" spans="1:42" x14ac:dyDescent="0.55000000000000004">
      <c r="A1257">
        <v>2022</v>
      </c>
      <c r="B1257" t="s">
        <v>103</v>
      </c>
      <c r="C1257" t="s">
        <v>580</v>
      </c>
      <c r="D1257" t="s">
        <v>593</v>
      </c>
      <c r="E1257" s="23" t="s">
        <v>1343</v>
      </c>
      <c r="F1257" t="s">
        <v>106</v>
      </c>
      <c r="G1257">
        <v>63</v>
      </c>
      <c r="H1257">
        <v>19</v>
      </c>
      <c r="I1257">
        <v>22</v>
      </c>
      <c r="J1257">
        <v>21</v>
      </c>
      <c r="K1257">
        <v>10</v>
      </c>
      <c r="M1257" t="s">
        <v>193</v>
      </c>
      <c r="N1257" t="s">
        <v>55</v>
      </c>
      <c r="O1257">
        <v>2100</v>
      </c>
      <c r="P1257">
        <v>2100</v>
      </c>
      <c r="Y1257" s="41" t="s">
        <v>237</v>
      </c>
      <c r="Z1257">
        <v>33</v>
      </c>
      <c r="AA1257" t="s">
        <v>65</v>
      </c>
      <c r="AC1257" t="s">
        <v>357</v>
      </c>
      <c r="AD1257">
        <v>29242</v>
      </c>
      <c r="AK1257">
        <v>4</v>
      </c>
      <c r="AL1257">
        <v>4</v>
      </c>
      <c r="AO1257" s="61">
        <v>4000</v>
      </c>
      <c r="AP1257" s="69">
        <f t="shared" si="23"/>
        <v>-4000</v>
      </c>
    </row>
    <row r="1258" spans="1:42" x14ac:dyDescent="0.55000000000000004">
      <c r="A1258">
        <v>2022</v>
      </c>
      <c r="B1258" t="s">
        <v>103</v>
      </c>
      <c r="C1258" t="s">
        <v>580</v>
      </c>
      <c r="D1258" t="s">
        <v>594</v>
      </c>
      <c r="E1258" s="23" t="s">
        <v>1343</v>
      </c>
      <c r="F1258" t="s">
        <v>106</v>
      </c>
      <c r="G1258">
        <v>64</v>
      </c>
      <c r="H1258">
        <v>18</v>
      </c>
      <c r="I1258">
        <v>24</v>
      </c>
      <c r="J1258">
        <v>21</v>
      </c>
      <c r="K1258">
        <v>10</v>
      </c>
      <c r="M1258" t="s">
        <v>193</v>
      </c>
      <c r="N1258" t="s">
        <v>55</v>
      </c>
      <c r="O1258">
        <v>2100</v>
      </c>
      <c r="P1258">
        <v>2100</v>
      </c>
      <c r="Y1258" s="41" t="s">
        <v>269</v>
      </c>
      <c r="Z1258">
        <v>33</v>
      </c>
      <c r="AA1258" t="s">
        <v>65</v>
      </c>
      <c r="AC1258" t="s">
        <v>429</v>
      </c>
      <c r="AD1258">
        <v>29281</v>
      </c>
      <c r="AE1258">
        <v>1</v>
      </c>
      <c r="AF1258" t="s">
        <v>59</v>
      </c>
      <c r="AH1258">
        <v>48</v>
      </c>
      <c r="AI1258">
        <v>8</v>
      </c>
      <c r="AJ1258">
        <v>370</v>
      </c>
      <c r="AK1258">
        <v>4</v>
      </c>
      <c r="AL1258">
        <v>4</v>
      </c>
      <c r="AO1258" s="61">
        <v>4000</v>
      </c>
      <c r="AP1258" s="69">
        <f t="shared" si="23"/>
        <v>-4000</v>
      </c>
    </row>
    <row r="1259" spans="1:42" x14ac:dyDescent="0.55000000000000004">
      <c r="A1259">
        <v>2022</v>
      </c>
      <c r="B1259" t="s">
        <v>103</v>
      </c>
      <c r="C1259" t="s">
        <v>580</v>
      </c>
      <c r="D1259" t="s">
        <v>595</v>
      </c>
      <c r="E1259" s="23" t="s">
        <v>1343</v>
      </c>
      <c r="F1259" t="s">
        <v>106</v>
      </c>
      <c r="G1259">
        <v>270</v>
      </c>
      <c r="H1259">
        <v>16</v>
      </c>
      <c r="I1259">
        <v>21</v>
      </c>
      <c r="J1259">
        <v>18</v>
      </c>
      <c r="K1259">
        <v>10</v>
      </c>
      <c r="M1259" t="s">
        <v>193</v>
      </c>
      <c r="N1259" t="s">
        <v>55</v>
      </c>
      <c r="O1259">
        <v>2450</v>
      </c>
      <c r="P1259">
        <v>2450</v>
      </c>
      <c r="Y1259" s="41" t="s">
        <v>237</v>
      </c>
      <c r="Z1259">
        <v>33</v>
      </c>
      <c r="AA1259" t="s">
        <v>65</v>
      </c>
      <c r="AC1259" t="s">
        <v>357</v>
      </c>
      <c r="AD1259">
        <v>31078</v>
      </c>
      <c r="AK1259">
        <v>3</v>
      </c>
      <c r="AL1259">
        <v>3</v>
      </c>
      <c r="AO1259" s="61">
        <v>5750</v>
      </c>
      <c r="AP1259" s="69">
        <f t="shared" si="23"/>
        <v>-5750</v>
      </c>
    </row>
    <row r="1260" spans="1:42" x14ac:dyDescent="0.55000000000000004">
      <c r="A1260">
        <v>2022</v>
      </c>
      <c r="B1260" t="s">
        <v>103</v>
      </c>
      <c r="C1260" t="s">
        <v>580</v>
      </c>
      <c r="D1260" t="s">
        <v>597</v>
      </c>
      <c r="E1260" s="23" t="s">
        <v>1343</v>
      </c>
      <c r="F1260" t="s">
        <v>106</v>
      </c>
      <c r="G1260">
        <v>278</v>
      </c>
      <c r="H1260">
        <v>16</v>
      </c>
      <c r="I1260">
        <v>21</v>
      </c>
      <c r="J1260">
        <v>18</v>
      </c>
      <c r="K1260">
        <v>10</v>
      </c>
      <c r="M1260" t="s">
        <v>193</v>
      </c>
      <c r="N1260" t="s">
        <v>55</v>
      </c>
      <c r="O1260">
        <v>2450</v>
      </c>
      <c r="P1260">
        <v>2450</v>
      </c>
      <c r="Y1260" s="41" t="s">
        <v>237</v>
      </c>
      <c r="Z1260">
        <v>33</v>
      </c>
      <c r="AA1260" t="s">
        <v>65</v>
      </c>
      <c r="AC1260" t="s">
        <v>357</v>
      </c>
      <c r="AD1260">
        <v>31080</v>
      </c>
      <c r="AK1260">
        <v>3</v>
      </c>
      <c r="AL1260">
        <v>3</v>
      </c>
      <c r="AO1260" s="61">
        <v>5750</v>
      </c>
      <c r="AP1260" s="69">
        <f t="shared" si="23"/>
        <v>-5750</v>
      </c>
    </row>
    <row r="1261" spans="1:42" x14ac:dyDescent="0.55000000000000004">
      <c r="A1261">
        <v>2022</v>
      </c>
      <c r="B1261" t="s">
        <v>103</v>
      </c>
      <c r="C1261" t="s">
        <v>580</v>
      </c>
      <c r="D1261" t="s">
        <v>600</v>
      </c>
      <c r="E1261" s="23" t="s">
        <v>1343</v>
      </c>
      <c r="F1261" t="s">
        <v>106</v>
      </c>
      <c r="G1261">
        <v>277</v>
      </c>
      <c r="H1261">
        <v>18</v>
      </c>
      <c r="I1261">
        <v>26</v>
      </c>
      <c r="J1261">
        <v>21</v>
      </c>
      <c r="K1261">
        <v>10</v>
      </c>
      <c r="M1261" t="s">
        <v>193</v>
      </c>
      <c r="N1261" t="s">
        <v>55</v>
      </c>
      <c r="O1261">
        <v>2100</v>
      </c>
      <c r="P1261">
        <v>2100</v>
      </c>
      <c r="Y1261" s="41" t="s">
        <v>269</v>
      </c>
      <c r="Z1261">
        <v>33</v>
      </c>
      <c r="AA1261" t="s">
        <v>65</v>
      </c>
      <c r="AC1261" t="s">
        <v>235</v>
      </c>
      <c r="AD1261">
        <v>31079</v>
      </c>
      <c r="AE1261">
        <v>1</v>
      </c>
      <c r="AF1261" t="s">
        <v>59</v>
      </c>
      <c r="AH1261">
        <v>48</v>
      </c>
      <c r="AI1261">
        <v>8</v>
      </c>
      <c r="AJ1261">
        <v>370</v>
      </c>
      <c r="AK1261">
        <v>4</v>
      </c>
      <c r="AL1261">
        <v>4</v>
      </c>
      <c r="AO1261" s="61">
        <v>4000</v>
      </c>
      <c r="AP1261" s="69">
        <f t="shared" si="23"/>
        <v>-4000</v>
      </c>
    </row>
    <row r="1262" spans="1:42" x14ac:dyDescent="0.55000000000000004">
      <c r="A1262">
        <v>2022</v>
      </c>
      <c r="B1262" t="s">
        <v>103</v>
      </c>
      <c r="C1262" t="s">
        <v>580</v>
      </c>
      <c r="D1262" t="s">
        <v>601</v>
      </c>
      <c r="E1262" s="23" t="s">
        <v>1343</v>
      </c>
      <c r="F1262" t="s">
        <v>106</v>
      </c>
      <c r="G1262">
        <v>271</v>
      </c>
      <c r="H1262">
        <v>18</v>
      </c>
      <c r="I1262">
        <v>26</v>
      </c>
      <c r="J1262">
        <v>21</v>
      </c>
      <c r="K1262">
        <v>10</v>
      </c>
      <c r="M1262" t="s">
        <v>193</v>
      </c>
      <c r="N1262" t="s">
        <v>55</v>
      </c>
      <c r="O1262">
        <v>2100</v>
      </c>
      <c r="P1262">
        <v>2100</v>
      </c>
      <c r="Y1262" s="41" t="s">
        <v>269</v>
      </c>
      <c r="Z1262">
        <v>33</v>
      </c>
      <c r="AA1262" t="s">
        <v>65</v>
      </c>
      <c r="AC1262" t="s">
        <v>235</v>
      </c>
      <c r="AD1262">
        <v>31071</v>
      </c>
      <c r="AE1262">
        <v>1</v>
      </c>
      <c r="AF1262" t="s">
        <v>59</v>
      </c>
      <c r="AH1262">
        <v>48</v>
      </c>
      <c r="AI1262">
        <v>8</v>
      </c>
      <c r="AJ1262">
        <v>370</v>
      </c>
      <c r="AK1262">
        <v>4</v>
      </c>
      <c r="AL1262">
        <v>4</v>
      </c>
      <c r="AO1262" s="61">
        <v>4000</v>
      </c>
      <c r="AP1262" s="69">
        <f t="shared" si="23"/>
        <v>-4000</v>
      </c>
    </row>
    <row r="1263" spans="1:42" x14ac:dyDescent="0.55000000000000004">
      <c r="A1263">
        <v>2022</v>
      </c>
      <c r="B1263" t="s">
        <v>103</v>
      </c>
      <c r="C1263" t="s">
        <v>580</v>
      </c>
      <c r="D1263" t="s">
        <v>602</v>
      </c>
      <c r="E1263" s="23" t="s">
        <v>1343</v>
      </c>
      <c r="F1263" t="s">
        <v>106</v>
      </c>
      <c r="G1263">
        <v>273</v>
      </c>
      <c r="H1263">
        <v>18</v>
      </c>
      <c r="I1263">
        <v>26</v>
      </c>
      <c r="J1263">
        <v>21</v>
      </c>
      <c r="K1263">
        <v>10</v>
      </c>
      <c r="M1263" t="s">
        <v>193</v>
      </c>
      <c r="N1263" t="s">
        <v>55</v>
      </c>
      <c r="O1263">
        <v>2100</v>
      </c>
      <c r="P1263">
        <v>2100</v>
      </c>
      <c r="Y1263" s="41" t="s">
        <v>269</v>
      </c>
      <c r="Z1263">
        <v>33</v>
      </c>
      <c r="AA1263" t="s">
        <v>65</v>
      </c>
      <c r="AC1263" t="s">
        <v>235</v>
      </c>
      <c r="AD1263">
        <v>31076</v>
      </c>
      <c r="AE1263">
        <v>1</v>
      </c>
      <c r="AF1263" t="s">
        <v>59</v>
      </c>
      <c r="AH1263">
        <v>48</v>
      </c>
      <c r="AI1263">
        <v>8</v>
      </c>
      <c r="AJ1263">
        <v>370</v>
      </c>
      <c r="AK1263">
        <v>4</v>
      </c>
      <c r="AL1263">
        <v>4</v>
      </c>
      <c r="AO1263" s="61">
        <v>4000</v>
      </c>
      <c r="AP1263" s="69">
        <f t="shared" si="23"/>
        <v>-4000</v>
      </c>
    </row>
    <row r="1264" spans="1:42" x14ac:dyDescent="0.55000000000000004">
      <c r="A1264">
        <v>2022</v>
      </c>
      <c r="B1264" t="s">
        <v>103</v>
      </c>
      <c r="C1264" t="s">
        <v>580</v>
      </c>
      <c r="D1264" t="s">
        <v>603</v>
      </c>
      <c r="E1264" s="23" t="s">
        <v>1343</v>
      </c>
      <c r="F1264" t="s">
        <v>106</v>
      </c>
      <c r="G1264">
        <v>272</v>
      </c>
      <c r="H1264">
        <v>18</v>
      </c>
      <c r="I1264">
        <v>26</v>
      </c>
      <c r="J1264">
        <v>21</v>
      </c>
      <c r="K1264">
        <v>10</v>
      </c>
      <c r="M1264" t="s">
        <v>193</v>
      </c>
      <c r="N1264" t="s">
        <v>55</v>
      </c>
      <c r="O1264">
        <v>2100</v>
      </c>
      <c r="P1264">
        <v>2100</v>
      </c>
      <c r="Y1264" s="41" t="s">
        <v>269</v>
      </c>
      <c r="Z1264">
        <v>33</v>
      </c>
      <c r="AA1264" t="s">
        <v>65</v>
      </c>
      <c r="AC1264" t="s">
        <v>235</v>
      </c>
      <c r="AD1264">
        <v>31077</v>
      </c>
      <c r="AE1264">
        <v>1</v>
      </c>
      <c r="AF1264" t="s">
        <v>59</v>
      </c>
      <c r="AH1264">
        <v>48</v>
      </c>
      <c r="AI1264">
        <v>8</v>
      </c>
      <c r="AJ1264">
        <v>370</v>
      </c>
      <c r="AK1264">
        <v>4</v>
      </c>
      <c r="AL1264">
        <v>4</v>
      </c>
      <c r="AO1264" s="61">
        <v>4000</v>
      </c>
      <c r="AP1264" s="69">
        <f t="shared" si="23"/>
        <v>-4000</v>
      </c>
    </row>
    <row r="1265" spans="1:48" x14ac:dyDescent="0.55000000000000004">
      <c r="A1265">
        <v>2022</v>
      </c>
      <c r="B1265" t="s">
        <v>103</v>
      </c>
      <c r="C1265" t="s">
        <v>580</v>
      </c>
      <c r="D1265" t="s">
        <v>1311</v>
      </c>
      <c r="E1265" s="23" t="s">
        <v>1343</v>
      </c>
      <c r="F1265" t="s">
        <v>106</v>
      </c>
      <c r="G1265">
        <v>200</v>
      </c>
      <c r="H1265">
        <v>16</v>
      </c>
      <c r="I1265">
        <v>21</v>
      </c>
      <c r="J1265">
        <v>18</v>
      </c>
      <c r="K1265">
        <v>10</v>
      </c>
      <c r="M1265" t="s">
        <v>193</v>
      </c>
      <c r="N1265" t="s">
        <v>55</v>
      </c>
      <c r="O1265">
        <v>2450</v>
      </c>
      <c r="P1265">
        <v>2450</v>
      </c>
      <c r="Y1265" s="41" t="s">
        <v>237</v>
      </c>
      <c r="Z1265">
        <v>33</v>
      </c>
      <c r="AA1265" t="s">
        <v>65</v>
      </c>
      <c r="AC1265" t="s">
        <v>235</v>
      </c>
      <c r="AD1265">
        <v>29196</v>
      </c>
      <c r="AK1265">
        <v>3</v>
      </c>
      <c r="AL1265">
        <v>3</v>
      </c>
      <c r="AO1265" s="61">
        <v>5750</v>
      </c>
      <c r="AP1265" s="69">
        <f t="shared" si="23"/>
        <v>-5750</v>
      </c>
    </row>
    <row r="1266" spans="1:48" x14ac:dyDescent="0.55000000000000004">
      <c r="A1266">
        <v>2022</v>
      </c>
      <c r="B1266" t="s">
        <v>103</v>
      </c>
      <c r="C1266" t="s">
        <v>580</v>
      </c>
      <c r="D1266" t="s">
        <v>1312</v>
      </c>
      <c r="E1266" s="23" t="s">
        <v>1343</v>
      </c>
      <c r="F1266" t="s">
        <v>106</v>
      </c>
      <c r="G1266">
        <v>210</v>
      </c>
      <c r="H1266">
        <v>16</v>
      </c>
      <c r="I1266">
        <v>21</v>
      </c>
      <c r="J1266">
        <v>18</v>
      </c>
      <c r="K1266">
        <v>10</v>
      </c>
      <c r="M1266" t="s">
        <v>193</v>
      </c>
      <c r="N1266" t="s">
        <v>55</v>
      </c>
      <c r="O1266">
        <v>2450</v>
      </c>
      <c r="P1266">
        <v>2450</v>
      </c>
      <c r="Y1266" s="41" t="s">
        <v>237</v>
      </c>
      <c r="Z1266">
        <v>33</v>
      </c>
      <c r="AA1266" t="s">
        <v>65</v>
      </c>
      <c r="AC1266" t="s">
        <v>235</v>
      </c>
      <c r="AD1266">
        <v>29197</v>
      </c>
      <c r="AK1266">
        <v>3</v>
      </c>
      <c r="AL1266">
        <v>3</v>
      </c>
      <c r="AO1266" s="61">
        <v>5750</v>
      </c>
      <c r="AP1266" s="69">
        <f t="shared" si="23"/>
        <v>-5750</v>
      </c>
    </row>
    <row r="1267" spans="1:48" x14ac:dyDescent="0.55000000000000004">
      <c r="A1267">
        <v>2022</v>
      </c>
      <c r="B1267" t="s">
        <v>103</v>
      </c>
      <c r="C1267" t="s">
        <v>580</v>
      </c>
      <c r="D1267" t="s">
        <v>1313</v>
      </c>
      <c r="E1267" s="23" t="s">
        <v>1343</v>
      </c>
      <c r="F1267" t="s">
        <v>106</v>
      </c>
      <c r="G1267">
        <v>230</v>
      </c>
      <c r="H1267">
        <v>13</v>
      </c>
      <c r="I1267">
        <v>19</v>
      </c>
      <c r="J1267">
        <v>15</v>
      </c>
      <c r="K1267">
        <v>10</v>
      </c>
      <c r="M1267" t="s">
        <v>193</v>
      </c>
      <c r="N1267" t="s">
        <v>55</v>
      </c>
      <c r="O1267">
        <v>2950</v>
      </c>
      <c r="P1267">
        <v>2950</v>
      </c>
      <c r="Y1267" s="41" t="s">
        <v>237</v>
      </c>
      <c r="Z1267">
        <v>33</v>
      </c>
      <c r="AA1267" t="s">
        <v>65</v>
      </c>
      <c r="AC1267" t="s">
        <v>235</v>
      </c>
      <c r="AD1267">
        <v>29199</v>
      </c>
      <c r="AK1267">
        <v>2</v>
      </c>
      <c r="AL1267">
        <v>2</v>
      </c>
      <c r="AO1267" s="61">
        <v>8250</v>
      </c>
      <c r="AP1267" s="69">
        <f t="shared" si="23"/>
        <v>-8250</v>
      </c>
    </row>
    <row r="1268" spans="1:48" x14ac:dyDescent="0.55000000000000004">
      <c r="A1268">
        <v>2022</v>
      </c>
      <c r="B1268" t="s">
        <v>103</v>
      </c>
      <c r="C1268" t="s">
        <v>580</v>
      </c>
      <c r="D1268" t="s">
        <v>1314</v>
      </c>
      <c r="E1268" s="23" t="s">
        <v>1343</v>
      </c>
      <c r="F1268" t="s">
        <v>106</v>
      </c>
      <c r="G1268">
        <v>240</v>
      </c>
      <c r="H1268">
        <v>18</v>
      </c>
      <c r="I1268">
        <v>23</v>
      </c>
      <c r="J1268">
        <v>20</v>
      </c>
      <c r="K1268">
        <v>10</v>
      </c>
      <c r="M1268" t="s">
        <v>193</v>
      </c>
      <c r="N1268" t="s">
        <v>55</v>
      </c>
      <c r="O1268">
        <v>2200</v>
      </c>
      <c r="P1268">
        <v>2200</v>
      </c>
      <c r="Y1268" s="41" t="s">
        <v>269</v>
      </c>
      <c r="Z1268">
        <v>33</v>
      </c>
      <c r="AA1268" t="s">
        <v>65</v>
      </c>
      <c r="AC1268" t="s">
        <v>429</v>
      </c>
      <c r="AD1268">
        <v>29480</v>
      </c>
      <c r="AE1268">
        <v>1</v>
      </c>
      <c r="AF1268" t="s">
        <v>59</v>
      </c>
      <c r="AH1268">
        <v>48</v>
      </c>
      <c r="AI1268">
        <v>8</v>
      </c>
      <c r="AJ1268">
        <v>370</v>
      </c>
      <c r="AK1268">
        <v>4</v>
      </c>
      <c r="AL1268">
        <v>4</v>
      </c>
      <c r="AO1268" s="61">
        <v>4500</v>
      </c>
      <c r="AP1268" s="69">
        <f t="shared" si="23"/>
        <v>-4500</v>
      </c>
    </row>
    <row r="1269" spans="1:48" x14ac:dyDescent="0.55000000000000004">
      <c r="A1269">
        <v>2022</v>
      </c>
      <c r="B1269" t="s">
        <v>103</v>
      </c>
      <c r="C1269" t="s">
        <v>580</v>
      </c>
      <c r="D1269" t="s">
        <v>1315</v>
      </c>
      <c r="E1269" s="23" t="s">
        <v>1343</v>
      </c>
      <c r="F1269" t="s">
        <v>106</v>
      </c>
      <c r="G1269">
        <v>250</v>
      </c>
      <c r="H1269">
        <v>18</v>
      </c>
      <c r="I1269">
        <v>23</v>
      </c>
      <c r="J1269">
        <v>20</v>
      </c>
      <c r="K1269">
        <v>10</v>
      </c>
      <c r="M1269" t="s">
        <v>193</v>
      </c>
      <c r="N1269" t="s">
        <v>55</v>
      </c>
      <c r="O1269">
        <v>2200</v>
      </c>
      <c r="P1269">
        <v>2200</v>
      </c>
      <c r="Y1269" s="41" t="s">
        <v>269</v>
      </c>
      <c r="Z1269">
        <v>33</v>
      </c>
      <c r="AA1269" t="s">
        <v>65</v>
      </c>
      <c r="AC1269" t="s">
        <v>429</v>
      </c>
      <c r="AD1269">
        <v>29482</v>
      </c>
      <c r="AE1269">
        <v>1</v>
      </c>
      <c r="AF1269" t="s">
        <v>59</v>
      </c>
      <c r="AH1269">
        <v>48</v>
      </c>
      <c r="AI1269">
        <v>8</v>
      </c>
      <c r="AJ1269">
        <v>370</v>
      </c>
      <c r="AK1269">
        <v>4</v>
      </c>
      <c r="AL1269">
        <v>4</v>
      </c>
      <c r="AO1269" s="61">
        <v>4500</v>
      </c>
      <c r="AP1269" s="69">
        <f t="shared" si="23"/>
        <v>-4500</v>
      </c>
    </row>
    <row r="1270" spans="1:48" x14ac:dyDescent="0.55000000000000004">
      <c r="A1270">
        <v>2022</v>
      </c>
      <c r="B1270" t="s">
        <v>103</v>
      </c>
      <c r="C1270" t="s">
        <v>580</v>
      </c>
      <c r="D1270" t="s">
        <v>1316</v>
      </c>
      <c r="E1270" s="23" t="s">
        <v>1343</v>
      </c>
      <c r="F1270" t="s">
        <v>106</v>
      </c>
      <c r="G1270">
        <v>400</v>
      </c>
      <c r="H1270">
        <v>17</v>
      </c>
      <c r="I1270">
        <v>22</v>
      </c>
      <c r="J1270">
        <v>19</v>
      </c>
      <c r="K1270">
        <v>10</v>
      </c>
      <c r="M1270" t="s">
        <v>193</v>
      </c>
      <c r="N1270" t="s">
        <v>55</v>
      </c>
      <c r="O1270">
        <v>2350</v>
      </c>
      <c r="P1270">
        <v>2350</v>
      </c>
      <c r="Y1270" s="41" t="s">
        <v>237</v>
      </c>
      <c r="Z1270">
        <v>33</v>
      </c>
      <c r="AA1270" t="s">
        <v>65</v>
      </c>
      <c r="AC1270" t="s">
        <v>235</v>
      </c>
      <c r="AD1270">
        <v>29212</v>
      </c>
      <c r="AK1270">
        <v>4</v>
      </c>
      <c r="AL1270">
        <v>4</v>
      </c>
      <c r="AO1270" s="61">
        <v>5250</v>
      </c>
      <c r="AP1270" s="69">
        <f t="shared" si="23"/>
        <v>-5250</v>
      </c>
    </row>
    <row r="1271" spans="1:48" x14ac:dyDescent="0.55000000000000004">
      <c r="A1271">
        <v>2022</v>
      </c>
      <c r="B1271" t="s">
        <v>103</v>
      </c>
      <c r="C1271" t="s">
        <v>580</v>
      </c>
      <c r="D1271" t="s">
        <v>1317</v>
      </c>
      <c r="E1271" s="23" t="s">
        <v>1343</v>
      </c>
      <c r="F1271" t="s">
        <v>106</v>
      </c>
      <c r="G1271">
        <v>420</v>
      </c>
      <c r="H1271">
        <v>19</v>
      </c>
      <c r="I1271">
        <v>24</v>
      </c>
      <c r="J1271">
        <v>21</v>
      </c>
      <c r="K1271">
        <v>10</v>
      </c>
      <c r="M1271" t="s">
        <v>193</v>
      </c>
      <c r="N1271" t="s">
        <v>55</v>
      </c>
      <c r="O1271">
        <v>2100</v>
      </c>
      <c r="P1271">
        <v>2100</v>
      </c>
      <c r="Y1271" s="41" t="s">
        <v>269</v>
      </c>
      <c r="Z1271">
        <v>33</v>
      </c>
      <c r="AA1271" t="s">
        <v>65</v>
      </c>
      <c r="AC1271" t="s">
        <v>429</v>
      </c>
      <c r="AD1271">
        <v>29202</v>
      </c>
      <c r="AE1271">
        <v>1</v>
      </c>
      <c r="AF1271" t="s">
        <v>59</v>
      </c>
      <c r="AH1271">
        <v>48</v>
      </c>
      <c r="AI1271">
        <v>8</v>
      </c>
      <c r="AJ1271">
        <v>370</v>
      </c>
      <c r="AK1271">
        <v>4</v>
      </c>
      <c r="AL1271">
        <v>4</v>
      </c>
      <c r="AO1271" s="61">
        <v>4000</v>
      </c>
      <c r="AP1271" s="69">
        <f t="shared" si="23"/>
        <v>-4000</v>
      </c>
    </row>
    <row r="1272" spans="1:48" x14ac:dyDescent="0.55000000000000004">
      <c r="A1272">
        <v>2022</v>
      </c>
      <c r="B1272" t="s">
        <v>103</v>
      </c>
      <c r="C1272" t="s">
        <v>580</v>
      </c>
      <c r="D1272" t="s">
        <v>1318</v>
      </c>
      <c r="E1272" s="23" t="s">
        <v>1343</v>
      </c>
      <c r="F1272" t="s">
        <v>106</v>
      </c>
      <c r="G1272">
        <v>430</v>
      </c>
      <c r="H1272">
        <v>19</v>
      </c>
      <c r="I1272">
        <v>24</v>
      </c>
      <c r="J1272">
        <v>21</v>
      </c>
      <c r="K1272">
        <v>10</v>
      </c>
      <c r="M1272" t="s">
        <v>193</v>
      </c>
      <c r="N1272" t="s">
        <v>55</v>
      </c>
      <c r="O1272">
        <v>2100</v>
      </c>
      <c r="P1272">
        <v>2100</v>
      </c>
      <c r="Y1272" s="41" t="s">
        <v>269</v>
      </c>
      <c r="Z1272">
        <v>33</v>
      </c>
      <c r="AA1272" t="s">
        <v>65</v>
      </c>
      <c r="AC1272" t="s">
        <v>429</v>
      </c>
      <c r="AD1272">
        <v>29203</v>
      </c>
      <c r="AE1272">
        <v>1</v>
      </c>
      <c r="AF1272" t="s">
        <v>59</v>
      </c>
      <c r="AH1272">
        <v>48</v>
      </c>
      <c r="AI1272">
        <v>8</v>
      </c>
      <c r="AJ1272">
        <v>370</v>
      </c>
      <c r="AK1272">
        <v>4</v>
      </c>
      <c r="AL1272">
        <v>4</v>
      </c>
      <c r="AO1272" s="61">
        <v>4000</v>
      </c>
      <c r="AP1272" s="69">
        <f t="shared" si="23"/>
        <v>-4000</v>
      </c>
    </row>
    <row r="1273" spans="1:48" x14ac:dyDescent="0.55000000000000004">
      <c r="A1273">
        <v>2022</v>
      </c>
      <c r="B1273" t="s">
        <v>103</v>
      </c>
      <c r="C1273" t="s">
        <v>580</v>
      </c>
      <c r="D1273" t="s">
        <v>1319</v>
      </c>
      <c r="E1273" s="23" t="s">
        <v>1343</v>
      </c>
      <c r="F1273" t="s">
        <v>106</v>
      </c>
      <c r="G1273">
        <v>410</v>
      </c>
      <c r="H1273">
        <v>15</v>
      </c>
      <c r="I1273">
        <v>20</v>
      </c>
      <c r="J1273">
        <v>16</v>
      </c>
      <c r="K1273">
        <v>10</v>
      </c>
      <c r="M1273" t="s">
        <v>193</v>
      </c>
      <c r="N1273" t="s">
        <v>55</v>
      </c>
      <c r="O1273">
        <v>2750</v>
      </c>
      <c r="P1273">
        <v>2750</v>
      </c>
      <c r="Y1273" s="41" t="s">
        <v>237</v>
      </c>
      <c r="Z1273">
        <v>33</v>
      </c>
      <c r="AA1273" t="s">
        <v>65</v>
      </c>
      <c r="AC1273" t="s">
        <v>235</v>
      </c>
      <c r="AD1273">
        <v>29213</v>
      </c>
      <c r="AK1273">
        <v>3</v>
      </c>
      <c r="AL1273">
        <v>3</v>
      </c>
      <c r="AO1273" s="61">
        <v>7250</v>
      </c>
      <c r="AP1273" s="69">
        <f t="shared" si="23"/>
        <v>-7250</v>
      </c>
    </row>
    <row r="1274" spans="1:48" x14ac:dyDescent="0.55000000000000004">
      <c r="A1274">
        <v>2022</v>
      </c>
      <c r="B1274" t="s">
        <v>103</v>
      </c>
      <c r="C1274" t="s">
        <v>580</v>
      </c>
      <c r="D1274" t="s">
        <v>1320</v>
      </c>
      <c r="E1274" s="23" t="s">
        <v>1343</v>
      </c>
      <c r="F1274" t="s">
        <v>106</v>
      </c>
      <c r="G1274">
        <v>220</v>
      </c>
      <c r="H1274">
        <v>14</v>
      </c>
      <c r="I1274">
        <v>19</v>
      </c>
      <c r="J1274">
        <v>16</v>
      </c>
      <c r="K1274">
        <v>15</v>
      </c>
      <c r="M1274" t="s">
        <v>193</v>
      </c>
      <c r="N1274" t="s">
        <v>55</v>
      </c>
      <c r="O1274">
        <v>2750</v>
      </c>
      <c r="P1274">
        <v>2750</v>
      </c>
      <c r="Y1274" s="41" t="s">
        <v>237</v>
      </c>
      <c r="Z1274">
        <v>33</v>
      </c>
      <c r="AA1274" t="s">
        <v>65</v>
      </c>
      <c r="AC1274" t="s">
        <v>235</v>
      </c>
      <c r="AD1274">
        <v>29198</v>
      </c>
      <c r="AK1274">
        <v>3</v>
      </c>
      <c r="AL1274">
        <v>3</v>
      </c>
      <c r="AO1274" s="61">
        <v>7250</v>
      </c>
      <c r="AP1274" s="69">
        <f t="shared" si="23"/>
        <v>-7250</v>
      </c>
    </row>
    <row r="1275" spans="1:48" x14ac:dyDescent="0.55000000000000004">
      <c r="A1275">
        <v>2022</v>
      </c>
      <c r="B1275" t="s">
        <v>174</v>
      </c>
      <c r="C1275" t="s">
        <v>211</v>
      </c>
      <c r="D1275" t="s">
        <v>896</v>
      </c>
      <c r="E1275" s="23" t="s">
        <v>1343</v>
      </c>
      <c r="F1275" t="s">
        <v>177</v>
      </c>
      <c r="G1275">
        <v>90</v>
      </c>
      <c r="H1275">
        <v>15</v>
      </c>
      <c r="I1275">
        <v>19</v>
      </c>
      <c r="J1275">
        <v>16</v>
      </c>
      <c r="K1275">
        <v>15</v>
      </c>
      <c r="M1275" t="s">
        <v>224</v>
      </c>
      <c r="N1275" t="s">
        <v>55</v>
      </c>
      <c r="O1275">
        <v>2750</v>
      </c>
      <c r="P1275">
        <v>2750</v>
      </c>
      <c r="Y1275" s="41"/>
      <c r="Z1275">
        <v>33</v>
      </c>
      <c r="AA1275" t="s">
        <v>65</v>
      </c>
      <c r="AC1275" t="s">
        <v>235</v>
      </c>
      <c r="AD1275">
        <v>29806</v>
      </c>
      <c r="AK1275">
        <v>3</v>
      </c>
      <c r="AL1275">
        <v>3</v>
      </c>
      <c r="AO1275" s="61">
        <v>7250</v>
      </c>
      <c r="AP1275" s="69">
        <f t="shared" si="23"/>
        <v>-7250</v>
      </c>
    </row>
    <row r="1276" spans="1:48" x14ac:dyDescent="0.55000000000000004">
      <c r="A1276">
        <v>2022</v>
      </c>
      <c r="B1276" t="s">
        <v>174</v>
      </c>
      <c r="C1276" t="s">
        <v>211</v>
      </c>
      <c r="D1276" t="s">
        <v>1019</v>
      </c>
      <c r="E1276" s="23" t="s">
        <v>1343</v>
      </c>
      <c r="F1276" t="s">
        <v>177</v>
      </c>
      <c r="G1276">
        <v>131</v>
      </c>
      <c r="H1276">
        <v>17</v>
      </c>
      <c r="I1276">
        <v>22</v>
      </c>
      <c r="J1276">
        <v>19</v>
      </c>
      <c r="K1276">
        <v>15</v>
      </c>
      <c r="M1276" t="s">
        <v>224</v>
      </c>
      <c r="N1276" t="s">
        <v>55</v>
      </c>
      <c r="O1276">
        <v>2350</v>
      </c>
      <c r="P1276">
        <v>2350</v>
      </c>
      <c r="Y1276" s="41" t="s">
        <v>325</v>
      </c>
      <c r="Z1276">
        <v>33</v>
      </c>
      <c r="AA1276" t="s">
        <v>65</v>
      </c>
      <c r="AC1276" t="s">
        <v>235</v>
      </c>
      <c r="AD1276">
        <v>30634</v>
      </c>
      <c r="AK1276">
        <v>4</v>
      </c>
      <c r="AL1276">
        <v>4</v>
      </c>
      <c r="AO1276" s="61">
        <v>5250</v>
      </c>
      <c r="AP1276" s="69">
        <f t="shared" si="23"/>
        <v>-5250</v>
      </c>
    </row>
    <row r="1277" spans="1:48" x14ac:dyDescent="0.55000000000000004">
      <c r="A1277" s="23">
        <v>2022</v>
      </c>
      <c r="B1277" s="23" t="s">
        <v>174</v>
      </c>
      <c r="C1277" s="23" t="s">
        <v>211</v>
      </c>
      <c r="D1277" s="23" t="s">
        <v>1321</v>
      </c>
      <c r="E1277" s="23" t="s">
        <v>1343</v>
      </c>
      <c r="F1277" s="23" t="s">
        <v>177</v>
      </c>
      <c r="G1277" s="23">
        <v>34</v>
      </c>
      <c r="H1277" s="23">
        <v>31</v>
      </c>
      <c r="I1277" s="23">
        <v>28</v>
      </c>
      <c r="J1277" s="23">
        <v>30</v>
      </c>
      <c r="K1277" s="23">
        <v>15</v>
      </c>
      <c r="L1277" s="23"/>
      <c r="M1277" s="23" t="s">
        <v>224</v>
      </c>
      <c r="N1277" s="23" t="s">
        <v>55</v>
      </c>
      <c r="O1277" s="23">
        <v>1500</v>
      </c>
      <c r="P1277" s="23">
        <v>1500</v>
      </c>
      <c r="Q1277" s="23"/>
      <c r="R1277" s="23"/>
      <c r="S1277" s="23"/>
      <c r="T1277" s="23"/>
      <c r="U1277" s="23"/>
      <c r="V1277" s="23"/>
      <c r="W1277" s="23"/>
      <c r="X1277" s="23"/>
      <c r="Y1277" s="31" t="s">
        <v>828</v>
      </c>
      <c r="Z1277" s="23">
        <v>33</v>
      </c>
      <c r="AA1277" s="23" t="s">
        <v>65</v>
      </c>
      <c r="AB1277" s="23"/>
      <c r="AC1277" s="23" t="s">
        <v>235</v>
      </c>
      <c r="AD1277" s="23">
        <v>29671</v>
      </c>
      <c r="AE1277" s="23">
        <v>1</v>
      </c>
      <c r="AF1277" s="23" t="s">
        <v>839</v>
      </c>
      <c r="AG1277" s="23"/>
      <c r="AH1277" s="23">
        <v>288</v>
      </c>
      <c r="AI1277" s="23">
        <v>6.5</v>
      </c>
      <c r="AJ1277" s="23">
        <v>42.6</v>
      </c>
      <c r="AK1277" s="23">
        <v>6</v>
      </c>
      <c r="AL1277" s="23">
        <v>6</v>
      </c>
      <c r="AM1277" s="23"/>
      <c r="AN1277" s="66"/>
      <c r="AO1277" s="63">
        <v>1000</v>
      </c>
      <c r="AP1277" s="69">
        <f t="shared" si="23"/>
        <v>-1000</v>
      </c>
      <c r="AQ1277" s="23"/>
      <c r="AR1277" s="23"/>
      <c r="AS1277" s="23"/>
      <c r="AT1277" s="23"/>
      <c r="AU1277" s="23"/>
      <c r="AV1277" s="23"/>
    </row>
    <row r="1278" spans="1:48" x14ac:dyDescent="0.55000000000000004">
      <c r="A1278" s="23">
        <v>2022</v>
      </c>
      <c r="B1278" s="23" t="s">
        <v>174</v>
      </c>
      <c r="C1278" s="23" t="s">
        <v>211</v>
      </c>
      <c r="D1278" s="23" t="s">
        <v>1322</v>
      </c>
      <c r="E1278" s="23" t="s">
        <v>1343</v>
      </c>
      <c r="F1278" s="23" t="s">
        <v>177</v>
      </c>
      <c r="G1278" s="23">
        <v>35</v>
      </c>
      <c r="H1278" s="23">
        <v>29</v>
      </c>
      <c r="I1278" s="23">
        <v>28</v>
      </c>
      <c r="J1278" s="23">
        <v>29</v>
      </c>
      <c r="K1278" s="23">
        <v>15</v>
      </c>
      <c r="L1278" s="23"/>
      <c r="M1278" s="23" t="s">
        <v>224</v>
      </c>
      <c r="N1278" s="23" t="s">
        <v>55</v>
      </c>
      <c r="O1278" s="23">
        <v>1550</v>
      </c>
      <c r="P1278" s="23">
        <v>1550</v>
      </c>
      <c r="Q1278" s="23"/>
      <c r="R1278" s="23"/>
      <c r="S1278" s="23"/>
      <c r="T1278" s="23"/>
      <c r="U1278" s="23"/>
      <c r="V1278" s="23"/>
      <c r="W1278" s="23"/>
      <c r="X1278" s="23"/>
      <c r="Y1278" s="31" t="s">
        <v>828</v>
      </c>
      <c r="Z1278" s="23">
        <v>33</v>
      </c>
      <c r="AA1278" s="23" t="s">
        <v>65</v>
      </c>
      <c r="AB1278" s="23"/>
      <c r="AC1278" s="23" t="s">
        <v>235</v>
      </c>
      <c r="AD1278" s="23">
        <v>29672</v>
      </c>
      <c r="AE1278" s="23">
        <v>1</v>
      </c>
      <c r="AF1278" s="23" t="s">
        <v>839</v>
      </c>
      <c r="AG1278" s="23"/>
      <c r="AH1278" s="23">
        <v>288</v>
      </c>
      <c r="AI1278" s="23">
        <v>6.5</v>
      </c>
      <c r="AJ1278" s="23">
        <v>42.6</v>
      </c>
      <c r="AK1278" s="23">
        <v>6</v>
      </c>
      <c r="AL1278" s="23">
        <v>6</v>
      </c>
      <c r="AM1278" s="23"/>
      <c r="AN1278" s="66"/>
      <c r="AO1278" s="63">
        <v>1250</v>
      </c>
      <c r="AP1278" s="69">
        <f t="shared" si="23"/>
        <v>-1250</v>
      </c>
      <c r="AQ1278" s="23"/>
      <c r="AR1278" s="23"/>
      <c r="AS1278" s="23"/>
      <c r="AT1278" s="23"/>
      <c r="AU1278" s="23"/>
      <c r="AV1278" s="23"/>
    </row>
    <row r="1279" spans="1:48" x14ac:dyDescent="0.55000000000000004">
      <c r="A1279">
        <v>2022</v>
      </c>
      <c r="B1279" t="s">
        <v>213</v>
      </c>
      <c r="C1279" t="s">
        <v>214</v>
      </c>
      <c r="D1279" t="s">
        <v>427</v>
      </c>
      <c r="E1279" s="23" t="s">
        <v>1343</v>
      </c>
      <c r="F1279" t="s">
        <v>216</v>
      </c>
      <c r="G1279">
        <v>166</v>
      </c>
      <c r="H1279">
        <v>17</v>
      </c>
      <c r="I1279">
        <v>24</v>
      </c>
      <c r="J1279">
        <v>20</v>
      </c>
      <c r="K1279">
        <v>15</v>
      </c>
      <c r="M1279" t="s">
        <v>204</v>
      </c>
      <c r="N1279" t="s">
        <v>55</v>
      </c>
      <c r="O1279">
        <v>1750</v>
      </c>
      <c r="P1279">
        <v>1750</v>
      </c>
      <c r="Y1279" s="41" t="s">
        <v>237</v>
      </c>
      <c r="Z1279">
        <v>33</v>
      </c>
      <c r="AA1279" t="s">
        <v>65</v>
      </c>
      <c r="AC1279" t="s">
        <v>235</v>
      </c>
      <c r="AD1279">
        <v>29780</v>
      </c>
      <c r="AK1279">
        <v>4</v>
      </c>
      <c r="AL1279">
        <v>4</v>
      </c>
      <c r="AO1279" s="61">
        <v>2250</v>
      </c>
      <c r="AP1279" s="69">
        <f t="shared" si="23"/>
        <v>-2250</v>
      </c>
    </row>
    <row r="1280" spans="1:48" x14ac:dyDescent="0.55000000000000004">
      <c r="A1280">
        <v>2022</v>
      </c>
      <c r="B1280" t="s">
        <v>213</v>
      </c>
      <c r="C1280" t="s">
        <v>214</v>
      </c>
      <c r="D1280" t="s">
        <v>1323</v>
      </c>
      <c r="E1280" s="23" t="s">
        <v>1343</v>
      </c>
      <c r="F1280" t="s">
        <v>216</v>
      </c>
      <c r="G1280">
        <v>239</v>
      </c>
      <c r="H1280">
        <v>16</v>
      </c>
      <c r="I1280">
        <v>22</v>
      </c>
      <c r="J1280">
        <v>18</v>
      </c>
      <c r="K1280">
        <v>15</v>
      </c>
      <c r="M1280" t="s">
        <v>204</v>
      </c>
      <c r="N1280" t="s">
        <v>55</v>
      </c>
      <c r="O1280">
        <v>1950</v>
      </c>
      <c r="P1280">
        <v>1950</v>
      </c>
      <c r="Y1280" s="41" t="s">
        <v>237</v>
      </c>
      <c r="Z1280">
        <v>33</v>
      </c>
      <c r="AA1280" t="s">
        <v>65</v>
      </c>
      <c r="AC1280" t="s">
        <v>235</v>
      </c>
      <c r="AD1280">
        <v>30873</v>
      </c>
      <c r="AK1280">
        <v>3</v>
      </c>
      <c r="AL1280">
        <v>3</v>
      </c>
      <c r="AO1280" s="61">
        <v>3250</v>
      </c>
      <c r="AP1280" s="69">
        <f t="shared" si="23"/>
        <v>-3250</v>
      </c>
    </row>
    <row r="1281" spans="1:48" x14ac:dyDescent="0.55000000000000004">
      <c r="A1281">
        <v>2022</v>
      </c>
      <c r="B1281" t="s">
        <v>631</v>
      </c>
      <c r="C1281" t="s">
        <v>632</v>
      </c>
      <c r="D1281" t="s">
        <v>647</v>
      </c>
      <c r="E1281" s="23" t="s">
        <v>1343</v>
      </c>
      <c r="F1281" t="s">
        <v>634</v>
      </c>
      <c r="G1281">
        <v>41</v>
      </c>
      <c r="H1281">
        <v>16</v>
      </c>
      <c r="I1281">
        <v>22</v>
      </c>
      <c r="J1281">
        <v>18</v>
      </c>
      <c r="K1281">
        <v>10</v>
      </c>
      <c r="M1281" t="s">
        <v>224</v>
      </c>
      <c r="N1281" t="s">
        <v>55</v>
      </c>
      <c r="O1281">
        <v>2450</v>
      </c>
      <c r="P1281">
        <v>2450</v>
      </c>
      <c r="Y1281" s="41" t="s">
        <v>237</v>
      </c>
      <c r="Z1281">
        <v>33</v>
      </c>
      <c r="AA1281" t="s">
        <v>65</v>
      </c>
      <c r="AC1281" t="s">
        <v>235</v>
      </c>
      <c r="AD1281">
        <v>29709</v>
      </c>
      <c r="AK1281">
        <v>3</v>
      </c>
      <c r="AL1281">
        <v>3</v>
      </c>
      <c r="AO1281" s="61">
        <v>5750</v>
      </c>
      <c r="AP1281" s="69">
        <f t="shared" si="23"/>
        <v>-5750</v>
      </c>
    </row>
    <row r="1282" spans="1:48" x14ac:dyDescent="0.55000000000000004">
      <c r="A1282">
        <v>2022</v>
      </c>
      <c r="B1282" t="s">
        <v>631</v>
      </c>
      <c r="C1282" t="s">
        <v>632</v>
      </c>
      <c r="D1282" t="s">
        <v>648</v>
      </c>
      <c r="E1282" s="23" t="s">
        <v>1343</v>
      </c>
      <c r="F1282" t="s">
        <v>634</v>
      </c>
      <c r="G1282">
        <v>40</v>
      </c>
      <c r="H1282">
        <v>16</v>
      </c>
      <c r="I1282">
        <v>22</v>
      </c>
      <c r="J1282">
        <v>18</v>
      </c>
      <c r="K1282">
        <v>10</v>
      </c>
      <c r="M1282" t="s">
        <v>224</v>
      </c>
      <c r="N1282" t="s">
        <v>55</v>
      </c>
      <c r="O1282">
        <v>2450</v>
      </c>
      <c r="P1282">
        <v>2450</v>
      </c>
      <c r="Y1282" s="41" t="s">
        <v>237</v>
      </c>
      <c r="Z1282">
        <v>33</v>
      </c>
      <c r="AA1282" t="s">
        <v>65</v>
      </c>
      <c r="AC1282" t="s">
        <v>235</v>
      </c>
      <c r="AD1282">
        <v>29710</v>
      </c>
      <c r="AK1282">
        <v>3</v>
      </c>
      <c r="AL1282">
        <v>3</v>
      </c>
      <c r="AO1282" s="61">
        <v>5750</v>
      </c>
      <c r="AP1282" s="69">
        <f t="shared" si="23"/>
        <v>-5750</v>
      </c>
    </row>
    <row r="1283" spans="1:48" x14ac:dyDescent="0.55000000000000004">
      <c r="A1283">
        <v>2022</v>
      </c>
      <c r="B1283" t="s">
        <v>631</v>
      </c>
      <c r="C1283" t="s">
        <v>632</v>
      </c>
      <c r="D1283" t="s">
        <v>649</v>
      </c>
      <c r="E1283" s="23" t="s">
        <v>1343</v>
      </c>
      <c r="F1283" t="s">
        <v>634</v>
      </c>
      <c r="G1283">
        <v>45</v>
      </c>
      <c r="H1283">
        <v>13</v>
      </c>
      <c r="I1283">
        <v>20</v>
      </c>
      <c r="J1283">
        <v>16</v>
      </c>
      <c r="K1283">
        <v>10</v>
      </c>
      <c r="M1283" t="s">
        <v>224</v>
      </c>
      <c r="N1283" t="s">
        <v>55</v>
      </c>
      <c r="O1283">
        <v>2750</v>
      </c>
      <c r="P1283">
        <v>2750</v>
      </c>
      <c r="Y1283" s="41" t="s">
        <v>237</v>
      </c>
      <c r="Z1283">
        <v>33</v>
      </c>
      <c r="AA1283" t="s">
        <v>65</v>
      </c>
      <c r="AC1283" t="s">
        <v>429</v>
      </c>
      <c r="AD1283">
        <v>29708</v>
      </c>
      <c r="AK1283">
        <v>3</v>
      </c>
      <c r="AL1283">
        <v>3</v>
      </c>
      <c r="AO1283" s="61">
        <v>7250</v>
      </c>
      <c r="AP1283" s="69">
        <f t="shared" si="23"/>
        <v>-7250</v>
      </c>
    </row>
    <row r="1284" spans="1:48" x14ac:dyDescent="0.55000000000000004">
      <c r="A1284">
        <v>2022</v>
      </c>
      <c r="B1284" t="s">
        <v>631</v>
      </c>
      <c r="C1284" t="s">
        <v>632</v>
      </c>
      <c r="D1284" t="s">
        <v>650</v>
      </c>
      <c r="E1284" s="23" t="s">
        <v>1343</v>
      </c>
      <c r="F1284" t="s">
        <v>634</v>
      </c>
      <c r="G1284">
        <v>46</v>
      </c>
      <c r="H1284">
        <v>13</v>
      </c>
      <c r="I1284">
        <v>20</v>
      </c>
      <c r="J1284">
        <v>16</v>
      </c>
      <c r="K1284">
        <v>10</v>
      </c>
      <c r="M1284" t="s">
        <v>224</v>
      </c>
      <c r="N1284" t="s">
        <v>55</v>
      </c>
      <c r="O1284">
        <v>2750</v>
      </c>
      <c r="P1284">
        <v>2750</v>
      </c>
      <c r="Y1284" s="41" t="s">
        <v>237</v>
      </c>
      <c r="Z1284">
        <v>33</v>
      </c>
      <c r="AA1284" t="s">
        <v>65</v>
      </c>
      <c r="AC1284" t="s">
        <v>429</v>
      </c>
      <c r="AD1284">
        <v>29707</v>
      </c>
      <c r="AK1284">
        <v>3</v>
      </c>
      <c r="AL1284">
        <v>3</v>
      </c>
      <c r="AO1284" s="61">
        <v>7250</v>
      </c>
      <c r="AP1284" s="69">
        <f t="shared" si="23"/>
        <v>-7250</v>
      </c>
    </row>
    <row r="1285" spans="1:48" x14ac:dyDescent="0.55000000000000004">
      <c r="A1285">
        <v>2022</v>
      </c>
      <c r="B1285" t="s">
        <v>118</v>
      </c>
      <c r="C1285" t="s">
        <v>118</v>
      </c>
      <c r="D1285" t="s">
        <v>1324</v>
      </c>
      <c r="E1285" s="23" t="s">
        <v>1343</v>
      </c>
      <c r="F1285" t="s">
        <v>120</v>
      </c>
      <c r="G1285">
        <v>440</v>
      </c>
      <c r="H1285">
        <v>13</v>
      </c>
      <c r="I1285">
        <v>16</v>
      </c>
      <c r="J1285">
        <v>14</v>
      </c>
      <c r="K1285">
        <v>10</v>
      </c>
      <c r="M1285" t="s">
        <v>224</v>
      </c>
      <c r="N1285" t="s">
        <v>55</v>
      </c>
      <c r="O1285">
        <v>3150</v>
      </c>
      <c r="P1285">
        <v>3150</v>
      </c>
      <c r="Y1285" s="41" t="s">
        <v>237</v>
      </c>
      <c r="Z1285">
        <v>33</v>
      </c>
      <c r="AA1285" t="s">
        <v>65</v>
      </c>
      <c r="AC1285" t="s">
        <v>235</v>
      </c>
      <c r="AD1285">
        <v>31447</v>
      </c>
      <c r="AK1285">
        <v>2</v>
      </c>
      <c r="AL1285">
        <v>2</v>
      </c>
      <c r="AO1285" s="61">
        <v>9250</v>
      </c>
      <c r="AP1285" s="69">
        <f t="shared" ref="AP1285:AP1318" si="24">-AO1285</f>
        <v>-9250</v>
      </c>
    </row>
    <row r="1286" spans="1:48" x14ac:dyDescent="0.55000000000000004">
      <c r="A1286">
        <v>2022</v>
      </c>
      <c r="B1286" t="s">
        <v>118</v>
      </c>
      <c r="C1286" t="s">
        <v>118</v>
      </c>
      <c r="D1286" t="s">
        <v>692</v>
      </c>
      <c r="E1286" s="23" t="s">
        <v>1343</v>
      </c>
      <c r="F1286" t="s">
        <v>120</v>
      </c>
      <c r="G1286">
        <v>431</v>
      </c>
      <c r="H1286">
        <v>18</v>
      </c>
      <c r="I1286">
        <v>22</v>
      </c>
      <c r="J1286">
        <v>19</v>
      </c>
      <c r="K1286">
        <v>10</v>
      </c>
      <c r="M1286" t="s">
        <v>224</v>
      </c>
      <c r="N1286" t="s">
        <v>55</v>
      </c>
      <c r="O1286">
        <v>2350</v>
      </c>
      <c r="P1286">
        <v>2350</v>
      </c>
      <c r="Y1286" s="41" t="s">
        <v>269</v>
      </c>
      <c r="Z1286">
        <v>33</v>
      </c>
      <c r="AA1286" t="s">
        <v>65</v>
      </c>
      <c r="AC1286" t="s">
        <v>235</v>
      </c>
      <c r="AD1286">
        <v>30394</v>
      </c>
      <c r="AE1286">
        <v>1</v>
      </c>
      <c r="AF1286" t="s">
        <v>59</v>
      </c>
      <c r="AH1286">
        <v>48</v>
      </c>
      <c r="AI1286">
        <v>20</v>
      </c>
      <c r="AJ1286">
        <v>80</v>
      </c>
      <c r="AK1286">
        <v>4</v>
      </c>
      <c r="AL1286">
        <v>4</v>
      </c>
      <c r="AO1286" s="61">
        <v>5250</v>
      </c>
      <c r="AP1286" s="69">
        <f t="shared" si="24"/>
        <v>-5250</v>
      </c>
    </row>
    <row r="1287" spans="1:48" x14ac:dyDescent="0.55000000000000004">
      <c r="A1287">
        <v>2022</v>
      </c>
      <c r="B1287" t="s">
        <v>118</v>
      </c>
      <c r="C1287" t="s">
        <v>118</v>
      </c>
      <c r="D1287" t="s">
        <v>693</v>
      </c>
      <c r="E1287" s="23" t="s">
        <v>1343</v>
      </c>
      <c r="F1287" t="s">
        <v>120</v>
      </c>
      <c r="G1287">
        <v>432</v>
      </c>
      <c r="H1287">
        <v>17</v>
      </c>
      <c r="I1287">
        <v>21</v>
      </c>
      <c r="J1287">
        <v>19</v>
      </c>
      <c r="K1287">
        <v>10</v>
      </c>
      <c r="M1287" t="s">
        <v>224</v>
      </c>
      <c r="N1287" t="s">
        <v>55</v>
      </c>
      <c r="O1287">
        <v>2350</v>
      </c>
      <c r="P1287">
        <v>2350</v>
      </c>
      <c r="Y1287" s="41" t="s">
        <v>269</v>
      </c>
      <c r="Z1287">
        <v>33</v>
      </c>
      <c r="AA1287" t="s">
        <v>65</v>
      </c>
      <c r="AC1287" t="s">
        <v>235</v>
      </c>
      <c r="AD1287">
        <v>30573</v>
      </c>
      <c r="AE1287">
        <v>1</v>
      </c>
      <c r="AF1287" t="s">
        <v>59</v>
      </c>
      <c r="AH1287">
        <v>48</v>
      </c>
      <c r="AI1287">
        <v>20</v>
      </c>
      <c r="AJ1287">
        <v>80</v>
      </c>
      <c r="AK1287">
        <v>4</v>
      </c>
      <c r="AL1287">
        <v>4</v>
      </c>
      <c r="AO1287" s="61">
        <v>5250</v>
      </c>
      <c r="AP1287" s="69">
        <f t="shared" si="24"/>
        <v>-5250</v>
      </c>
    </row>
    <row r="1288" spans="1:48" x14ac:dyDescent="0.55000000000000004">
      <c r="A1288">
        <v>2022</v>
      </c>
      <c r="B1288" t="s">
        <v>118</v>
      </c>
      <c r="C1288" t="s">
        <v>118</v>
      </c>
      <c r="D1288" t="s">
        <v>1325</v>
      </c>
      <c r="E1288" s="23" t="s">
        <v>1343</v>
      </c>
      <c r="F1288" t="s">
        <v>120</v>
      </c>
      <c r="G1288">
        <v>401</v>
      </c>
      <c r="H1288">
        <v>15</v>
      </c>
      <c r="I1288">
        <v>19</v>
      </c>
      <c r="J1288">
        <v>16</v>
      </c>
      <c r="K1288">
        <v>10</v>
      </c>
      <c r="M1288" t="s">
        <v>224</v>
      </c>
      <c r="N1288" t="s">
        <v>55</v>
      </c>
      <c r="O1288">
        <v>2750</v>
      </c>
      <c r="P1288">
        <v>2750</v>
      </c>
      <c r="Y1288" s="41" t="s">
        <v>269</v>
      </c>
      <c r="Z1288">
        <v>33</v>
      </c>
      <c r="AA1288" t="s">
        <v>65</v>
      </c>
      <c r="AC1288" t="s">
        <v>235</v>
      </c>
      <c r="AD1288">
        <v>31473</v>
      </c>
      <c r="AE1288">
        <v>1</v>
      </c>
      <c r="AF1288" t="s">
        <v>59</v>
      </c>
      <c r="AH1288">
        <v>48</v>
      </c>
      <c r="AI1288">
        <v>20</v>
      </c>
      <c r="AJ1288">
        <v>80</v>
      </c>
      <c r="AK1288">
        <v>3</v>
      </c>
      <c r="AL1288">
        <v>3</v>
      </c>
      <c r="AO1288" s="61">
        <v>7250</v>
      </c>
      <c r="AP1288" s="69">
        <f t="shared" si="24"/>
        <v>-7250</v>
      </c>
    </row>
    <row r="1289" spans="1:48" x14ac:dyDescent="0.55000000000000004">
      <c r="A1289">
        <v>2022</v>
      </c>
      <c r="B1289" t="s">
        <v>118</v>
      </c>
      <c r="C1289" t="s">
        <v>118</v>
      </c>
      <c r="D1289" t="s">
        <v>1326</v>
      </c>
      <c r="E1289" s="23" t="s">
        <v>1343</v>
      </c>
      <c r="F1289" t="s">
        <v>120</v>
      </c>
      <c r="G1289">
        <v>400</v>
      </c>
      <c r="H1289">
        <v>15</v>
      </c>
      <c r="I1289">
        <v>19</v>
      </c>
      <c r="J1289">
        <v>16</v>
      </c>
      <c r="K1289">
        <v>10</v>
      </c>
      <c r="M1289" t="s">
        <v>224</v>
      </c>
      <c r="N1289" t="s">
        <v>55</v>
      </c>
      <c r="O1289">
        <v>2750</v>
      </c>
      <c r="P1289">
        <v>2750</v>
      </c>
      <c r="Y1289" s="41" t="s">
        <v>269</v>
      </c>
      <c r="Z1289">
        <v>33</v>
      </c>
      <c r="AA1289" t="s">
        <v>65</v>
      </c>
      <c r="AC1289" t="s">
        <v>235</v>
      </c>
      <c r="AD1289">
        <v>31552</v>
      </c>
      <c r="AE1289">
        <v>1</v>
      </c>
      <c r="AF1289" t="s">
        <v>59</v>
      </c>
      <c r="AH1289">
        <v>48</v>
      </c>
      <c r="AI1289">
        <v>20</v>
      </c>
      <c r="AJ1289">
        <v>80</v>
      </c>
      <c r="AK1289">
        <v>3</v>
      </c>
      <c r="AL1289">
        <v>3</v>
      </c>
      <c r="AO1289" s="61">
        <v>7250</v>
      </c>
      <c r="AP1289" s="69">
        <f t="shared" si="24"/>
        <v>-7250</v>
      </c>
    </row>
    <row r="1290" spans="1:48" x14ac:dyDescent="0.55000000000000004">
      <c r="A1290">
        <v>2022</v>
      </c>
      <c r="B1290" t="s">
        <v>118</v>
      </c>
      <c r="C1290" t="s">
        <v>118</v>
      </c>
      <c r="D1290" t="s">
        <v>1327</v>
      </c>
      <c r="E1290" s="23" t="s">
        <v>1343</v>
      </c>
      <c r="F1290" t="s">
        <v>120</v>
      </c>
      <c r="G1290">
        <v>403</v>
      </c>
      <c r="H1290">
        <v>14</v>
      </c>
      <c r="I1290">
        <v>18</v>
      </c>
      <c r="J1290">
        <v>15</v>
      </c>
      <c r="K1290">
        <v>10</v>
      </c>
      <c r="M1290" t="s">
        <v>224</v>
      </c>
      <c r="N1290" t="s">
        <v>55</v>
      </c>
      <c r="O1290">
        <v>2950</v>
      </c>
      <c r="P1290">
        <v>2950</v>
      </c>
      <c r="Y1290" s="41" t="s">
        <v>269</v>
      </c>
      <c r="Z1290">
        <v>33</v>
      </c>
      <c r="AA1290" t="s">
        <v>65</v>
      </c>
      <c r="AC1290" t="s">
        <v>235</v>
      </c>
      <c r="AD1290">
        <v>31474</v>
      </c>
      <c r="AE1290">
        <v>1</v>
      </c>
      <c r="AF1290" t="s">
        <v>59</v>
      </c>
      <c r="AH1290">
        <v>48</v>
      </c>
      <c r="AI1290">
        <v>20</v>
      </c>
      <c r="AJ1290">
        <v>80</v>
      </c>
      <c r="AK1290">
        <v>2</v>
      </c>
      <c r="AL1290">
        <v>2</v>
      </c>
      <c r="AO1290" s="61">
        <v>8250</v>
      </c>
      <c r="AP1290" s="69">
        <f t="shared" si="24"/>
        <v>-8250</v>
      </c>
    </row>
    <row r="1291" spans="1:48" x14ac:dyDescent="0.55000000000000004">
      <c r="A1291">
        <v>2022</v>
      </c>
      <c r="B1291" t="s">
        <v>118</v>
      </c>
      <c r="C1291" t="s">
        <v>118</v>
      </c>
      <c r="D1291" t="s">
        <v>1020</v>
      </c>
      <c r="E1291" s="23" t="s">
        <v>1343</v>
      </c>
      <c r="F1291" t="s">
        <v>120</v>
      </c>
      <c r="G1291">
        <v>435</v>
      </c>
      <c r="H1291">
        <v>14</v>
      </c>
      <c r="I1291">
        <v>17</v>
      </c>
      <c r="J1291">
        <v>16</v>
      </c>
      <c r="K1291">
        <v>10</v>
      </c>
      <c r="M1291" t="s">
        <v>224</v>
      </c>
      <c r="N1291" t="s">
        <v>55</v>
      </c>
      <c r="O1291">
        <v>2750</v>
      </c>
      <c r="P1291">
        <v>2750</v>
      </c>
      <c r="Y1291" s="41" t="s">
        <v>237</v>
      </c>
      <c r="Z1291">
        <v>33</v>
      </c>
      <c r="AA1291" t="s">
        <v>65</v>
      </c>
      <c r="AC1291" t="s">
        <v>235</v>
      </c>
      <c r="AD1291">
        <v>31589</v>
      </c>
      <c r="AK1291">
        <v>3</v>
      </c>
      <c r="AL1291">
        <v>3</v>
      </c>
      <c r="AO1291" s="61">
        <v>7250</v>
      </c>
      <c r="AP1291" s="69">
        <f t="shared" si="24"/>
        <v>-7250</v>
      </c>
    </row>
    <row r="1292" spans="1:48" x14ac:dyDescent="0.55000000000000004">
      <c r="A1292" s="23">
        <v>2022</v>
      </c>
      <c r="B1292" s="23" t="s">
        <v>118</v>
      </c>
      <c r="C1292" s="23" t="s">
        <v>118</v>
      </c>
      <c r="D1292" s="23" t="s">
        <v>694</v>
      </c>
      <c r="E1292" s="23" t="s">
        <v>1343</v>
      </c>
      <c r="F1292" s="23" t="s">
        <v>120</v>
      </c>
      <c r="G1292" s="23">
        <v>508</v>
      </c>
      <c r="H1292" s="23">
        <v>20</v>
      </c>
      <c r="I1292" s="23">
        <v>26</v>
      </c>
      <c r="J1292" s="23">
        <v>22</v>
      </c>
      <c r="K1292" s="23">
        <v>10</v>
      </c>
      <c r="L1292" s="23"/>
      <c r="M1292" s="23" t="s">
        <v>224</v>
      </c>
      <c r="N1292" s="23" t="s">
        <v>55</v>
      </c>
      <c r="O1292" s="23">
        <v>2000</v>
      </c>
      <c r="P1292" s="23">
        <v>2000</v>
      </c>
      <c r="Q1292" s="23"/>
      <c r="R1292" s="23"/>
      <c r="S1292" s="23"/>
      <c r="T1292" s="23"/>
      <c r="U1292" s="23"/>
      <c r="V1292" s="23"/>
      <c r="W1292" s="23"/>
      <c r="X1292" s="23"/>
      <c r="Y1292" s="31" t="s">
        <v>1328</v>
      </c>
      <c r="Z1292" s="23">
        <v>33</v>
      </c>
      <c r="AA1292" s="23" t="s">
        <v>65</v>
      </c>
      <c r="AB1292" s="23"/>
      <c r="AC1292" s="23" t="s">
        <v>235</v>
      </c>
      <c r="AD1292" s="23">
        <v>31200</v>
      </c>
      <c r="AE1292" s="23">
        <v>1</v>
      </c>
      <c r="AF1292" s="23" t="s">
        <v>59</v>
      </c>
      <c r="AG1292" s="23"/>
      <c r="AH1292" s="23">
        <v>48</v>
      </c>
      <c r="AI1292" s="23">
        <v>20</v>
      </c>
      <c r="AJ1292" s="23">
        <v>80</v>
      </c>
      <c r="AK1292" s="23">
        <v>5</v>
      </c>
      <c r="AL1292" s="23">
        <v>5</v>
      </c>
      <c r="AM1292" s="23"/>
      <c r="AN1292" s="66"/>
      <c r="AO1292" s="63">
        <v>3500</v>
      </c>
      <c r="AP1292" s="69">
        <f t="shared" si="24"/>
        <v>-3500</v>
      </c>
      <c r="AQ1292" s="23"/>
      <c r="AR1292" s="23"/>
      <c r="AS1292" s="23"/>
      <c r="AT1292" s="23"/>
      <c r="AU1292" s="23"/>
      <c r="AV1292" s="23"/>
    </row>
    <row r="1293" spans="1:48" x14ac:dyDescent="0.55000000000000004">
      <c r="A1293" s="23">
        <v>2022</v>
      </c>
      <c r="B1293" s="23" t="s">
        <v>118</v>
      </c>
      <c r="C1293" s="23" t="s">
        <v>118</v>
      </c>
      <c r="D1293" s="23" t="s">
        <v>694</v>
      </c>
      <c r="E1293" s="23" t="s">
        <v>1343</v>
      </c>
      <c r="F1293" s="23" t="s">
        <v>120</v>
      </c>
      <c r="G1293" s="23">
        <v>408</v>
      </c>
      <c r="H1293" s="23">
        <v>20</v>
      </c>
      <c r="I1293" s="23">
        <v>25</v>
      </c>
      <c r="J1293" s="23">
        <v>22</v>
      </c>
      <c r="K1293" s="23">
        <v>10</v>
      </c>
      <c r="L1293" s="23"/>
      <c r="M1293" s="23" t="s">
        <v>224</v>
      </c>
      <c r="N1293" s="23" t="s">
        <v>55</v>
      </c>
      <c r="O1293" s="23">
        <v>2000</v>
      </c>
      <c r="P1293" s="23">
        <v>2000</v>
      </c>
      <c r="Q1293" s="23"/>
      <c r="R1293" s="23"/>
      <c r="S1293" s="23"/>
      <c r="T1293" s="23"/>
      <c r="U1293" s="23"/>
      <c r="V1293" s="23"/>
      <c r="W1293" s="23"/>
      <c r="X1293" s="23"/>
      <c r="Y1293" s="31" t="s">
        <v>269</v>
      </c>
      <c r="Z1293" s="23">
        <v>33</v>
      </c>
      <c r="AA1293" s="23" t="s">
        <v>65</v>
      </c>
      <c r="AB1293" s="23"/>
      <c r="AC1293" s="23" t="s">
        <v>235</v>
      </c>
      <c r="AD1293" s="23">
        <v>31199</v>
      </c>
      <c r="AE1293" s="23">
        <v>1</v>
      </c>
      <c r="AF1293" s="23" t="s">
        <v>59</v>
      </c>
      <c r="AG1293" s="23"/>
      <c r="AH1293" s="23">
        <v>48</v>
      </c>
      <c r="AI1293" s="23">
        <v>20</v>
      </c>
      <c r="AJ1293" s="23">
        <v>80</v>
      </c>
      <c r="AK1293" s="23">
        <v>5</v>
      </c>
      <c r="AL1293" s="23">
        <v>5</v>
      </c>
      <c r="AM1293" s="23"/>
      <c r="AN1293" s="66"/>
      <c r="AO1293" s="63">
        <v>3500</v>
      </c>
      <c r="AP1293" s="69">
        <f t="shared" si="24"/>
        <v>-3500</v>
      </c>
      <c r="AQ1293" s="23"/>
      <c r="AR1293" s="23"/>
      <c r="AS1293" s="23"/>
      <c r="AT1293" s="23"/>
      <c r="AU1293" s="23"/>
      <c r="AV1293" s="23"/>
    </row>
    <row r="1294" spans="1:48" x14ac:dyDescent="0.55000000000000004">
      <c r="A1294">
        <v>2022</v>
      </c>
      <c r="B1294" t="s">
        <v>118</v>
      </c>
      <c r="C1294" t="s">
        <v>118</v>
      </c>
      <c r="D1294" t="s">
        <v>1329</v>
      </c>
      <c r="E1294" s="23" t="s">
        <v>1343</v>
      </c>
      <c r="F1294" t="s">
        <v>120</v>
      </c>
      <c r="G1294">
        <v>405</v>
      </c>
      <c r="H1294">
        <v>16</v>
      </c>
      <c r="I1294">
        <v>21</v>
      </c>
      <c r="J1294">
        <v>18</v>
      </c>
      <c r="K1294">
        <v>10</v>
      </c>
      <c r="M1294" t="s">
        <v>224</v>
      </c>
      <c r="N1294" t="s">
        <v>55</v>
      </c>
      <c r="O1294">
        <v>2450</v>
      </c>
      <c r="P1294">
        <v>2450</v>
      </c>
      <c r="Y1294" s="41" t="s">
        <v>269</v>
      </c>
      <c r="Z1294">
        <v>33</v>
      </c>
      <c r="AA1294" t="s">
        <v>65</v>
      </c>
      <c r="AC1294" t="s">
        <v>235</v>
      </c>
      <c r="AD1294">
        <v>31476</v>
      </c>
      <c r="AE1294">
        <v>1</v>
      </c>
      <c r="AF1294" t="s">
        <v>59</v>
      </c>
      <c r="AH1294">
        <v>48</v>
      </c>
      <c r="AI1294">
        <v>20</v>
      </c>
      <c r="AJ1294">
        <v>80</v>
      </c>
      <c r="AK1294">
        <v>3</v>
      </c>
      <c r="AL1294">
        <v>3</v>
      </c>
      <c r="AO1294" s="61">
        <v>5750</v>
      </c>
      <c r="AP1294" s="69">
        <f t="shared" si="24"/>
        <v>-5750</v>
      </c>
    </row>
    <row r="1295" spans="1:48" x14ac:dyDescent="0.55000000000000004">
      <c r="A1295">
        <v>2022</v>
      </c>
      <c r="B1295" t="s">
        <v>118</v>
      </c>
      <c r="C1295" t="s">
        <v>118</v>
      </c>
      <c r="D1295" t="s">
        <v>695</v>
      </c>
      <c r="E1295" s="23" t="s">
        <v>1343</v>
      </c>
      <c r="F1295" t="s">
        <v>120</v>
      </c>
      <c r="G1295">
        <v>421</v>
      </c>
      <c r="H1295">
        <v>18</v>
      </c>
      <c r="I1295">
        <v>24</v>
      </c>
      <c r="J1295">
        <v>20</v>
      </c>
      <c r="K1295">
        <v>10</v>
      </c>
      <c r="M1295" t="s">
        <v>224</v>
      </c>
      <c r="N1295" t="s">
        <v>55</v>
      </c>
      <c r="O1295">
        <v>2200</v>
      </c>
      <c r="P1295">
        <v>2200</v>
      </c>
      <c r="Y1295" s="41" t="s">
        <v>269</v>
      </c>
      <c r="Z1295">
        <v>33</v>
      </c>
      <c r="AA1295" t="s">
        <v>65</v>
      </c>
      <c r="AC1295" t="s">
        <v>235</v>
      </c>
      <c r="AD1295">
        <v>30349</v>
      </c>
      <c r="AE1295">
        <v>1</v>
      </c>
      <c r="AF1295" t="s">
        <v>59</v>
      </c>
      <c r="AH1295">
        <v>48</v>
      </c>
      <c r="AI1295">
        <v>20</v>
      </c>
      <c r="AJ1295">
        <v>80</v>
      </c>
      <c r="AK1295">
        <v>4</v>
      </c>
      <c r="AL1295">
        <v>4</v>
      </c>
      <c r="AO1295" s="61">
        <v>4500</v>
      </c>
      <c r="AP1295" s="69">
        <f t="shared" si="24"/>
        <v>-4500</v>
      </c>
    </row>
    <row r="1296" spans="1:48" x14ac:dyDescent="0.55000000000000004">
      <c r="A1296">
        <v>2022</v>
      </c>
      <c r="B1296" t="s">
        <v>118</v>
      </c>
      <c r="C1296" t="s">
        <v>118</v>
      </c>
      <c r="D1296" t="s">
        <v>1330</v>
      </c>
      <c r="E1296" s="23" t="s">
        <v>1343</v>
      </c>
      <c r="F1296" t="s">
        <v>120</v>
      </c>
      <c r="G1296">
        <v>406</v>
      </c>
      <c r="H1296">
        <v>16</v>
      </c>
      <c r="I1296">
        <v>21</v>
      </c>
      <c r="J1296">
        <v>18</v>
      </c>
      <c r="K1296">
        <v>10</v>
      </c>
      <c r="M1296" t="s">
        <v>224</v>
      </c>
      <c r="N1296" t="s">
        <v>55</v>
      </c>
      <c r="O1296">
        <v>2450</v>
      </c>
      <c r="P1296">
        <v>2450</v>
      </c>
      <c r="Y1296" s="41" t="s">
        <v>269</v>
      </c>
      <c r="Z1296">
        <v>33</v>
      </c>
      <c r="AA1296" t="s">
        <v>65</v>
      </c>
      <c r="AC1296" t="s">
        <v>235</v>
      </c>
      <c r="AD1296">
        <v>31587</v>
      </c>
      <c r="AE1296">
        <v>1</v>
      </c>
      <c r="AF1296" t="s">
        <v>59</v>
      </c>
      <c r="AH1296">
        <v>48</v>
      </c>
      <c r="AI1296">
        <v>20</v>
      </c>
      <c r="AJ1296">
        <v>80</v>
      </c>
      <c r="AK1296">
        <v>3</v>
      </c>
      <c r="AL1296">
        <v>3</v>
      </c>
      <c r="AO1296" s="61">
        <v>5750</v>
      </c>
      <c r="AP1296" s="69">
        <f t="shared" si="24"/>
        <v>-5750</v>
      </c>
    </row>
    <row r="1297" spans="1:42" x14ac:dyDescent="0.55000000000000004">
      <c r="A1297">
        <v>2022</v>
      </c>
      <c r="B1297" t="s">
        <v>118</v>
      </c>
      <c r="C1297" t="s">
        <v>118</v>
      </c>
      <c r="D1297" t="s">
        <v>1331</v>
      </c>
      <c r="E1297" s="23" t="s">
        <v>1343</v>
      </c>
      <c r="F1297" t="s">
        <v>120</v>
      </c>
      <c r="G1297">
        <v>404</v>
      </c>
      <c r="H1297">
        <v>14</v>
      </c>
      <c r="I1297">
        <v>20</v>
      </c>
      <c r="J1297">
        <v>17</v>
      </c>
      <c r="K1297">
        <v>10</v>
      </c>
      <c r="M1297" t="s">
        <v>224</v>
      </c>
      <c r="N1297" t="s">
        <v>55</v>
      </c>
      <c r="O1297">
        <v>2600</v>
      </c>
      <c r="P1297">
        <v>2600</v>
      </c>
      <c r="Y1297" s="41" t="s">
        <v>269</v>
      </c>
      <c r="Z1297">
        <v>33</v>
      </c>
      <c r="AA1297" t="s">
        <v>65</v>
      </c>
      <c r="AC1297" t="s">
        <v>235</v>
      </c>
      <c r="AD1297">
        <v>31588</v>
      </c>
      <c r="AE1297">
        <v>1</v>
      </c>
      <c r="AF1297" t="s">
        <v>59</v>
      </c>
      <c r="AH1297">
        <v>48</v>
      </c>
      <c r="AI1297">
        <v>20</v>
      </c>
      <c r="AJ1297">
        <v>80</v>
      </c>
      <c r="AK1297">
        <v>3</v>
      </c>
      <c r="AL1297">
        <v>3</v>
      </c>
      <c r="AO1297" s="61">
        <v>6500</v>
      </c>
      <c r="AP1297" s="69">
        <f t="shared" si="24"/>
        <v>-6500</v>
      </c>
    </row>
    <row r="1298" spans="1:42" x14ac:dyDescent="0.55000000000000004">
      <c r="A1298">
        <v>2022</v>
      </c>
      <c r="B1298" t="s">
        <v>127</v>
      </c>
      <c r="C1298" t="s">
        <v>128</v>
      </c>
      <c r="D1298" t="s">
        <v>1332</v>
      </c>
      <c r="E1298" s="23" t="s">
        <v>1343</v>
      </c>
      <c r="F1298" t="s">
        <v>130</v>
      </c>
      <c r="G1298">
        <v>289</v>
      </c>
      <c r="H1298">
        <v>13</v>
      </c>
      <c r="I1298">
        <v>18</v>
      </c>
      <c r="J1298">
        <v>15</v>
      </c>
      <c r="K1298">
        <v>10</v>
      </c>
      <c r="M1298" t="s">
        <v>193</v>
      </c>
      <c r="N1298" t="s">
        <v>55</v>
      </c>
      <c r="O1298">
        <v>2950</v>
      </c>
      <c r="P1298">
        <v>2950</v>
      </c>
      <c r="Y1298" s="41" t="s">
        <v>1308</v>
      </c>
      <c r="Z1298">
        <v>33</v>
      </c>
      <c r="AA1298" t="s">
        <v>65</v>
      </c>
      <c r="AC1298" t="s">
        <v>235</v>
      </c>
      <c r="AD1298">
        <v>29729</v>
      </c>
      <c r="AK1298">
        <v>2</v>
      </c>
      <c r="AL1298">
        <v>2</v>
      </c>
      <c r="AO1298" s="61">
        <v>8250</v>
      </c>
      <c r="AP1298" s="69">
        <f t="shared" si="24"/>
        <v>-8250</v>
      </c>
    </row>
    <row r="1299" spans="1:42" x14ac:dyDescent="0.55000000000000004">
      <c r="A1299">
        <v>2022</v>
      </c>
      <c r="B1299" t="s">
        <v>127</v>
      </c>
      <c r="C1299" t="s">
        <v>128</v>
      </c>
      <c r="D1299" t="s">
        <v>1332</v>
      </c>
      <c r="E1299" s="23" t="s">
        <v>1343</v>
      </c>
      <c r="F1299" t="s">
        <v>130</v>
      </c>
      <c r="G1299">
        <v>283</v>
      </c>
      <c r="H1299">
        <v>13</v>
      </c>
      <c r="I1299">
        <v>18</v>
      </c>
      <c r="J1299">
        <v>15</v>
      </c>
      <c r="K1299">
        <v>10</v>
      </c>
      <c r="M1299" t="s">
        <v>193</v>
      </c>
      <c r="N1299" t="s">
        <v>55</v>
      </c>
      <c r="O1299">
        <v>2950</v>
      </c>
      <c r="P1299">
        <v>2950</v>
      </c>
      <c r="Y1299" s="41" t="s">
        <v>237</v>
      </c>
      <c r="Z1299">
        <v>33</v>
      </c>
      <c r="AA1299" t="s">
        <v>65</v>
      </c>
      <c r="AC1299" t="s">
        <v>357</v>
      </c>
      <c r="AD1299">
        <v>29728</v>
      </c>
      <c r="AK1299">
        <v>2</v>
      </c>
      <c r="AL1299">
        <v>2</v>
      </c>
      <c r="AO1299" s="61">
        <v>8250</v>
      </c>
      <c r="AP1299" s="69">
        <f t="shared" si="24"/>
        <v>-8250</v>
      </c>
    </row>
    <row r="1300" spans="1:42" x14ac:dyDescent="0.55000000000000004">
      <c r="A1300">
        <v>2022</v>
      </c>
      <c r="B1300" t="s">
        <v>127</v>
      </c>
      <c r="C1300" t="s">
        <v>128</v>
      </c>
      <c r="D1300" t="s">
        <v>1333</v>
      </c>
      <c r="E1300" s="23" t="s">
        <v>1343</v>
      </c>
      <c r="F1300" t="s">
        <v>130</v>
      </c>
      <c r="G1300">
        <v>293</v>
      </c>
      <c r="H1300">
        <v>20</v>
      </c>
      <c r="I1300">
        <v>25</v>
      </c>
      <c r="J1300">
        <v>22</v>
      </c>
      <c r="K1300">
        <v>15</v>
      </c>
      <c r="M1300" t="s">
        <v>204</v>
      </c>
      <c r="N1300" t="s">
        <v>55</v>
      </c>
      <c r="O1300">
        <v>1600</v>
      </c>
      <c r="P1300">
        <v>1600</v>
      </c>
      <c r="Y1300" s="41" t="s">
        <v>237</v>
      </c>
      <c r="Z1300">
        <v>33</v>
      </c>
      <c r="AA1300" t="s">
        <v>65</v>
      </c>
      <c r="AC1300" t="s">
        <v>357</v>
      </c>
      <c r="AD1300">
        <v>29066</v>
      </c>
      <c r="AK1300">
        <v>5</v>
      </c>
      <c r="AL1300">
        <v>5</v>
      </c>
      <c r="AO1300" s="61">
        <v>1500</v>
      </c>
      <c r="AP1300" s="69">
        <f t="shared" si="24"/>
        <v>-1500</v>
      </c>
    </row>
    <row r="1301" spans="1:42" x14ac:dyDescent="0.55000000000000004">
      <c r="A1301">
        <v>2022</v>
      </c>
      <c r="B1301" t="s">
        <v>135</v>
      </c>
      <c r="C1301" t="s">
        <v>135</v>
      </c>
      <c r="D1301" t="s">
        <v>793</v>
      </c>
      <c r="E1301" s="23" t="s">
        <v>1343</v>
      </c>
      <c r="F1301" t="s">
        <v>137</v>
      </c>
      <c r="G1301">
        <v>401</v>
      </c>
      <c r="H1301">
        <v>17</v>
      </c>
      <c r="I1301">
        <v>22</v>
      </c>
      <c r="J1301">
        <v>19</v>
      </c>
      <c r="K1301">
        <v>10</v>
      </c>
      <c r="M1301" t="s">
        <v>224</v>
      </c>
      <c r="N1301" t="s">
        <v>55</v>
      </c>
      <c r="O1301">
        <v>2350</v>
      </c>
      <c r="P1301">
        <v>2350</v>
      </c>
      <c r="Y1301" s="41" t="s">
        <v>237</v>
      </c>
      <c r="Z1301">
        <v>33</v>
      </c>
      <c r="AA1301" t="s">
        <v>65</v>
      </c>
      <c r="AC1301" t="s">
        <v>235</v>
      </c>
      <c r="AD1301">
        <v>30948</v>
      </c>
      <c r="AK1301">
        <v>4</v>
      </c>
      <c r="AL1301">
        <v>4</v>
      </c>
      <c r="AO1301" s="61">
        <v>5250</v>
      </c>
      <c r="AP1301" s="69">
        <f t="shared" si="24"/>
        <v>-5250</v>
      </c>
    </row>
    <row r="1302" spans="1:42" x14ac:dyDescent="0.55000000000000004">
      <c r="A1302">
        <v>2022</v>
      </c>
      <c r="B1302" t="s">
        <v>135</v>
      </c>
      <c r="C1302" t="s">
        <v>135</v>
      </c>
      <c r="D1302" t="s">
        <v>1334</v>
      </c>
      <c r="E1302" s="23" t="s">
        <v>1343</v>
      </c>
      <c r="F1302" t="s">
        <v>137</v>
      </c>
      <c r="G1302">
        <v>402</v>
      </c>
      <c r="H1302">
        <v>17</v>
      </c>
      <c r="I1302">
        <v>22</v>
      </c>
      <c r="J1302">
        <v>19</v>
      </c>
      <c r="K1302">
        <v>10</v>
      </c>
      <c r="M1302" t="s">
        <v>224</v>
      </c>
      <c r="N1302" t="s">
        <v>55</v>
      </c>
      <c r="O1302">
        <v>2350</v>
      </c>
      <c r="P1302">
        <v>2350</v>
      </c>
      <c r="Y1302" s="41" t="s">
        <v>237</v>
      </c>
      <c r="Z1302">
        <v>33</v>
      </c>
      <c r="AA1302" t="s">
        <v>65</v>
      </c>
      <c r="AC1302" t="s">
        <v>235</v>
      </c>
      <c r="AD1302">
        <v>30284</v>
      </c>
      <c r="AK1302">
        <v>4</v>
      </c>
      <c r="AL1302">
        <v>4</v>
      </c>
      <c r="AO1302" s="61">
        <v>5250</v>
      </c>
      <c r="AP1302" s="69">
        <f t="shared" si="24"/>
        <v>-5250</v>
      </c>
    </row>
    <row r="1303" spans="1:42" x14ac:dyDescent="0.55000000000000004">
      <c r="A1303">
        <v>2022</v>
      </c>
      <c r="B1303" t="s">
        <v>135</v>
      </c>
      <c r="C1303" t="s">
        <v>135</v>
      </c>
      <c r="D1303" t="s">
        <v>794</v>
      </c>
      <c r="E1303" s="23" t="s">
        <v>1343</v>
      </c>
      <c r="F1303" t="s">
        <v>137</v>
      </c>
      <c r="G1303">
        <v>470</v>
      </c>
      <c r="H1303">
        <v>15</v>
      </c>
      <c r="I1303">
        <v>19</v>
      </c>
      <c r="J1303">
        <v>17</v>
      </c>
      <c r="K1303">
        <v>10</v>
      </c>
      <c r="M1303" t="s">
        <v>224</v>
      </c>
      <c r="N1303" t="s">
        <v>55</v>
      </c>
      <c r="O1303">
        <v>2600</v>
      </c>
      <c r="P1303">
        <v>2600</v>
      </c>
      <c r="Y1303" s="41" t="s">
        <v>237</v>
      </c>
      <c r="Z1303">
        <v>33</v>
      </c>
      <c r="AA1303" t="s">
        <v>65</v>
      </c>
      <c r="AC1303" t="s">
        <v>235</v>
      </c>
      <c r="AD1303">
        <v>30221</v>
      </c>
      <c r="AK1303">
        <v>3</v>
      </c>
      <c r="AL1303">
        <v>3</v>
      </c>
      <c r="AO1303" s="61">
        <v>6500</v>
      </c>
      <c r="AP1303" s="69">
        <f t="shared" si="24"/>
        <v>-6500</v>
      </c>
    </row>
    <row r="1304" spans="1:42" x14ac:dyDescent="0.55000000000000004">
      <c r="A1304">
        <v>2022</v>
      </c>
      <c r="B1304" t="s">
        <v>135</v>
      </c>
      <c r="C1304" t="s">
        <v>135</v>
      </c>
      <c r="D1304" t="s">
        <v>795</v>
      </c>
      <c r="E1304" s="23" t="s">
        <v>1343</v>
      </c>
      <c r="F1304" t="s">
        <v>137</v>
      </c>
      <c r="G1304">
        <v>471</v>
      </c>
      <c r="H1304">
        <v>15</v>
      </c>
      <c r="I1304">
        <v>19</v>
      </c>
      <c r="J1304">
        <v>17</v>
      </c>
      <c r="K1304">
        <v>10</v>
      </c>
      <c r="M1304" t="s">
        <v>224</v>
      </c>
      <c r="N1304" t="s">
        <v>55</v>
      </c>
      <c r="O1304">
        <v>2600</v>
      </c>
      <c r="P1304">
        <v>2600</v>
      </c>
      <c r="Y1304" s="41" t="s">
        <v>237</v>
      </c>
      <c r="Z1304">
        <v>33</v>
      </c>
      <c r="AA1304" t="s">
        <v>65</v>
      </c>
      <c r="AC1304" t="s">
        <v>235</v>
      </c>
      <c r="AD1304">
        <v>30222</v>
      </c>
      <c r="AK1304">
        <v>3</v>
      </c>
      <c r="AL1304">
        <v>3</v>
      </c>
      <c r="AO1304" s="61">
        <v>6500</v>
      </c>
      <c r="AP1304" s="69">
        <f t="shared" si="24"/>
        <v>-6500</v>
      </c>
    </row>
    <row r="1305" spans="1:42" x14ac:dyDescent="0.55000000000000004">
      <c r="A1305">
        <v>2022</v>
      </c>
      <c r="B1305" t="s">
        <v>135</v>
      </c>
      <c r="C1305" t="s">
        <v>135</v>
      </c>
      <c r="D1305" t="s">
        <v>796</v>
      </c>
      <c r="E1305" s="23" t="s">
        <v>1343</v>
      </c>
      <c r="F1305" t="s">
        <v>137</v>
      </c>
      <c r="G1305">
        <v>410</v>
      </c>
      <c r="H1305">
        <v>16</v>
      </c>
      <c r="I1305">
        <v>22</v>
      </c>
      <c r="J1305">
        <v>18</v>
      </c>
      <c r="K1305">
        <v>10</v>
      </c>
      <c r="M1305" t="s">
        <v>224</v>
      </c>
      <c r="N1305" t="s">
        <v>55</v>
      </c>
      <c r="O1305">
        <v>2450</v>
      </c>
      <c r="P1305">
        <v>2450</v>
      </c>
      <c r="Y1305" s="41" t="s">
        <v>237</v>
      </c>
      <c r="Z1305">
        <v>33</v>
      </c>
      <c r="AA1305" t="s">
        <v>65</v>
      </c>
      <c r="AC1305" t="s">
        <v>235</v>
      </c>
      <c r="AD1305">
        <v>30285</v>
      </c>
      <c r="AK1305">
        <v>3</v>
      </c>
      <c r="AL1305">
        <v>3</v>
      </c>
      <c r="AO1305" s="61">
        <v>5750</v>
      </c>
      <c r="AP1305" s="69">
        <f t="shared" si="24"/>
        <v>-5750</v>
      </c>
    </row>
    <row r="1306" spans="1:42" x14ac:dyDescent="0.55000000000000004">
      <c r="A1306">
        <v>2022</v>
      </c>
      <c r="B1306" t="s">
        <v>135</v>
      </c>
      <c r="C1306" t="s">
        <v>135</v>
      </c>
      <c r="D1306" t="s">
        <v>1335</v>
      </c>
      <c r="E1306" s="23" t="s">
        <v>1343</v>
      </c>
      <c r="F1306" t="s">
        <v>137</v>
      </c>
      <c r="G1306">
        <v>411</v>
      </c>
      <c r="H1306">
        <v>16</v>
      </c>
      <c r="I1306">
        <v>21</v>
      </c>
      <c r="J1306">
        <v>18</v>
      </c>
      <c r="K1306">
        <v>10</v>
      </c>
      <c r="M1306" t="s">
        <v>224</v>
      </c>
      <c r="N1306" t="s">
        <v>55</v>
      </c>
      <c r="O1306">
        <v>2450</v>
      </c>
      <c r="P1306">
        <v>2450</v>
      </c>
      <c r="Y1306" s="41" t="s">
        <v>237</v>
      </c>
      <c r="Z1306">
        <v>33</v>
      </c>
      <c r="AA1306" t="s">
        <v>65</v>
      </c>
      <c r="AC1306" t="s">
        <v>235</v>
      </c>
      <c r="AD1306">
        <v>30269</v>
      </c>
      <c r="AK1306">
        <v>3</v>
      </c>
      <c r="AL1306">
        <v>3</v>
      </c>
      <c r="AO1306" s="61">
        <v>5750</v>
      </c>
      <c r="AP1306" s="69">
        <f t="shared" si="24"/>
        <v>-5750</v>
      </c>
    </row>
    <row r="1307" spans="1:42" x14ac:dyDescent="0.55000000000000004">
      <c r="A1307">
        <v>2022</v>
      </c>
      <c r="B1307" t="s">
        <v>135</v>
      </c>
      <c r="C1307" t="s">
        <v>135</v>
      </c>
      <c r="D1307" t="s">
        <v>798</v>
      </c>
      <c r="E1307" s="23" t="s">
        <v>1343</v>
      </c>
      <c r="F1307" t="s">
        <v>137</v>
      </c>
      <c r="G1307">
        <v>440</v>
      </c>
      <c r="H1307">
        <v>14</v>
      </c>
      <c r="I1307">
        <v>19</v>
      </c>
      <c r="J1307">
        <v>16</v>
      </c>
      <c r="K1307">
        <v>10</v>
      </c>
      <c r="M1307" t="s">
        <v>224</v>
      </c>
      <c r="N1307" t="s">
        <v>55</v>
      </c>
      <c r="O1307">
        <v>2750</v>
      </c>
      <c r="P1307">
        <v>2750</v>
      </c>
      <c r="Y1307" s="41" t="s">
        <v>237</v>
      </c>
      <c r="Z1307">
        <v>33</v>
      </c>
      <c r="AA1307" t="s">
        <v>65</v>
      </c>
      <c r="AC1307" t="s">
        <v>235</v>
      </c>
      <c r="AD1307">
        <v>30212</v>
      </c>
      <c r="AK1307">
        <v>3</v>
      </c>
      <c r="AL1307">
        <v>3</v>
      </c>
      <c r="AO1307" s="61">
        <v>7250</v>
      </c>
      <c r="AP1307" s="69">
        <f t="shared" si="24"/>
        <v>-7250</v>
      </c>
    </row>
    <row r="1308" spans="1:42" x14ac:dyDescent="0.55000000000000004">
      <c r="A1308">
        <v>2022</v>
      </c>
      <c r="B1308" t="s">
        <v>135</v>
      </c>
      <c r="C1308" t="s">
        <v>135</v>
      </c>
      <c r="D1308" t="s">
        <v>799</v>
      </c>
      <c r="E1308" s="23" t="s">
        <v>1343</v>
      </c>
      <c r="F1308" t="s">
        <v>137</v>
      </c>
      <c r="G1308">
        <v>451</v>
      </c>
      <c r="H1308">
        <v>15</v>
      </c>
      <c r="I1308">
        <v>20</v>
      </c>
      <c r="J1308">
        <v>17</v>
      </c>
      <c r="K1308">
        <v>10</v>
      </c>
      <c r="M1308" t="s">
        <v>224</v>
      </c>
      <c r="N1308" t="s">
        <v>55</v>
      </c>
      <c r="O1308">
        <v>2600</v>
      </c>
      <c r="P1308">
        <v>2600</v>
      </c>
      <c r="Y1308" s="41" t="s">
        <v>237</v>
      </c>
      <c r="Z1308">
        <v>33</v>
      </c>
      <c r="AA1308" t="s">
        <v>65</v>
      </c>
      <c r="AC1308" t="s">
        <v>235</v>
      </c>
      <c r="AD1308">
        <v>30220</v>
      </c>
      <c r="AK1308">
        <v>3</v>
      </c>
      <c r="AL1308">
        <v>3</v>
      </c>
      <c r="AO1308" s="61">
        <v>6500</v>
      </c>
      <c r="AP1308" s="69">
        <f t="shared" si="24"/>
        <v>-6500</v>
      </c>
    </row>
    <row r="1309" spans="1:42" x14ac:dyDescent="0.55000000000000004">
      <c r="A1309">
        <v>2022</v>
      </c>
      <c r="B1309" t="s">
        <v>135</v>
      </c>
      <c r="C1309" t="s">
        <v>135</v>
      </c>
      <c r="D1309" t="s">
        <v>1336</v>
      </c>
      <c r="E1309" s="23" t="s">
        <v>1343</v>
      </c>
      <c r="F1309" t="s">
        <v>137</v>
      </c>
      <c r="G1309">
        <v>442</v>
      </c>
      <c r="H1309">
        <v>14</v>
      </c>
      <c r="I1309">
        <v>19</v>
      </c>
      <c r="J1309">
        <v>16</v>
      </c>
      <c r="K1309">
        <v>10</v>
      </c>
      <c r="M1309" t="s">
        <v>224</v>
      </c>
      <c r="N1309" t="s">
        <v>55</v>
      </c>
      <c r="O1309">
        <v>2750</v>
      </c>
      <c r="P1309">
        <v>2750</v>
      </c>
      <c r="Y1309" s="41" t="s">
        <v>237</v>
      </c>
      <c r="Z1309">
        <v>33</v>
      </c>
      <c r="AA1309" t="s">
        <v>65</v>
      </c>
      <c r="AC1309" t="s">
        <v>235</v>
      </c>
      <c r="AD1309">
        <v>30213</v>
      </c>
      <c r="AK1309">
        <v>3</v>
      </c>
      <c r="AL1309">
        <v>3</v>
      </c>
      <c r="AO1309" s="61">
        <v>7250</v>
      </c>
      <c r="AP1309" s="69">
        <f t="shared" si="24"/>
        <v>-7250</v>
      </c>
    </row>
    <row r="1310" spans="1:42" x14ac:dyDescent="0.55000000000000004">
      <c r="A1310">
        <v>2022</v>
      </c>
      <c r="B1310" t="s">
        <v>170</v>
      </c>
      <c r="C1310" t="s">
        <v>170</v>
      </c>
      <c r="D1310" t="s">
        <v>822</v>
      </c>
      <c r="E1310" s="23" t="s">
        <v>1343</v>
      </c>
      <c r="F1310" t="s">
        <v>172</v>
      </c>
      <c r="G1310">
        <v>33</v>
      </c>
      <c r="H1310">
        <v>21</v>
      </c>
      <c r="I1310">
        <v>27</v>
      </c>
      <c r="J1310">
        <v>23</v>
      </c>
      <c r="K1310">
        <v>15</v>
      </c>
      <c r="M1310" t="s">
        <v>204</v>
      </c>
      <c r="N1310" t="s">
        <v>55</v>
      </c>
      <c r="O1310">
        <v>1550</v>
      </c>
      <c r="P1310">
        <v>1550</v>
      </c>
      <c r="Y1310" s="41" t="s">
        <v>237</v>
      </c>
      <c r="Z1310">
        <v>33</v>
      </c>
      <c r="AA1310" t="s">
        <v>65</v>
      </c>
      <c r="AC1310" t="s">
        <v>235</v>
      </c>
      <c r="AD1310">
        <v>29257</v>
      </c>
      <c r="AK1310">
        <v>5</v>
      </c>
      <c r="AL1310">
        <v>5</v>
      </c>
      <c r="AO1310" s="61">
        <v>1250</v>
      </c>
      <c r="AP1310" s="69">
        <f t="shared" si="24"/>
        <v>-1250</v>
      </c>
    </row>
    <row r="1311" spans="1:42" x14ac:dyDescent="0.55000000000000004">
      <c r="A1311">
        <v>2022</v>
      </c>
      <c r="B1311" t="s">
        <v>170</v>
      </c>
      <c r="C1311" t="s">
        <v>170</v>
      </c>
      <c r="D1311" t="s">
        <v>823</v>
      </c>
      <c r="E1311" s="23" t="s">
        <v>1343</v>
      </c>
      <c r="F1311" t="s">
        <v>172</v>
      </c>
      <c r="G1311">
        <v>34</v>
      </c>
      <c r="H1311">
        <v>20</v>
      </c>
      <c r="I1311">
        <v>26</v>
      </c>
      <c r="J1311">
        <v>22</v>
      </c>
      <c r="K1311">
        <v>15</v>
      </c>
      <c r="M1311" t="s">
        <v>204</v>
      </c>
      <c r="N1311" t="s">
        <v>55</v>
      </c>
      <c r="O1311">
        <v>1600</v>
      </c>
      <c r="P1311">
        <v>1600</v>
      </c>
      <c r="Y1311" s="41" t="s">
        <v>237</v>
      </c>
      <c r="Z1311">
        <v>33</v>
      </c>
      <c r="AA1311" t="s">
        <v>65</v>
      </c>
      <c r="AC1311" t="s">
        <v>235</v>
      </c>
      <c r="AD1311">
        <v>29258</v>
      </c>
      <c r="AK1311">
        <v>5</v>
      </c>
      <c r="AL1311">
        <v>5</v>
      </c>
      <c r="AO1311" s="61">
        <v>1500</v>
      </c>
      <c r="AP1311" s="69">
        <f t="shared" si="24"/>
        <v>-1500</v>
      </c>
    </row>
    <row r="1312" spans="1:42" x14ac:dyDescent="0.55000000000000004">
      <c r="A1312">
        <v>2022</v>
      </c>
      <c r="B1312" t="s">
        <v>174</v>
      </c>
      <c r="C1312" t="s">
        <v>175</v>
      </c>
      <c r="D1312" t="s">
        <v>897</v>
      </c>
      <c r="E1312" s="23" t="s">
        <v>1343</v>
      </c>
      <c r="F1312" t="s">
        <v>177</v>
      </c>
      <c r="G1312">
        <v>119</v>
      </c>
      <c r="H1312">
        <v>16</v>
      </c>
      <c r="I1312">
        <v>19</v>
      </c>
      <c r="J1312">
        <v>17</v>
      </c>
      <c r="K1312">
        <v>15</v>
      </c>
      <c r="M1312" t="s">
        <v>204</v>
      </c>
      <c r="N1312" t="s">
        <v>55</v>
      </c>
      <c r="O1312">
        <v>2050</v>
      </c>
      <c r="P1312">
        <v>2050</v>
      </c>
      <c r="Y1312" s="41" t="s">
        <v>1337</v>
      </c>
      <c r="Z1312">
        <v>33</v>
      </c>
      <c r="AA1312" t="s">
        <v>65</v>
      </c>
      <c r="AC1312" t="s">
        <v>357</v>
      </c>
      <c r="AD1312">
        <v>29810</v>
      </c>
      <c r="AK1312">
        <v>3</v>
      </c>
      <c r="AL1312">
        <v>3</v>
      </c>
      <c r="AO1312" s="61">
        <v>3750</v>
      </c>
      <c r="AP1312" s="69">
        <f t="shared" si="24"/>
        <v>-3750</v>
      </c>
    </row>
    <row r="1313" spans="1:50" x14ac:dyDescent="0.55000000000000004">
      <c r="A1313">
        <v>2022</v>
      </c>
      <c r="B1313" t="s">
        <v>174</v>
      </c>
      <c r="C1313" t="s">
        <v>175</v>
      </c>
      <c r="D1313" t="s">
        <v>897</v>
      </c>
      <c r="E1313" s="23" t="s">
        <v>1343</v>
      </c>
      <c r="F1313" t="s">
        <v>177</v>
      </c>
      <c r="G1313">
        <v>120</v>
      </c>
      <c r="H1313">
        <v>16</v>
      </c>
      <c r="I1313">
        <v>19</v>
      </c>
      <c r="J1313">
        <v>17</v>
      </c>
      <c r="K1313">
        <v>15</v>
      </c>
      <c r="M1313" t="s">
        <v>204</v>
      </c>
      <c r="N1313" t="s">
        <v>55</v>
      </c>
      <c r="O1313">
        <v>2050</v>
      </c>
      <c r="P1313">
        <v>2050</v>
      </c>
      <c r="Y1313" s="41"/>
      <c r="Z1313">
        <v>33</v>
      </c>
      <c r="AA1313" t="s">
        <v>65</v>
      </c>
      <c r="AC1313" t="s">
        <v>357</v>
      </c>
      <c r="AD1313">
        <v>29809</v>
      </c>
      <c r="AK1313">
        <v>3</v>
      </c>
      <c r="AL1313">
        <v>3</v>
      </c>
      <c r="AO1313" s="61">
        <v>3750</v>
      </c>
      <c r="AP1313" s="69">
        <f t="shared" si="24"/>
        <v>-3750</v>
      </c>
    </row>
    <row r="1314" spans="1:50" x14ac:dyDescent="0.55000000000000004">
      <c r="A1314" s="23">
        <v>2022</v>
      </c>
      <c r="B1314" s="23" t="s">
        <v>174</v>
      </c>
      <c r="C1314" s="23" t="s">
        <v>175</v>
      </c>
      <c r="D1314" s="23" t="s">
        <v>900</v>
      </c>
      <c r="E1314" s="23" t="s">
        <v>1343</v>
      </c>
      <c r="F1314" s="23" t="s">
        <v>177</v>
      </c>
      <c r="G1314" s="23">
        <v>110</v>
      </c>
      <c r="H1314" s="23">
        <v>35</v>
      </c>
      <c r="I1314" s="23">
        <v>35</v>
      </c>
      <c r="J1314" s="23">
        <v>35</v>
      </c>
      <c r="K1314" s="23">
        <v>15</v>
      </c>
      <c r="L1314" s="23"/>
      <c r="M1314" s="23" t="s">
        <v>204</v>
      </c>
      <c r="N1314" s="23" t="s">
        <v>55</v>
      </c>
      <c r="O1314" s="23">
        <v>1000</v>
      </c>
      <c r="P1314" s="23">
        <v>1000</v>
      </c>
      <c r="Q1314" s="23"/>
      <c r="R1314" s="23"/>
      <c r="S1314" s="23"/>
      <c r="T1314" s="23"/>
      <c r="U1314" s="23"/>
      <c r="V1314" s="23"/>
      <c r="W1314" s="23"/>
      <c r="X1314" s="23"/>
      <c r="Y1314" s="31" t="s">
        <v>828</v>
      </c>
      <c r="Z1314" s="23">
        <v>33</v>
      </c>
      <c r="AA1314" s="23" t="s">
        <v>65</v>
      </c>
      <c r="AB1314" s="23"/>
      <c r="AC1314" s="23" t="s">
        <v>429</v>
      </c>
      <c r="AD1314" s="23">
        <v>30261</v>
      </c>
      <c r="AE1314" s="23">
        <v>1</v>
      </c>
      <c r="AF1314" s="23" t="s">
        <v>839</v>
      </c>
      <c r="AG1314" s="23"/>
      <c r="AH1314" s="23">
        <v>288</v>
      </c>
      <c r="AI1314" s="23">
        <v>6.5</v>
      </c>
      <c r="AJ1314" s="23">
        <v>46.4</v>
      </c>
      <c r="AK1314" s="23">
        <v>7</v>
      </c>
      <c r="AL1314" s="23">
        <v>7</v>
      </c>
      <c r="AM1314" s="23"/>
      <c r="AN1314" s="66">
        <v>1500</v>
      </c>
      <c r="AO1314" s="63"/>
      <c r="AQ1314" s="23"/>
      <c r="AR1314" s="23"/>
      <c r="AS1314" s="23"/>
      <c r="AT1314" s="23"/>
      <c r="AU1314" s="23"/>
      <c r="AV1314" s="23"/>
    </row>
    <row r="1315" spans="1:50" x14ac:dyDescent="0.55000000000000004">
      <c r="A1315" s="23">
        <v>2022</v>
      </c>
      <c r="B1315" s="23" t="s">
        <v>174</v>
      </c>
      <c r="C1315" s="23" t="s">
        <v>175</v>
      </c>
      <c r="D1315" s="23" t="s">
        <v>901</v>
      </c>
      <c r="E1315" s="23" t="s">
        <v>1343</v>
      </c>
      <c r="F1315" s="23" t="s">
        <v>177</v>
      </c>
      <c r="G1315" s="23">
        <v>105</v>
      </c>
      <c r="H1315" s="23">
        <v>35</v>
      </c>
      <c r="I1315" s="23">
        <v>34</v>
      </c>
      <c r="J1315" s="23">
        <v>35</v>
      </c>
      <c r="K1315" s="23">
        <v>15</v>
      </c>
      <c r="L1315" s="23"/>
      <c r="M1315" s="23" t="s">
        <v>204</v>
      </c>
      <c r="N1315" s="23" t="s">
        <v>55</v>
      </c>
      <c r="O1315" s="23">
        <v>1000</v>
      </c>
      <c r="P1315" s="23">
        <v>1000</v>
      </c>
      <c r="Q1315" s="23"/>
      <c r="R1315" s="23"/>
      <c r="S1315" s="23"/>
      <c r="T1315" s="23"/>
      <c r="U1315" s="23"/>
      <c r="V1315" s="23"/>
      <c r="W1315" s="23"/>
      <c r="X1315" s="23"/>
      <c r="Y1315" s="31" t="s">
        <v>828</v>
      </c>
      <c r="Z1315" s="23">
        <v>33</v>
      </c>
      <c r="AA1315" s="23" t="s">
        <v>65</v>
      </c>
      <c r="AB1315" s="23"/>
      <c r="AC1315" s="23" t="s">
        <v>429</v>
      </c>
      <c r="AD1315" s="23">
        <v>30256</v>
      </c>
      <c r="AE1315" s="23">
        <v>1</v>
      </c>
      <c r="AF1315" s="23" t="s">
        <v>839</v>
      </c>
      <c r="AG1315" s="23"/>
      <c r="AH1315" s="23">
        <v>288</v>
      </c>
      <c r="AI1315" s="23">
        <v>6.5</v>
      </c>
      <c r="AJ1315" s="23">
        <v>46.4</v>
      </c>
      <c r="AK1315" s="23">
        <v>7</v>
      </c>
      <c r="AL1315" s="23">
        <v>7</v>
      </c>
      <c r="AM1315" s="23"/>
      <c r="AN1315" s="66">
        <v>1500</v>
      </c>
      <c r="AO1315" s="63"/>
      <c r="AQ1315" s="23"/>
      <c r="AR1315" s="23"/>
      <c r="AS1315" s="23"/>
      <c r="AT1315" s="23"/>
      <c r="AU1315" s="23"/>
      <c r="AV1315" s="23"/>
    </row>
    <row r="1316" spans="1:50" x14ac:dyDescent="0.55000000000000004">
      <c r="A1316">
        <v>2022</v>
      </c>
      <c r="B1316" t="s">
        <v>174</v>
      </c>
      <c r="C1316" t="s">
        <v>175</v>
      </c>
      <c r="D1316" t="s">
        <v>902</v>
      </c>
      <c r="E1316" s="23" t="s">
        <v>1343</v>
      </c>
      <c r="F1316" t="s">
        <v>177</v>
      </c>
      <c r="G1316">
        <v>97</v>
      </c>
      <c r="H1316">
        <v>13</v>
      </c>
      <c r="I1316">
        <v>17</v>
      </c>
      <c r="J1316">
        <v>14</v>
      </c>
      <c r="K1316">
        <v>15</v>
      </c>
      <c r="M1316" t="s">
        <v>204</v>
      </c>
      <c r="N1316" t="s">
        <v>55</v>
      </c>
      <c r="O1316">
        <v>2500</v>
      </c>
      <c r="P1316">
        <v>2500</v>
      </c>
      <c r="Y1316" s="41"/>
      <c r="Z1316">
        <v>33</v>
      </c>
      <c r="AA1316" t="s">
        <v>65</v>
      </c>
      <c r="AC1316" t="s">
        <v>235</v>
      </c>
      <c r="AD1316">
        <v>29807</v>
      </c>
      <c r="AK1316">
        <v>2</v>
      </c>
      <c r="AL1316">
        <v>2</v>
      </c>
      <c r="AO1316" s="61">
        <v>6000</v>
      </c>
      <c r="AP1316" s="69">
        <f t="shared" si="24"/>
        <v>-6000</v>
      </c>
    </row>
    <row r="1317" spans="1:50" x14ac:dyDescent="0.55000000000000004">
      <c r="A1317">
        <v>2022</v>
      </c>
      <c r="B1317" t="s">
        <v>163</v>
      </c>
      <c r="C1317" t="s">
        <v>188</v>
      </c>
      <c r="D1317" t="s">
        <v>1338</v>
      </c>
      <c r="E1317" s="23" t="s">
        <v>1343</v>
      </c>
      <c r="F1317" t="s">
        <v>166</v>
      </c>
      <c r="G1317">
        <v>229</v>
      </c>
      <c r="H1317">
        <v>20</v>
      </c>
      <c r="I1317">
        <v>28</v>
      </c>
      <c r="J1317">
        <v>23</v>
      </c>
      <c r="K1317">
        <v>10</v>
      </c>
      <c r="M1317" t="s">
        <v>224</v>
      </c>
      <c r="N1317" t="s">
        <v>55</v>
      </c>
      <c r="O1317">
        <v>1900</v>
      </c>
      <c r="P1317">
        <v>1900</v>
      </c>
      <c r="Y1317" s="41" t="s">
        <v>237</v>
      </c>
      <c r="Z1317">
        <v>33</v>
      </c>
      <c r="AA1317" t="s">
        <v>65</v>
      </c>
      <c r="AC1317" t="s">
        <v>235</v>
      </c>
      <c r="AD1317">
        <v>29678</v>
      </c>
      <c r="AK1317">
        <v>5</v>
      </c>
      <c r="AL1317">
        <v>5</v>
      </c>
      <c r="AO1317" s="61">
        <v>3000</v>
      </c>
      <c r="AP1317" s="69">
        <f t="shared" si="24"/>
        <v>-3000</v>
      </c>
    </row>
    <row r="1318" spans="1:50" x14ac:dyDescent="0.55000000000000004">
      <c r="A1318">
        <v>2022</v>
      </c>
      <c r="B1318" t="s">
        <v>163</v>
      </c>
      <c r="C1318" t="s">
        <v>188</v>
      </c>
      <c r="D1318" t="s">
        <v>1339</v>
      </c>
      <c r="E1318" s="23" t="s">
        <v>1343</v>
      </c>
      <c r="F1318" t="s">
        <v>166</v>
      </c>
      <c r="G1318">
        <v>230</v>
      </c>
      <c r="H1318">
        <v>19</v>
      </c>
      <c r="I1318">
        <v>27</v>
      </c>
      <c r="J1318">
        <v>22</v>
      </c>
      <c r="K1318">
        <v>10</v>
      </c>
      <c r="M1318" t="s">
        <v>224</v>
      </c>
      <c r="N1318" t="s">
        <v>55</v>
      </c>
      <c r="O1318">
        <v>2000</v>
      </c>
      <c r="P1318">
        <v>2000</v>
      </c>
      <c r="Y1318" s="41" t="s">
        <v>237</v>
      </c>
      <c r="Z1318">
        <v>33</v>
      </c>
      <c r="AA1318" t="s">
        <v>65</v>
      </c>
      <c r="AC1318" t="s">
        <v>235</v>
      </c>
      <c r="AD1318">
        <v>29682</v>
      </c>
      <c r="AK1318">
        <v>5</v>
      </c>
      <c r="AL1318">
        <v>5</v>
      </c>
      <c r="AO1318" s="61">
        <v>3500</v>
      </c>
      <c r="AP1318" s="69">
        <f t="shared" si="24"/>
        <v>-3500</v>
      </c>
    </row>
    <row r="1319" spans="1:50" s="30" customFormat="1" x14ac:dyDescent="0.55000000000000004">
      <c r="A1319" s="22">
        <v>2023</v>
      </c>
      <c r="B1319" s="23" t="s">
        <v>50</v>
      </c>
      <c r="C1319" s="23" t="s">
        <v>51</v>
      </c>
      <c r="D1319" s="23" t="s">
        <v>52</v>
      </c>
      <c r="E1319" s="23" t="s">
        <v>1341</v>
      </c>
      <c r="F1319" s="23" t="s">
        <v>53</v>
      </c>
      <c r="G1319" s="23">
        <v>352</v>
      </c>
      <c r="H1319" s="22">
        <v>81</v>
      </c>
      <c r="I1319" s="23">
        <v>83</v>
      </c>
      <c r="J1319" s="23">
        <v>82</v>
      </c>
      <c r="K1319" s="23"/>
      <c r="L1319" s="23">
        <v>238</v>
      </c>
      <c r="M1319" s="23" t="s">
        <v>54</v>
      </c>
      <c r="N1319" s="23" t="s">
        <v>55</v>
      </c>
      <c r="O1319" s="22">
        <v>850</v>
      </c>
      <c r="P1319" s="26">
        <v>850</v>
      </c>
      <c r="Q1319" s="22"/>
      <c r="R1319" s="23"/>
      <c r="S1319" s="23"/>
      <c r="T1319" s="23"/>
      <c r="U1319" s="23"/>
      <c r="V1319" s="23"/>
      <c r="W1319" s="23"/>
      <c r="X1319" s="25"/>
      <c r="Y1319" s="27"/>
      <c r="Z1319" s="23">
        <v>5</v>
      </c>
      <c r="AA1319" s="23" t="s">
        <v>56</v>
      </c>
      <c r="AB1319" s="23" t="s">
        <v>57</v>
      </c>
      <c r="AC1319" s="23" t="s">
        <v>58</v>
      </c>
      <c r="AD1319" s="23">
        <v>31090</v>
      </c>
      <c r="AE1319" s="23">
        <v>33</v>
      </c>
      <c r="AF1319" s="23" t="s">
        <v>59</v>
      </c>
      <c r="AG1319" s="23"/>
      <c r="AH1319" s="23">
        <v>723</v>
      </c>
      <c r="AI1319" s="23">
        <v>129.19999999999999</v>
      </c>
      <c r="AJ1319" s="23">
        <v>148.30000000000001</v>
      </c>
      <c r="AK1319" s="23">
        <v>10</v>
      </c>
      <c r="AL1319" s="23">
        <v>10</v>
      </c>
      <c r="AM1319" s="25"/>
      <c r="AN1319" s="65">
        <v>3750</v>
      </c>
      <c r="AO1319" s="60"/>
      <c r="AP1319" s="69"/>
      <c r="AQ1319" s="22">
        <v>10.5</v>
      </c>
      <c r="AR1319" s="26"/>
      <c r="AS1319" s="22"/>
      <c r="AT1319" s="23"/>
      <c r="AU1319" s="25"/>
      <c r="AV1319" s="28"/>
      <c r="AW1319" s="24"/>
      <c r="AX1319" s="29"/>
    </row>
    <row r="1320" spans="1:50" s="30" customFormat="1" x14ac:dyDescent="0.55000000000000004">
      <c r="A1320" s="22">
        <v>2023</v>
      </c>
      <c r="B1320" s="23" t="s">
        <v>50</v>
      </c>
      <c r="C1320" s="23" t="s">
        <v>51</v>
      </c>
      <c r="D1320" s="23" t="s">
        <v>61</v>
      </c>
      <c r="E1320" s="23" t="s">
        <v>1341</v>
      </c>
      <c r="F1320" s="23" t="s">
        <v>53</v>
      </c>
      <c r="G1320" s="23">
        <v>353</v>
      </c>
      <c r="H1320" s="22">
        <v>79</v>
      </c>
      <c r="I1320" s="23">
        <v>82</v>
      </c>
      <c r="J1320" s="23">
        <v>81</v>
      </c>
      <c r="K1320" s="23"/>
      <c r="L1320" s="23">
        <v>232</v>
      </c>
      <c r="M1320" s="23" t="s">
        <v>54</v>
      </c>
      <c r="N1320" s="23" t="s">
        <v>55</v>
      </c>
      <c r="O1320" s="22">
        <v>900</v>
      </c>
      <c r="P1320" s="26">
        <v>900</v>
      </c>
      <c r="Q1320" s="22"/>
      <c r="R1320" s="23"/>
      <c r="S1320" s="23"/>
      <c r="T1320" s="23"/>
      <c r="U1320" s="23"/>
      <c r="V1320" s="23"/>
      <c r="W1320" s="23"/>
      <c r="X1320" s="25"/>
      <c r="Y1320" s="27"/>
      <c r="Z1320" s="23">
        <v>5</v>
      </c>
      <c r="AA1320" s="23" t="s">
        <v>56</v>
      </c>
      <c r="AB1320" s="23" t="s">
        <v>57</v>
      </c>
      <c r="AC1320" s="23" t="s">
        <v>58</v>
      </c>
      <c r="AD1320" s="23">
        <v>31091</v>
      </c>
      <c r="AE1320" s="23">
        <v>33</v>
      </c>
      <c r="AF1320" s="23" t="s">
        <v>59</v>
      </c>
      <c r="AG1320" s="23"/>
      <c r="AH1320" s="23">
        <v>723</v>
      </c>
      <c r="AI1320" s="23">
        <v>129.19999999999999</v>
      </c>
      <c r="AJ1320" s="23">
        <v>148.30000000000001</v>
      </c>
      <c r="AK1320" s="23">
        <v>10</v>
      </c>
      <c r="AL1320" s="23">
        <v>10</v>
      </c>
      <c r="AM1320" s="25"/>
      <c r="AN1320" s="65">
        <v>3500</v>
      </c>
      <c r="AO1320" s="60"/>
      <c r="AP1320" s="69"/>
      <c r="AQ1320" s="22">
        <v>10.5</v>
      </c>
      <c r="AR1320" s="26"/>
      <c r="AS1320" s="22"/>
      <c r="AT1320" s="23"/>
      <c r="AU1320" s="25"/>
      <c r="AV1320" s="28"/>
      <c r="AW1320" s="24"/>
      <c r="AX1320" s="29"/>
    </row>
    <row r="1321" spans="1:50" s="30" customFormat="1" x14ac:dyDescent="0.55000000000000004">
      <c r="A1321" s="22">
        <v>2023</v>
      </c>
      <c r="B1321" s="23" t="s">
        <v>50</v>
      </c>
      <c r="C1321" s="23" t="s">
        <v>51</v>
      </c>
      <c r="D1321" s="23" t="s">
        <v>62</v>
      </c>
      <c r="E1321" s="23" t="s">
        <v>1341</v>
      </c>
      <c r="F1321" s="23" t="s">
        <v>53</v>
      </c>
      <c r="G1321" s="23">
        <v>360</v>
      </c>
      <c r="H1321" s="22">
        <v>112</v>
      </c>
      <c r="I1321" s="23">
        <v>94</v>
      </c>
      <c r="J1321" s="23">
        <v>103</v>
      </c>
      <c r="K1321" s="23"/>
      <c r="L1321" s="23">
        <v>265</v>
      </c>
      <c r="M1321" s="23" t="s">
        <v>54</v>
      </c>
      <c r="N1321" s="23" t="s">
        <v>55</v>
      </c>
      <c r="O1321" s="22">
        <v>700</v>
      </c>
      <c r="P1321" s="26">
        <v>700</v>
      </c>
      <c r="Q1321" s="22"/>
      <c r="R1321" s="23"/>
      <c r="S1321" s="23"/>
      <c r="T1321" s="23"/>
      <c r="U1321" s="23"/>
      <c r="V1321" s="23"/>
      <c r="W1321" s="23"/>
      <c r="X1321" s="25"/>
      <c r="Y1321" s="27"/>
      <c r="Z1321" s="23">
        <v>30</v>
      </c>
      <c r="AA1321" s="23" t="s">
        <v>63</v>
      </c>
      <c r="AB1321" s="23"/>
      <c r="AC1321" s="23" t="s">
        <v>58</v>
      </c>
      <c r="AD1321" s="23">
        <v>31795</v>
      </c>
      <c r="AE1321" s="23">
        <v>12</v>
      </c>
      <c r="AF1321" s="23" t="s">
        <v>59</v>
      </c>
      <c r="AG1321" s="23"/>
      <c r="AH1321" s="23">
        <v>352</v>
      </c>
      <c r="AI1321" s="23">
        <v>234</v>
      </c>
      <c r="AJ1321" s="23">
        <v>166.3</v>
      </c>
      <c r="AK1321" s="23">
        <v>10</v>
      </c>
      <c r="AL1321" s="23">
        <v>10</v>
      </c>
      <c r="AM1321" s="25"/>
      <c r="AN1321" s="65">
        <v>4500</v>
      </c>
      <c r="AO1321" s="60"/>
      <c r="AP1321" s="69"/>
      <c r="AQ1321" s="22">
        <v>9</v>
      </c>
      <c r="AR1321" s="26"/>
      <c r="AS1321" s="22"/>
      <c r="AT1321" s="23"/>
      <c r="AU1321" s="25"/>
      <c r="AV1321" s="28"/>
      <c r="AW1321" s="24"/>
      <c r="AX1321" s="29"/>
    </row>
    <row r="1322" spans="1:50" s="30" customFormat="1" x14ac:dyDescent="0.55000000000000004">
      <c r="A1322" s="22">
        <v>2023</v>
      </c>
      <c r="B1322" s="23" t="s">
        <v>50</v>
      </c>
      <c r="C1322" s="23" t="s">
        <v>51</v>
      </c>
      <c r="D1322" s="23" t="s">
        <v>64</v>
      </c>
      <c r="E1322" s="23" t="s">
        <v>1341</v>
      </c>
      <c r="F1322" s="23" t="s">
        <v>53</v>
      </c>
      <c r="G1322" s="23">
        <v>350</v>
      </c>
      <c r="H1322" s="22">
        <v>78</v>
      </c>
      <c r="I1322" s="23">
        <v>79</v>
      </c>
      <c r="J1322" s="23">
        <v>79</v>
      </c>
      <c r="K1322" s="23"/>
      <c r="L1322" s="23">
        <v>226</v>
      </c>
      <c r="M1322" s="23" t="s">
        <v>54</v>
      </c>
      <c r="N1322" s="23" t="s">
        <v>55</v>
      </c>
      <c r="O1322" s="22">
        <v>900</v>
      </c>
      <c r="P1322" s="26">
        <v>900</v>
      </c>
      <c r="Q1322" s="22"/>
      <c r="R1322" s="23"/>
      <c r="S1322" s="23"/>
      <c r="T1322" s="23"/>
      <c r="U1322" s="23"/>
      <c r="V1322" s="23"/>
      <c r="W1322" s="23"/>
      <c r="X1322" s="25"/>
      <c r="Y1322" s="27"/>
      <c r="Z1322" s="23">
        <v>33</v>
      </c>
      <c r="AA1322" s="23" t="s">
        <v>65</v>
      </c>
      <c r="AB1322" s="23"/>
      <c r="AC1322" s="23" t="s">
        <v>66</v>
      </c>
      <c r="AD1322" s="23">
        <v>31256</v>
      </c>
      <c r="AE1322" s="23">
        <v>36</v>
      </c>
      <c r="AF1322" s="23" t="s">
        <v>59</v>
      </c>
      <c r="AG1322" s="23"/>
      <c r="AH1322" s="23">
        <v>397</v>
      </c>
      <c r="AI1322" s="23">
        <v>240</v>
      </c>
      <c r="AJ1322" s="23">
        <v>134.5</v>
      </c>
      <c r="AK1322" s="23">
        <v>10</v>
      </c>
      <c r="AL1322" s="23">
        <v>10</v>
      </c>
      <c r="AM1322" s="25"/>
      <c r="AN1322" s="65">
        <v>3500</v>
      </c>
      <c r="AO1322" s="60"/>
      <c r="AP1322" s="69"/>
      <c r="AQ1322" s="22">
        <v>10</v>
      </c>
      <c r="AR1322" s="26"/>
      <c r="AS1322" s="22"/>
      <c r="AT1322" s="23"/>
      <c r="AU1322" s="25"/>
      <c r="AV1322" s="28"/>
      <c r="AW1322" s="24"/>
      <c r="AX1322" s="29"/>
    </row>
    <row r="1323" spans="1:50" s="30" customFormat="1" x14ac:dyDescent="0.55000000000000004">
      <c r="A1323" s="22">
        <v>2023</v>
      </c>
      <c r="B1323" s="23" t="s">
        <v>50</v>
      </c>
      <c r="C1323" s="23" t="s">
        <v>51</v>
      </c>
      <c r="D1323" s="23" t="s">
        <v>67</v>
      </c>
      <c r="E1323" s="23" t="s">
        <v>1341</v>
      </c>
      <c r="F1323" s="23" t="s">
        <v>53</v>
      </c>
      <c r="G1323" s="23">
        <v>354</v>
      </c>
      <c r="H1323" s="22">
        <v>72</v>
      </c>
      <c r="I1323" s="23">
        <v>75</v>
      </c>
      <c r="J1323" s="23">
        <v>73</v>
      </c>
      <c r="K1323" s="23"/>
      <c r="L1323" s="23">
        <v>208</v>
      </c>
      <c r="M1323" s="23" t="s">
        <v>54</v>
      </c>
      <c r="N1323" s="23" t="s">
        <v>55</v>
      </c>
      <c r="O1323" s="22">
        <v>950</v>
      </c>
      <c r="P1323" s="26">
        <v>950</v>
      </c>
      <c r="Q1323" s="22"/>
      <c r="R1323" s="23"/>
      <c r="S1323" s="23"/>
      <c r="T1323" s="23"/>
      <c r="U1323" s="23"/>
      <c r="V1323" s="23"/>
      <c r="W1323" s="23"/>
      <c r="X1323" s="25"/>
      <c r="Y1323" s="27"/>
      <c r="Z1323" s="23">
        <v>33</v>
      </c>
      <c r="AA1323" s="23" t="s">
        <v>65</v>
      </c>
      <c r="AB1323" s="23"/>
      <c r="AC1323" s="23" t="s">
        <v>66</v>
      </c>
      <c r="AD1323" s="23">
        <v>31252</v>
      </c>
      <c r="AE1323" s="23">
        <v>36</v>
      </c>
      <c r="AF1323" s="23" t="s">
        <v>59</v>
      </c>
      <c r="AG1323" s="23"/>
      <c r="AH1323" s="23">
        <v>397</v>
      </c>
      <c r="AI1323" s="23">
        <v>240</v>
      </c>
      <c r="AJ1323" s="23">
        <v>134.5</v>
      </c>
      <c r="AK1323" s="23">
        <v>10</v>
      </c>
      <c r="AL1323" s="23">
        <v>10</v>
      </c>
      <c r="AM1323" s="25"/>
      <c r="AN1323" s="65">
        <v>3250</v>
      </c>
      <c r="AO1323" s="60"/>
      <c r="AP1323" s="69"/>
      <c r="AQ1323" s="22">
        <v>10</v>
      </c>
      <c r="AR1323" s="26"/>
      <c r="AS1323" s="22"/>
      <c r="AT1323" s="23"/>
      <c r="AU1323" s="25"/>
      <c r="AV1323" s="28"/>
      <c r="AW1323" s="24"/>
      <c r="AX1323" s="29"/>
    </row>
    <row r="1324" spans="1:50" s="30" customFormat="1" x14ac:dyDescent="0.55000000000000004">
      <c r="A1324" s="22">
        <v>2023</v>
      </c>
      <c r="B1324" s="23" t="s">
        <v>50</v>
      </c>
      <c r="C1324" s="23" t="s">
        <v>51</v>
      </c>
      <c r="D1324" s="23" t="s">
        <v>68</v>
      </c>
      <c r="E1324" s="23" t="s">
        <v>1341</v>
      </c>
      <c r="F1324" s="23" t="s">
        <v>53</v>
      </c>
      <c r="G1324" s="23">
        <v>355</v>
      </c>
      <c r="H1324" s="22">
        <v>73</v>
      </c>
      <c r="I1324" s="23">
        <v>78</v>
      </c>
      <c r="J1324" s="23">
        <v>75</v>
      </c>
      <c r="K1324" s="23"/>
      <c r="L1324" s="23">
        <v>212</v>
      </c>
      <c r="M1324" s="23" t="s">
        <v>54</v>
      </c>
      <c r="N1324" s="23" t="s">
        <v>55</v>
      </c>
      <c r="O1324" s="22">
        <v>950</v>
      </c>
      <c r="P1324" s="26">
        <v>950</v>
      </c>
      <c r="Q1324" s="22"/>
      <c r="R1324" s="23"/>
      <c r="S1324" s="23"/>
      <c r="T1324" s="23"/>
      <c r="U1324" s="23"/>
      <c r="V1324" s="23"/>
      <c r="W1324" s="23"/>
      <c r="X1324" s="25"/>
      <c r="Y1324" s="27"/>
      <c r="Z1324" s="23">
        <v>33</v>
      </c>
      <c r="AA1324" s="23" t="s">
        <v>65</v>
      </c>
      <c r="AB1324" s="23"/>
      <c r="AC1324" s="23" t="s">
        <v>66</v>
      </c>
      <c r="AD1324" s="23">
        <v>31253</v>
      </c>
      <c r="AE1324" s="23">
        <v>36</v>
      </c>
      <c r="AF1324" s="23" t="s">
        <v>59</v>
      </c>
      <c r="AG1324" s="23"/>
      <c r="AH1324" s="23">
        <v>397</v>
      </c>
      <c r="AI1324" s="23">
        <v>240</v>
      </c>
      <c r="AJ1324" s="23">
        <v>134.5</v>
      </c>
      <c r="AK1324" s="23">
        <v>10</v>
      </c>
      <c r="AL1324" s="23">
        <v>10</v>
      </c>
      <c r="AM1324" s="25"/>
      <c r="AN1324" s="65">
        <v>3250</v>
      </c>
      <c r="AO1324" s="60"/>
      <c r="AP1324" s="69"/>
      <c r="AQ1324" s="22">
        <v>10</v>
      </c>
      <c r="AR1324" s="26"/>
      <c r="AS1324" s="22"/>
      <c r="AT1324" s="23"/>
      <c r="AU1324" s="25"/>
      <c r="AV1324" s="28"/>
      <c r="AW1324" s="24"/>
      <c r="AX1324" s="29"/>
    </row>
    <row r="1325" spans="1:50" s="30" customFormat="1" x14ac:dyDescent="0.55000000000000004">
      <c r="A1325" s="22">
        <v>2023</v>
      </c>
      <c r="B1325" s="23" t="s">
        <v>50</v>
      </c>
      <c r="C1325" s="23" t="s">
        <v>51</v>
      </c>
      <c r="D1325" s="23" t="s">
        <v>69</v>
      </c>
      <c r="E1325" s="23" t="s">
        <v>1341</v>
      </c>
      <c r="F1325" s="23" t="s">
        <v>53</v>
      </c>
      <c r="G1325" s="23">
        <v>351</v>
      </c>
      <c r="H1325" s="22">
        <v>77</v>
      </c>
      <c r="I1325" s="23">
        <v>80</v>
      </c>
      <c r="J1325" s="23">
        <v>78</v>
      </c>
      <c r="K1325" s="23"/>
      <c r="L1325" s="23">
        <v>225</v>
      </c>
      <c r="M1325" s="23" t="s">
        <v>54</v>
      </c>
      <c r="N1325" s="23" t="s">
        <v>55</v>
      </c>
      <c r="O1325" s="22">
        <v>900</v>
      </c>
      <c r="P1325" s="26">
        <v>900</v>
      </c>
      <c r="Q1325" s="22"/>
      <c r="R1325" s="23"/>
      <c r="S1325" s="23"/>
      <c r="T1325" s="23"/>
      <c r="U1325" s="23"/>
      <c r="V1325" s="23"/>
      <c r="W1325" s="23"/>
      <c r="X1325" s="25"/>
      <c r="Y1325" s="27"/>
      <c r="Z1325" s="23">
        <v>33</v>
      </c>
      <c r="AA1325" s="23" t="s">
        <v>65</v>
      </c>
      <c r="AB1325" s="23"/>
      <c r="AC1325" s="23" t="s">
        <v>66</v>
      </c>
      <c r="AD1325" s="23">
        <v>31259</v>
      </c>
      <c r="AE1325" s="23">
        <v>36</v>
      </c>
      <c r="AF1325" s="23" t="s">
        <v>59</v>
      </c>
      <c r="AG1325" s="23"/>
      <c r="AH1325" s="23">
        <v>397</v>
      </c>
      <c r="AI1325" s="23">
        <v>240</v>
      </c>
      <c r="AJ1325" s="23">
        <v>134.5</v>
      </c>
      <c r="AK1325" s="23">
        <v>10</v>
      </c>
      <c r="AL1325" s="23">
        <v>10</v>
      </c>
      <c r="AM1325" s="25"/>
      <c r="AN1325" s="65">
        <v>3500</v>
      </c>
      <c r="AO1325" s="60"/>
      <c r="AP1325" s="69"/>
      <c r="AQ1325" s="22">
        <v>10</v>
      </c>
      <c r="AR1325" s="26"/>
      <c r="AS1325" s="22"/>
      <c r="AT1325" s="23"/>
      <c r="AU1325" s="25"/>
      <c r="AV1325" s="28"/>
      <c r="AW1325" s="24"/>
      <c r="AX1325" s="29"/>
    </row>
    <row r="1326" spans="1:50" s="30" customFormat="1" x14ac:dyDescent="0.55000000000000004">
      <c r="A1326" s="22">
        <v>2023</v>
      </c>
      <c r="B1326" s="23" t="s">
        <v>50</v>
      </c>
      <c r="C1326" s="23" t="s">
        <v>51</v>
      </c>
      <c r="D1326" s="23" t="s">
        <v>70</v>
      </c>
      <c r="E1326" s="23" t="s">
        <v>1341</v>
      </c>
      <c r="F1326" s="23" t="s">
        <v>53</v>
      </c>
      <c r="G1326" s="23">
        <v>358</v>
      </c>
      <c r="H1326" s="22">
        <v>97</v>
      </c>
      <c r="I1326" s="23">
        <v>87</v>
      </c>
      <c r="J1326" s="23">
        <v>93</v>
      </c>
      <c r="K1326" s="23"/>
      <c r="L1326" s="23">
        <v>236</v>
      </c>
      <c r="M1326" s="23" t="s">
        <v>54</v>
      </c>
      <c r="N1326" s="23" t="s">
        <v>55</v>
      </c>
      <c r="O1326" s="22">
        <v>750</v>
      </c>
      <c r="P1326" s="26">
        <v>750</v>
      </c>
      <c r="Q1326" s="22"/>
      <c r="R1326" s="23"/>
      <c r="S1326" s="23"/>
      <c r="T1326" s="23"/>
      <c r="U1326" s="23"/>
      <c r="V1326" s="23"/>
      <c r="W1326" s="23"/>
      <c r="X1326" s="25"/>
      <c r="Y1326" s="27"/>
      <c r="Z1326" s="23">
        <v>33</v>
      </c>
      <c r="AA1326" s="23" t="s">
        <v>65</v>
      </c>
      <c r="AB1326" s="23"/>
      <c r="AC1326" s="23" t="s">
        <v>58</v>
      </c>
      <c r="AD1326" s="23">
        <v>31796</v>
      </c>
      <c r="AE1326" s="23">
        <v>12</v>
      </c>
      <c r="AF1326" s="23" t="s">
        <v>59</v>
      </c>
      <c r="AG1326" s="23"/>
      <c r="AH1326" s="23">
        <v>352</v>
      </c>
      <c r="AI1326" s="23">
        <v>234</v>
      </c>
      <c r="AJ1326" s="23">
        <v>166.3</v>
      </c>
      <c r="AK1326" s="23">
        <v>10</v>
      </c>
      <c r="AL1326" s="23">
        <v>10</v>
      </c>
      <c r="AM1326" s="25"/>
      <c r="AN1326" s="65">
        <v>4250</v>
      </c>
      <c r="AO1326" s="60"/>
      <c r="AP1326" s="69"/>
      <c r="AQ1326" s="22">
        <v>9</v>
      </c>
      <c r="AR1326" s="26"/>
      <c r="AS1326" s="22"/>
      <c r="AT1326" s="23"/>
      <c r="AU1326" s="25"/>
      <c r="AV1326" s="28"/>
      <c r="AW1326" s="24"/>
      <c r="AX1326" s="29"/>
    </row>
    <row r="1327" spans="1:50" s="30" customFormat="1" x14ac:dyDescent="0.55000000000000004">
      <c r="A1327" s="22">
        <v>2023</v>
      </c>
      <c r="B1327" s="23" t="s">
        <v>50</v>
      </c>
      <c r="C1327" s="23" t="s">
        <v>51</v>
      </c>
      <c r="D1327" s="23" t="s">
        <v>71</v>
      </c>
      <c r="E1327" s="23" t="s">
        <v>1341</v>
      </c>
      <c r="F1327" s="23" t="s">
        <v>53</v>
      </c>
      <c r="G1327" s="23">
        <v>359</v>
      </c>
      <c r="H1327" s="22">
        <v>100</v>
      </c>
      <c r="I1327" s="23">
        <v>89</v>
      </c>
      <c r="J1327" s="23">
        <v>95</v>
      </c>
      <c r="K1327" s="23"/>
      <c r="L1327" s="23">
        <v>242</v>
      </c>
      <c r="M1327" s="23" t="s">
        <v>54</v>
      </c>
      <c r="N1327" s="23" t="s">
        <v>55</v>
      </c>
      <c r="O1327" s="22">
        <v>750</v>
      </c>
      <c r="P1327" s="26">
        <v>750</v>
      </c>
      <c r="Q1327" s="22"/>
      <c r="R1327" s="23"/>
      <c r="S1327" s="23"/>
      <c r="T1327" s="23"/>
      <c r="U1327" s="23"/>
      <c r="V1327" s="23"/>
      <c r="W1327" s="23"/>
      <c r="X1327" s="25"/>
      <c r="Y1327" s="27"/>
      <c r="Z1327" s="23">
        <v>33</v>
      </c>
      <c r="AA1327" s="23" t="s">
        <v>65</v>
      </c>
      <c r="AB1327" s="23"/>
      <c r="AC1327" s="23" t="s">
        <v>58</v>
      </c>
      <c r="AD1327" s="23">
        <v>31797</v>
      </c>
      <c r="AE1327" s="23">
        <v>12</v>
      </c>
      <c r="AF1327" s="23" t="s">
        <v>59</v>
      </c>
      <c r="AG1327" s="23"/>
      <c r="AH1327" s="23">
        <v>352</v>
      </c>
      <c r="AI1327" s="23">
        <v>234</v>
      </c>
      <c r="AJ1327" s="23">
        <v>166.3</v>
      </c>
      <c r="AK1327" s="23">
        <v>10</v>
      </c>
      <c r="AL1327" s="23">
        <v>10</v>
      </c>
      <c r="AM1327" s="25"/>
      <c r="AN1327" s="65">
        <v>4250</v>
      </c>
      <c r="AO1327" s="60"/>
      <c r="AP1327" s="69"/>
      <c r="AQ1327" s="22">
        <v>9</v>
      </c>
      <c r="AR1327" s="26"/>
      <c r="AS1327" s="22"/>
      <c r="AT1327" s="23"/>
      <c r="AU1327" s="25"/>
      <c r="AV1327" s="28"/>
      <c r="AW1327" s="24"/>
      <c r="AX1327" s="29"/>
    </row>
    <row r="1328" spans="1:50" s="30" customFormat="1" x14ac:dyDescent="0.55000000000000004">
      <c r="A1328" s="22">
        <v>2023</v>
      </c>
      <c r="B1328" s="23" t="s">
        <v>72</v>
      </c>
      <c r="C1328" s="23" t="s">
        <v>72</v>
      </c>
      <c r="D1328" s="23" t="s">
        <v>73</v>
      </c>
      <c r="E1328" s="23" t="s">
        <v>1341</v>
      </c>
      <c r="F1328" s="23" t="s">
        <v>74</v>
      </c>
      <c r="G1328" s="23">
        <v>450</v>
      </c>
      <c r="H1328" s="22">
        <v>94</v>
      </c>
      <c r="I1328" s="23">
        <v>98</v>
      </c>
      <c r="J1328" s="23">
        <v>96</v>
      </c>
      <c r="K1328" s="23"/>
      <c r="L1328" s="23">
        <v>271</v>
      </c>
      <c r="M1328" s="23" t="s">
        <v>54</v>
      </c>
      <c r="N1328" s="23" t="s">
        <v>55</v>
      </c>
      <c r="O1328" s="22">
        <v>750</v>
      </c>
      <c r="P1328" s="26">
        <v>750</v>
      </c>
      <c r="Q1328" s="22"/>
      <c r="R1328" s="23"/>
      <c r="S1328" s="23"/>
      <c r="T1328" s="23"/>
      <c r="U1328" s="23"/>
      <c r="V1328" s="23"/>
      <c r="W1328" s="23"/>
      <c r="X1328" s="25"/>
      <c r="Y1328" s="27"/>
      <c r="Z1328" s="23">
        <v>3</v>
      </c>
      <c r="AA1328" s="23" t="s">
        <v>75</v>
      </c>
      <c r="AB1328" s="23" t="s">
        <v>57</v>
      </c>
      <c r="AC1328" s="23" t="s">
        <v>66</v>
      </c>
      <c r="AD1328" s="23">
        <v>31664</v>
      </c>
      <c r="AE1328" s="23">
        <v>7</v>
      </c>
      <c r="AF1328" s="23" t="s">
        <v>59</v>
      </c>
      <c r="AG1328" s="23"/>
      <c r="AH1328" s="23">
        <v>399</v>
      </c>
      <c r="AI1328" s="23">
        <v>210.6</v>
      </c>
      <c r="AJ1328" s="23">
        <v>149</v>
      </c>
      <c r="AK1328" s="23">
        <v>10</v>
      </c>
      <c r="AL1328" s="23">
        <v>10</v>
      </c>
      <c r="AM1328" s="25"/>
      <c r="AN1328" s="65">
        <v>4250</v>
      </c>
      <c r="AO1328" s="60"/>
      <c r="AP1328" s="69"/>
      <c r="AQ1328" s="22">
        <v>10</v>
      </c>
      <c r="AR1328" s="26"/>
      <c r="AS1328" s="22"/>
      <c r="AT1328" s="23"/>
      <c r="AU1328" s="25"/>
      <c r="AV1328" s="28"/>
      <c r="AW1328" s="24"/>
      <c r="AX1328" s="29"/>
    </row>
    <row r="1329" spans="1:50" s="30" customFormat="1" x14ac:dyDescent="0.55000000000000004">
      <c r="A1329" s="22">
        <v>2023</v>
      </c>
      <c r="B1329" s="23" t="s">
        <v>72</v>
      </c>
      <c r="C1329" s="23" t="s">
        <v>72</v>
      </c>
      <c r="D1329" s="23" t="s">
        <v>76</v>
      </c>
      <c r="E1329" s="23" t="s">
        <v>1341</v>
      </c>
      <c r="F1329" s="23" t="s">
        <v>74</v>
      </c>
      <c r="G1329" s="23">
        <v>451</v>
      </c>
      <c r="H1329" s="22">
        <v>79</v>
      </c>
      <c r="I1329" s="23">
        <v>80</v>
      </c>
      <c r="J1329" s="23">
        <v>80</v>
      </c>
      <c r="K1329" s="23"/>
      <c r="L1329" s="23">
        <v>227</v>
      </c>
      <c r="M1329" s="23" t="s">
        <v>54</v>
      </c>
      <c r="N1329" s="23" t="s">
        <v>55</v>
      </c>
      <c r="O1329" s="22">
        <v>900</v>
      </c>
      <c r="P1329" s="26">
        <v>900</v>
      </c>
      <c r="Q1329" s="22"/>
      <c r="R1329" s="23"/>
      <c r="S1329" s="23"/>
      <c r="T1329" s="23"/>
      <c r="U1329" s="23"/>
      <c r="V1329" s="23"/>
      <c r="W1329" s="23"/>
      <c r="X1329" s="25"/>
      <c r="Y1329" s="27"/>
      <c r="Z1329" s="23">
        <v>3</v>
      </c>
      <c r="AA1329" s="23" t="s">
        <v>75</v>
      </c>
      <c r="AB1329" s="23" t="s">
        <v>57</v>
      </c>
      <c r="AC1329" s="23" t="s">
        <v>66</v>
      </c>
      <c r="AD1329" s="23">
        <v>31665</v>
      </c>
      <c r="AE1329" s="23">
        <v>7</v>
      </c>
      <c r="AF1329" s="23" t="s">
        <v>59</v>
      </c>
      <c r="AG1329" s="23"/>
      <c r="AH1329" s="23">
        <v>399</v>
      </c>
      <c r="AI1329" s="23">
        <v>210.6</v>
      </c>
      <c r="AJ1329" s="23">
        <v>149</v>
      </c>
      <c r="AK1329" s="23">
        <v>10</v>
      </c>
      <c r="AL1329" s="23">
        <v>10</v>
      </c>
      <c r="AM1329" s="25"/>
      <c r="AN1329" s="65">
        <v>3500</v>
      </c>
      <c r="AO1329" s="60"/>
      <c r="AP1329" s="69"/>
      <c r="AQ1329" s="22">
        <v>10</v>
      </c>
      <c r="AR1329" s="26"/>
      <c r="AS1329" s="22"/>
      <c r="AT1329" s="23"/>
      <c r="AU1329" s="25"/>
      <c r="AV1329" s="28"/>
      <c r="AW1329" s="24"/>
      <c r="AX1329" s="29"/>
    </row>
    <row r="1330" spans="1:50" s="30" customFormat="1" x14ac:dyDescent="0.55000000000000004">
      <c r="A1330" s="22">
        <v>2023</v>
      </c>
      <c r="B1330" s="23" t="s">
        <v>72</v>
      </c>
      <c r="C1330" s="23" t="s">
        <v>72</v>
      </c>
      <c r="D1330" s="23" t="s">
        <v>77</v>
      </c>
      <c r="E1330" s="23" t="s">
        <v>1341</v>
      </c>
      <c r="F1330" s="23" t="s">
        <v>74</v>
      </c>
      <c r="G1330" s="23">
        <v>440</v>
      </c>
      <c r="H1330" s="22">
        <v>109</v>
      </c>
      <c r="I1330" s="23">
        <v>108</v>
      </c>
      <c r="J1330" s="23">
        <v>109</v>
      </c>
      <c r="K1330" s="23"/>
      <c r="L1330" s="23">
        <v>301</v>
      </c>
      <c r="M1330" s="23" t="s">
        <v>54</v>
      </c>
      <c r="N1330" s="23" t="s">
        <v>55</v>
      </c>
      <c r="O1330" s="22">
        <v>650</v>
      </c>
      <c r="P1330" s="26">
        <v>650</v>
      </c>
      <c r="Q1330" s="22"/>
      <c r="R1330" s="23"/>
      <c r="S1330" s="23"/>
      <c r="T1330" s="23"/>
      <c r="U1330" s="23"/>
      <c r="V1330" s="23"/>
      <c r="W1330" s="23"/>
      <c r="X1330" s="25"/>
      <c r="Y1330" s="27"/>
      <c r="Z1330" s="23">
        <v>3</v>
      </c>
      <c r="AA1330" s="23" t="s">
        <v>75</v>
      </c>
      <c r="AB1330" s="23" t="s">
        <v>57</v>
      </c>
      <c r="AC1330" s="23" t="s">
        <v>66</v>
      </c>
      <c r="AD1330" s="23">
        <v>31657</v>
      </c>
      <c r="AE1330" s="23">
        <v>7</v>
      </c>
      <c r="AF1330" s="23" t="s">
        <v>59</v>
      </c>
      <c r="AG1330" s="23"/>
      <c r="AH1330" s="23">
        <v>399</v>
      </c>
      <c r="AI1330" s="23">
        <v>210.6</v>
      </c>
      <c r="AJ1330" s="23">
        <v>149</v>
      </c>
      <c r="AK1330" s="23">
        <v>10</v>
      </c>
      <c r="AL1330" s="23">
        <v>10</v>
      </c>
      <c r="AM1330" s="25"/>
      <c r="AN1330" s="65">
        <v>4750</v>
      </c>
      <c r="AO1330" s="60"/>
      <c r="AP1330" s="69"/>
      <c r="AQ1330" s="22">
        <v>10</v>
      </c>
      <c r="AR1330" s="26"/>
      <c r="AS1330" s="22"/>
      <c r="AT1330" s="23"/>
      <c r="AU1330" s="25"/>
      <c r="AV1330" s="28"/>
      <c r="AW1330" s="24"/>
      <c r="AX1330" s="29"/>
    </row>
    <row r="1331" spans="1:50" s="30" customFormat="1" x14ac:dyDescent="0.55000000000000004">
      <c r="A1331" s="22">
        <v>2023</v>
      </c>
      <c r="B1331" s="23" t="s">
        <v>72</v>
      </c>
      <c r="C1331" s="23" t="s">
        <v>72</v>
      </c>
      <c r="D1331" s="23" t="s">
        <v>78</v>
      </c>
      <c r="E1331" s="23" t="s">
        <v>1341</v>
      </c>
      <c r="F1331" s="23" t="s">
        <v>74</v>
      </c>
      <c r="G1331" s="23">
        <v>719</v>
      </c>
      <c r="H1331" s="22">
        <v>87</v>
      </c>
      <c r="I1331" s="23">
        <v>92</v>
      </c>
      <c r="J1331" s="23">
        <v>89</v>
      </c>
      <c r="K1331" s="23"/>
      <c r="L1331" s="23">
        <v>318</v>
      </c>
      <c r="M1331" s="23" t="s">
        <v>54</v>
      </c>
      <c r="N1331" s="23" t="s">
        <v>55</v>
      </c>
      <c r="O1331" s="22">
        <v>800</v>
      </c>
      <c r="P1331" s="26">
        <v>800</v>
      </c>
      <c r="Q1331" s="22"/>
      <c r="R1331" s="23"/>
      <c r="S1331" s="23"/>
      <c r="T1331" s="23"/>
      <c r="U1331" s="23"/>
      <c r="V1331" s="23"/>
      <c r="W1331" s="23"/>
      <c r="X1331" s="25"/>
      <c r="Y1331" s="27"/>
      <c r="Z1331" s="23">
        <v>6</v>
      </c>
      <c r="AA1331" s="23" t="s">
        <v>79</v>
      </c>
      <c r="AB1331" s="23" t="s">
        <v>57</v>
      </c>
      <c r="AC1331" s="23" t="s">
        <v>66</v>
      </c>
      <c r="AD1331" s="23">
        <v>31785</v>
      </c>
      <c r="AE1331" s="23">
        <v>9</v>
      </c>
      <c r="AF1331" s="23" t="s">
        <v>59</v>
      </c>
      <c r="AG1331" s="23"/>
      <c r="AH1331" s="23">
        <v>376</v>
      </c>
      <c r="AI1331" s="23">
        <v>280.8</v>
      </c>
      <c r="AJ1331" s="23">
        <v>154</v>
      </c>
      <c r="AK1331" s="23">
        <v>10</v>
      </c>
      <c r="AL1331" s="23">
        <v>10</v>
      </c>
      <c r="AM1331" s="25"/>
      <c r="AN1331" s="65">
        <v>4000</v>
      </c>
      <c r="AO1331" s="60"/>
      <c r="AP1331" s="69"/>
      <c r="AQ1331" s="22">
        <v>12</v>
      </c>
      <c r="AR1331" s="26"/>
      <c r="AS1331" s="22"/>
      <c r="AT1331" s="23"/>
      <c r="AU1331" s="25"/>
      <c r="AV1331" s="28"/>
      <c r="AW1331" s="24"/>
      <c r="AX1331" s="29"/>
    </row>
    <row r="1332" spans="1:50" s="30" customFormat="1" x14ac:dyDescent="0.55000000000000004">
      <c r="A1332" s="22">
        <v>2023</v>
      </c>
      <c r="B1332" s="23" t="s">
        <v>72</v>
      </c>
      <c r="C1332" s="23" t="s">
        <v>72</v>
      </c>
      <c r="D1332" s="23" t="s">
        <v>80</v>
      </c>
      <c r="E1332" s="23" t="s">
        <v>1341</v>
      </c>
      <c r="F1332" s="23" t="s">
        <v>74</v>
      </c>
      <c r="G1332" s="23">
        <v>720</v>
      </c>
      <c r="H1332" s="22">
        <v>81</v>
      </c>
      <c r="I1332" s="23">
        <v>85</v>
      </c>
      <c r="J1332" s="23">
        <v>83</v>
      </c>
      <c r="K1332" s="23"/>
      <c r="L1332" s="23">
        <v>296</v>
      </c>
      <c r="M1332" s="23" t="s">
        <v>54</v>
      </c>
      <c r="N1332" s="23" t="s">
        <v>55</v>
      </c>
      <c r="O1332" s="22">
        <v>850</v>
      </c>
      <c r="P1332" s="26">
        <v>850</v>
      </c>
      <c r="Q1332" s="22"/>
      <c r="R1332" s="23"/>
      <c r="S1332" s="23"/>
      <c r="T1332" s="23"/>
      <c r="U1332" s="23"/>
      <c r="V1332" s="23"/>
      <c r="W1332" s="23"/>
      <c r="X1332" s="25"/>
      <c r="Y1332" s="27"/>
      <c r="Z1332" s="23">
        <v>6</v>
      </c>
      <c r="AA1332" s="23" t="s">
        <v>79</v>
      </c>
      <c r="AB1332" s="23" t="s">
        <v>57</v>
      </c>
      <c r="AC1332" s="23" t="s">
        <v>66</v>
      </c>
      <c r="AD1332" s="23">
        <v>31786</v>
      </c>
      <c r="AE1332" s="23">
        <v>9</v>
      </c>
      <c r="AF1332" s="23" t="s">
        <v>59</v>
      </c>
      <c r="AG1332" s="23"/>
      <c r="AH1332" s="23">
        <v>376</v>
      </c>
      <c r="AI1332" s="23">
        <v>280.8</v>
      </c>
      <c r="AJ1332" s="23">
        <v>154</v>
      </c>
      <c r="AK1332" s="23">
        <v>10</v>
      </c>
      <c r="AL1332" s="23">
        <v>10</v>
      </c>
      <c r="AM1332" s="25"/>
      <c r="AN1332" s="65">
        <v>3750</v>
      </c>
      <c r="AO1332" s="60"/>
      <c r="AP1332" s="69"/>
      <c r="AQ1332" s="22">
        <v>12</v>
      </c>
      <c r="AR1332" s="26"/>
      <c r="AS1332" s="22"/>
      <c r="AT1332" s="23"/>
      <c r="AU1332" s="25"/>
      <c r="AV1332" s="28"/>
      <c r="AW1332" s="24"/>
      <c r="AX1332" s="29"/>
    </row>
    <row r="1333" spans="1:50" s="30" customFormat="1" x14ac:dyDescent="0.55000000000000004">
      <c r="A1333" s="22">
        <v>2023</v>
      </c>
      <c r="B1333" s="23" t="s">
        <v>72</v>
      </c>
      <c r="C1333" s="23" t="s">
        <v>72</v>
      </c>
      <c r="D1333" s="23" t="s">
        <v>81</v>
      </c>
      <c r="E1333" s="23" t="s">
        <v>1341</v>
      </c>
      <c r="F1333" s="23" t="s">
        <v>74</v>
      </c>
      <c r="G1333" s="23">
        <v>721</v>
      </c>
      <c r="H1333" s="22">
        <v>85</v>
      </c>
      <c r="I1333" s="23">
        <v>89</v>
      </c>
      <c r="J1333" s="23">
        <v>87</v>
      </c>
      <c r="K1333" s="23"/>
      <c r="L1333" s="23">
        <v>308</v>
      </c>
      <c r="M1333" s="23" t="s">
        <v>54</v>
      </c>
      <c r="N1333" s="23" t="s">
        <v>55</v>
      </c>
      <c r="O1333" s="22">
        <v>800</v>
      </c>
      <c r="P1333" s="26">
        <v>800</v>
      </c>
      <c r="Q1333" s="22"/>
      <c r="R1333" s="23"/>
      <c r="S1333" s="23"/>
      <c r="T1333" s="23"/>
      <c r="U1333" s="23"/>
      <c r="V1333" s="23"/>
      <c r="W1333" s="23"/>
      <c r="X1333" s="25"/>
      <c r="Y1333" s="27"/>
      <c r="Z1333" s="23">
        <v>6</v>
      </c>
      <c r="AA1333" s="23" t="s">
        <v>79</v>
      </c>
      <c r="AB1333" s="23" t="s">
        <v>57</v>
      </c>
      <c r="AC1333" s="23" t="s">
        <v>66</v>
      </c>
      <c r="AD1333" s="23">
        <v>31787</v>
      </c>
      <c r="AE1333" s="23">
        <v>9</v>
      </c>
      <c r="AF1333" s="23" t="s">
        <v>59</v>
      </c>
      <c r="AG1333" s="23"/>
      <c r="AH1333" s="23">
        <v>376</v>
      </c>
      <c r="AI1333" s="23">
        <v>280.8</v>
      </c>
      <c r="AJ1333" s="23">
        <v>154</v>
      </c>
      <c r="AK1333" s="23">
        <v>10</v>
      </c>
      <c r="AL1333" s="23">
        <v>10</v>
      </c>
      <c r="AM1333" s="25"/>
      <c r="AN1333" s="65">
        <v>4000</v>
      </c>
      <c r="AO1333" s="60"/>
      <c r="AP1333" s="69"/>
      <c r="AQ1333" s="22">
        <v>12</v>
      </c>
      <c r="AR1333" s="26"/>
      <c r="AS1333" s="22"/>
      <c r="AT1333" s="23"/>
      <c r="AU1333" s="25"/>
      <c r="AV1333" s="28"/>
      <c r="AW1333" s="24"/>
      <c r="AX1333" s="29"/>
    </row>
    <row r="1334" spans="1:50" s="30" customFormat="1" x14ac:dyDescent="0.55000000000000004">
      <c r="A1334" s="22">
        <v>2023</v>
      </c>
      <c r="B1334" s="23" t="s">
        <v>72</v>
      </c>
      <c r="C1334" s="23" t="s">
        <v>72</v>
      </c>
      <c r="D1334" s="23" t="s">
        <v>82</v>
      </c>
      <c r="E1334" s="23" t="s">
        <v>1341</v>
      </c>
      <c r="F1334" s="23" t="s">
        <v>74</v>
      </c>
      <c r="G1334" s="23">
        <v>120</v>
      </c>
      <c r="H1334" s="22">
        <v>86</v>
      </c>
      <c r="I1334" s="23">
        <v>87</v>
      </c>
      <c r="J1334" s="23">
        <v>86</v>
      </c>
      <c r="K1334" s="23"/>
      <c r="L1334" s="23">
        <v>324</v>
      </c>
      <c r="M1334" s="23" t="s">
        <v>54</v>
      </c>
      <c r="N1334" s="23" t="s">
        <v>55</v>
      </c>
      <c r="O1334" s="22">
        <v>800</v>
      </c>
      <c r="P1334" s="26">
        <v>800</v>
      </c>
      <c r="Q1334" s="22"/>
      <c r="R1334" s="23"/>
      <c r="S1334" s="23"/>
      <c r="T1334" s="23"/>
      <c r="U1334" s="23"/>
      <c r="V1334" s="23"/>
      <c r="W1334" s="23"/>
      <c r="X1334" s="25"/>
      <c r="Y1334" s="27"/>
      <c r="Z1334" s="23">
        <v>33</v>
      </c>
      <c r="AA1334" s="23" t="s">
        <v>65</v>
      </c>
      <c r="AB1334" s="23"/>
      <c r="AC1334" s="23" t="s">
        <v>66</v>
      </c>
      <c r="AD1334" s="23">
        <v>31659</v>
      </c>
      <c r="AE1334" s="23">
        <v>5</v>
      </c>
      <c r="AF1334" s="23" t="s">
        <v>59</v>
      </c>
      <c r="AG1334" s="23"/>
      <c r="AH1334" s="23">
        <v>330</v>
      </c>
      <c r="AI1334" s="23">
        <v>232</v>
      </c>
      <c r="AJ1334" s="23">
        <v>147</v>
      </c>
      <c r="AK1334" s="23">
        <v>10</v>
      </c>
      <c r="AL1334" s="23">
        <v>10</v>
      </c>
      <c r="AM1334" s="25"/>
      <c r="AN1334" s="65">
        <v>4000</v>
      </c>
      <c r="AO1334" s="60"/>
      <c r="AP1334" s="69"/>
      <c r="AQ1334" s="22">
        <v>12</v>
      </c>
      <c r="AR1334" s="26"/>
      <c r="AS1334" s="22"/>
      <c r="AT1334" s="23"/>
      <c r="AU1334" s="25"/>
      <c r="AV1334" s="28"/>
      <c r="AW1334" s="24"/>
      <c r="AX1334" s="29"/>
    </row>
    <row r="1335" spans="1:50" s="30" customFormat="1" x14ac:dyDescent="0.55000000000000004">
      <c r="A1335" s="22">
        <v>2023</v>
      </c>
      <c r="B1335" s="23" t="s">
        <v>72</v>
      </c>
      <c r="C1335" s="23" t="s">
        <v>72</v>
      </c>
      <c r="D1335" s="23" t="s">
        <v>83</v>
      </c>
      <c r="E1335" s="23" t="s">
        <v>1341</v>
      </c>
      <c r="F1335" s="23" t="s">
        <v>74</v>
      </c>
      <c r="G1335" s="23">
        <v>121</v>
      </c>
      <c r="H1335" s="22">
        <v>82</v>
      </c>
      <c r="I1335" s="23">
        <v>84</v>
      </c>
      <c r="J1335" s="23">
        <v>83</v>
      </c>
      <c r="K1335" s="23"/>
      <c r="L1335" s="23">
        <v>305</v>
      </c>
      <c r="M1335" s="23" t="s">
        <v>54</v>
      </c>
      <c r="N1335" s="23" t="s">
        <v>55</v>
      </c>
      <c r="O1335" s="22">
        <v>850</v>
      </c>
      <c r="P1335" s="26">
        <v>850</v>
      </c>
      <c r="Q1335" s="22"/>
      <c r="R1335" s="23"/>
      <c r="S1335" s="23"/>
      <c r="T1335" s="23"/>
      <c r="U1335" s="23"/>
      <c r="V1335" s="23"/>
      <c r="W1335" s="23"/>
      <c r="X1335" s="25"/>
      <c r="Y1335" s="27"/>
      <c r="Z1335" s="23">
        <v>33</v>
      </c>
      <c r="AA1335" s="23" t="s">
        <v>65</v>
      </c>
      <c r="AB1335" s="23"/>
      <c r="AC1335" s="23" t="s">
        <v>66</v>
      </c>
      <c r="AD1335" s="23">
        <v>31660</v>
      </c>
      <c r="AE1335" s="23">
        <v>5</v>
      </c>
      <c r="AF1335" s="23" t="s">
        <v>59</v>
      </c>
      <c r="AG1335" s="23"/>
      <c r="AH1335" s="23">
        <v>330</v>
      </c>
      <c r="AI1335" s="23">
        <v>232</v>
      </c>
      <c r="AJ1335" s="23">
        <v>147</v>
      </c>
      <c r="AK1335" s="23">
        <v>10</v>
      </c>
      <c r="AL1335" s="23">
        <v>10</v>
      </c>
      <c r="AM1335" s="25"/>
      <c r="AN1335" s="65">
        <v>3750</v>
      </c>
      <c r="AO1335" s="60"/>
      <c r="AP1335" s="69"/>
      <c r="AQ1335" s="22">
        <v>12</v>
      </c>
      <c r="AR1335" s="26"/>
      <c r="AS1335" s="22"/>
      <c r="AT1335" s="23"/>
      <c r="AU1335" s="25"/>
      <c r="AV1335" s="28"/>
      <c r="AW1335" s="24"/>
      <c r="AX1335" s="29"/>
    </row>
    <row r="1336" spans="1:50" s="30" customFormat="1" x14ac:dyDescent="0.55000000000000004">
      <c r="A1336" s="22">
        <v>2023</v>
      </c>
      <c r="B1336" s="23" t="s">
        <v>72</v>
      </c>
      <c r="C1336" s="23" t="s">
        <v>72</v>
      </c>
      <c r="D1336" s="23" t="s">
        <v>84</v>
      </c>
      <c r="E1336" s="23" t="s">
        <v>1341</v>
      </c>
      <c r="F1336" s="23" t="s">
        <v>74</v>
      </c>
      <c r="G1336" s="23">
        <v>122</v>
      </c>
      <c r="H1336" s="22">
        <v>86</v>
      </c>
      <c r="I1336" s="23">
        <v>85</v>
      </c>
      <c r="J1336" s="23">
        <v>86</v>
      </c>
      <c r="K1336" s="23"/>
      <c r="L1336" s="23">
        <v>315</v>
      </c>
      <c r="M1336" s="23" t="s">
        <v>54</v>
      </c>
      <c r="N1336" s="23" t="s">
        <v>55</v>
      </c>
      <c r="O1336" s="22">
        <v>800</v>
      </c>
      <c r="P1336" s="26">
        <v>800</v>
      </c>
      <c r="Q1336" s="22"/>
      <c r="R1336" s="23"/>
      <c r="S1336" s="23"/>
      <c r="T1336" s="23"/>
      <c r="U1336" s="23"/>
      <c r="V1336" s="23"/>
      <c r="W1336" s="23"/>
      <c r="X1336" s="25"/>
      <c r="Y1336" s="27"/>
      <c r="Z1336" s="23">
        <v>33</v>
      </c>
      <c r="AA1336" s="23" t="s">
        <v>65</v>
      </c>
      <c r="AB1336" s="23"/>
      <c r="AC1336" s="23" t="s">
        <v>66</v>
      </c>
      <c r="AD1336" s="23">
        <v>31661</v>
      </c>
      <c r="AE1336" s="23">
        <v>5</v>
      </c>
      <c r="AF1336" s="23" t="s">
        <v>59</v>
      </c>
      <c r="AG1336" s="23"/>
      <c r="AH1336" s="23">
        <v>330</v>
      </c>
      <c r="AI1336" s="23">
        <v>232</v>
      </c>
      <c r="AJ1336" s="23">
        <v>147</v>
      </c>
      <c r="AK1336" s="23">
        <v>10</v>
      </c>
      <c r="AL1336" s="23">
        <v>10</v>
      </c>
      <c r="AM1336" s="25"/>
      <c r="AN1336" s="65">
        <v>4000</v>
      </c>
      <c r="AO1336" s="60"/>
      <c r="AP1336" s="69"/>
      <c r="AQ1336" s="22">
        <v>12</v>
      </c>
      <c r="AR1336" s="26"/>
      <c r="AS1336" s="22"/>
      <c r="AT1336" s="23"/>
      <c r="AU1336" s="25"/>
      <c r="AV1336" s="28"/>
      <c r="AW1336" s="24"/>
      <c r="AX1336" s="29"/>
    </row>
    <row r="1337" spans="1:50" s="30" customFormat="1" x14ac:dyDescent="0.55000000000000004">
      <c r="A1337" s="22">
        <v>2023</v>
      </c>
      <c r="B1337" s="23" t="s">
        <v>72</v>
      </c>
      <c r="C1337" s="23" t="s">
        <v>72</v>
      </c>
      <c r="D1337" s="23" t="s">
        <v>85</v>
      </c>
      <c r="E1337" s="23" t="s">
        <v>1341</v>
      </c>
      <c r="F1337" s="23" t="s">
        <v>74</v>
      </c>
      <c r="G1337" s="23">
        <v>131</v>
      </c>
      <c r="H1337" s="22">
        <v>76</v>
      </c>
      <c r="I1337" s="23">
        <v>80</v>
      </c>
      <c r="J1337" s="23">
        <v>77</v>
      </c>
      <c r="K1337" s="23"/>
      <c r="L1337" s="23">
        <v>288</v>
      </c>
      <c r="M1337" s="23" t="s">
        <v>54</v>
      </c>
      <c r="N1337" s="23" t="s">
        <v>55</v>
      </c>
      <c r="O1337" s="22">
        <v>900</v>
      </c>
      <c r="P1337" s="26">
        <v>900</v>
      </c>
      <c r="Q1337" s="22"/>
      <c r="R1337" s="23"/>
      <c r="S1337" s="23"/>
      <c r="T1337" s="23"/>
      <c r="U1337" s="23"/>
      <c r="V1337" s="23"/>
      <c r="W1337" s="23"/>
      <c r="X1337" s="25"/>
      <c r="Y1337" s="27"/>
      <c r="Z1337" s="23">
        <v>33</v>
      </c>
      <c r="AA1337" s="23" t="s">
        <v>65</v>
      </c>
      <c r="AB1337" s="23"/>
      <c r="AC1337" s="23" t="s">
        <v>66</v>
      </c>
      <c r="AD1337" s="23">
        <v>31084</v>
      </c>
      <c r="AE1337" s="23">
        <v>11</v>
      </c>
      <c r="AF1337" s="23" t="s">
        <v>59</v>
      </c>
      <c r="AG1337" s="23"/>
      <c r="AH1337" s="23">
        <v>369</v>
      </c>
      <c r="AI1337" s="23">
        <v>303</v>
      </c>
      <c r="AJ1337" s="23">
        <v>174</v>
      </c>
      <c r="AK1337" s="23">
        <v>10</v>
      </c>
      <c r="AL1337" s="23">
        <v>10</v>
      </c>
      <c r="AM1337" s="25"/>
      <c r="AN1337" s="65">
        <v>3500</v>
      </c>
      <c r="AO1337" s="60"/>
      <c r="AP1337" s="69"/>
      <c r="AQ1337" s="22">
        <v>12</v>
      </c>
      <c r="AR1337" s="26"/>
      <c r="AS1337" s="22"/>
      <c r="AT1337" s="23"/>
      <c r="AU1337" s="25"/>
      <c r="AV1337" s="28">
        <v>282.3</v>
      </c>
      <c r="AW1337" s="24">
        <v>296.10000000000002</v>
      </c>
      <c r="AX1337" s="29">
        <f>L1337</f>
        <v>288</v>
      </c>
    </row>
    <row r="1338" spans="1:50" s="30" customFormat="1" x14ac:dyDescent="0.55000000000000004">
      <c r="A1338" s="22">
        <v>2023</v>
      </c>
      <c r="B1338" s="23" t="s">
        <v>72</v>
      </c>
      <c r="C1338" s="23" t="s">
        <v>72</v>
      </c>
      <c r="D1338" s="23" t="s">
        <v>86</v>
      </c>
      <c r="E1338" s="23" t="s">
        <v>1341</v>
      </c>
      <c r="F1338" s="23" t="s">
        <v>74</v>
      </c>
      <c r="G1338" s="23">
        <v>132</v>
      </c>
      <c r="H1338" s="22">
        <v>77</v>
      </c>
      <c r="I1338" s="23">
        <v>80</v>
      </c>
      <c r="J1338" s="23">
        <v>78</v>
      </c>
      <c r="K1338" s="23"/>
      <c r="L1338" s="23">
        <v>274</v>
      </c>
      <c r="M1338" s="23" t="s">
        <v>54</v>
      </c>
      <c r="N1338" s="23" t="s">
        <v>55</v>
      </c>
      <c r="O1338" s="22">
        <v>900</v>
      </c>
      <c r="P1338" s="26">
        <v>900</v>
      </c>
      <c r="Q1338" s="22"/>
      <c r="R1338" s="23"/>
      <c r="S1338" s="23"/>
      <c r="T1338" s="23"/>
      <c r="U1338" s="23"/>
      <c r="V1338" s="23"/>
      <c r="W1338" s="23"/>
      <c r="X1338" s="25"/>
      <c r="Y1338" s="27"/>
      <c r="Z1338" s="23">
        <v>33</v>
      </c>
      <c r="AA1338" s="23" t="s">
        <v>65</v>
      </c>
      <c r="AB1338" s="23"/>
      <c r="AC1338" s="23" t="s">
        <v>66</v>
      </c>
      <c r="AD1338" s="23">
        <v>31085</v>
      </c>
      <c r="AE1338" s="23">
        <v>11</v>
      </c>
      <c r="AF1338" s="23" t="s">
        <v>59</v>
      </c>
      <c r="AG1338" s="23"/>
      <c r="AH1338" s="23">
        <v>369</v>
      </c>
      <c r="AI1338" s="23">
        <v>303</v>
      </c>
      <c r="AJ1338" s="23">
        <v>174</v>
      </c>
      <c r="AK1338" s="23">
        <v>10</v>
      </c>
      <c r="AL1338" s="23">
        <v>10</v>
      </c>
      <c r="AM1338" s="25"/>
      <c r="AN1338" s="65">
        <v>3500</v>
      </c>
      <c r="AO1338" s="60"/>
      <c r="AP1338" s="69"/>
      <c r="AQ1338" s="22">
        <v>12</v>
      </c>
      <c r="AR1338" s="26"/>
      <c r="AS1338" s="22"/>
      <c r="AT1338" s="23"/>
      <c r="AU1338" s="25"/>
      <c r="AV1338" s="28">
        <f>285.2*274/291.2653</f>
        <v>268.29423209699195</v>
      </c>
      <c r="AW1338" s="24">
        <f>298.9*274/291.3653</f>
        <v>281.08563373881515</v>
      </c>
      <c r="AX1338" s="29">
        <f>L1338</f>
        <v>274</v>
      </c>
    </row>
    <row r="1339" spans="1:50" s="30" customFormat="1" x14ac:dyDescent="0.55000000000000004">
      <c r="A1339" s="22">
        <v>2023</v>
      </c>
      <c r="B1339" s="23" t="s">
        <v>87</v>
      </c>
      <c r="C1339" s="23" t="s">
        <v>88</v>
      </c>
      <c r="D1339" s="23" t="s">
        <v>89</v>
      </c>
      <c r="E1339" s="23" t="s">
        <v>1341</v>
      </c>
      <c r="F1339" s="23" t="s">
        <v>90</v>
      </c>
      <c r="G1339" s="23">
        <v>78</v>
      </c>
      <c r="H1339" s="22">
        <v>97</v>
      </c>
      <c r="I1339" s="23">
        <v>82</v>
      </c>
      <c r="J1339" s="23">
        <v>89</v>
      </c>
      <c r="K1339" s="23"/>
      <c r="L1339" s="23">
        <v>312</v>
      </c>
      <c r="M1339" s="23" t="s">
        <v>54</v>
      </c>
      <c r="N1339" s="23" t="s">
        <v>55</v>
      </c>
      <c r="O1339" s="22">
        <v>800</v>
      </c>
      <c r="P1339" s="26">
        <v>800</v>
      </c>
      <c r="Q1339" s="22"/>
      <c r="R1339" s="23"/>
      <c r="S1339" s="23"/>
      <c r="T1339" s="23"/>
      <c r="U1339" s="23"/>
      <c r="V1339" s="23"/>
      <c r="W1339" s="23"/>
      <c r="X1339" s="25"/>
      <c r="Y1339" s="27"/>
      <c r="Z1339" s="23">
        <v>30</v>
      </c>
      <c r="AA1339" s="23" t="s">
        <v>63</v>
      </c>
      <c r="AB1339" s="23"/>
      <c r="AC1339" s="23" t="s">
        <v>58</v>
      </c>
      <c r="AD1339" s="23">
        <v>31272</v>
      </c>
      <c r="AE1339" s="23">
        <v>1</v>
      </c>
      <c r="AF1339" s="23" t="s">
        <v>59</v>
      </c>
      <c r="AG1339" s="23"/>
      <c r="AH1339" s="23">
        <v>400</v>
      </c>
      <c r="AI1339" s="23">
        <v>298</v>
      </c>
      <c r="AJ1339" s="23">
        <v>153</v>
      </c>
      <c r="AK1339" s="23">
        <v>10</v>
      </c>
      <c r="AL1339" s="23">
        <v>10</v>
      </c>
      <c r="AM1339" s="25"/>
      <c r="AN1339" s="65">
        <v>4000</v>
      </c>
      <c r="AO1339" s="60"/>
      <c r="AP1339" s="69"/>
      <c r="AQ1339" s="22">
        <v>6.5</v>
      </c>
      <c r="AR1339" s="26"/>
      <c r="AS1339" s="22"/>
      <c r="AT1339" s="23"/>
      <c r="AU1339" s="25"/>
      <c r="AV1339" s="28"/>
      <c r="AW1339" s="24"/>
      <c r="AX1339" s="29"/>
    </row>
    <row r="1340" spans="1:50" s="30" customFormat="1" x14ac:dyDescent="0.55000000000000004">
      <c r="A1340" s="22">
        <v>2023</v>
      </c>
      <c r="B1340" s="23" t="s">
        <v>87</v>
      </c>
      <c r="C1340" s="23" t="s">
        <v>91</v>
      </c>
      <c r="D1340" s="23" t="s">
        <v>92</v>
      </c>
      <c r="E1340" s="23" t="s">
        <v>1341</v>
      </c>
      <c r="F1340" s="23" t="s">
        <v>90</v>
      </c>
      <c r="G1340" s="23">
        <v>117</v>
      </c>
      <c r="H1340" s="22">
        <v>125</v>
      </c>
      <c r="I1340" s="23">
        <v>104</v>
      </c>
      <c r="J1340" s="23">
        <v>115</v>
      </c>
      <c r="K1340" s="23"/>
      <c r="L1340" s="23">
        <v>247</v>
      </c>
      <c r="M1340" s="23" t="s">
        <v>54</v>
      </c>
      <c r="N1340" s="23" t="s">
        <v>55</v>
      </c>
      <c r="O1340" s="22">
        <v>600</v>
      </c>
      <c r="P1340" s="26">
        <v>600</v>
      </c>
      <c r="Q1340" s="22"/>
      <c r="R1340" s="23"/>
      <c r="S1340" s="23"/>
      <c r="T1340" s="23"/>
      <c r="U1340" s="23"/>
      <c r="V1340" s="23"/>
      <c r="W1340" s="23"/>
      <c r="X1340" s="25"/>
      <c r="Y1340" s="27"/>
      <c r="Z1340" s="23">
        <v>7</v>
      </c>
      <c r="AA1340" s="23" t="s">
        <v>93</v>
      </c>
      <c r="AB1340" s="23" t="s">
        <v>57</v>
      </c>
      <c r="AC1340" s="23" t="s">
        <v>58</v>
      </c>
      <c r="AD1340" s="23">
        <v>31635</v>
      </c>
      <c r="AE1340" s="23">
        <v>1</v>
      </c>
      <c r="AF1340" s="23" t="s">
        <v>59</v>
      </c>
      <c r="AG1340" s="23"/>
      <c r="AH1340" s="23">
        <v>400</v>
      </c>
      <c r="AI1340" s="23">
        <v>188.5</v>
      </c>
      <c r="AJ1340" s="23">
        <v>153.5</v>
      </c>
      <c r="AK1340" s="23">
        <v>10</v>
      </c>
      <c r="AL1340" s="23">
        <v>10</v>
      </c>
      <c r="AM1340" s="25"/>
      <c r="AN1340" s="65">
        <v>5000</v>
      </c>
      <c r="AO1340" s="60"/>
      <c r="AP1340" s="69"/>
      <c r="AQ1340" s="22">
        <v>7.5</v>
      </c>
      <c r="AR1340" s="26"/>
      <c r="AS1340" s="22"/>
      <c r="AT1340" s="23"/>
      <c r="AU1340" s="25"/>
      <c r="AV1340" s="28"/>
      <c r="AW1340" s="24"/>
      <c r="AX1340" s="29"/>
    </row>
    <row r="1341" spans="1:50" s="30" customFormat="1" x14ac:dyDescent="0.55000000000000004">
      <c r="A1341" s="22">
        <v>2023</v>
      </c>
      <c r="B1341" s="23" t="s">
        <v>87</v>
      </c>
      <c r="C1341" s="23" t="s">
        <v>91</v>
      </c>
      <c r="D1341" s="23" t="s">
        <v>94</v>
      </c>
      <c r="E1341" s="23" t="s">
        <v>1341</v>
      </c>
      <c r="F1341" s="23" t="s">
        <v>90</v>
      </c>
      <c r="G1341" s="23">
        <v>116</v>
      </c>
      <c r="H1341" s="22">
        <v>131</v>
      </c>
      <c r="I1341" s="23">
        <v>109</v>
      </c>
      <c r="J1341" s="23">
        <v>120</v>
      </c>
      <c r="K1341" s="23"/>
      <c r="L1341" s="23">
        <v>259</v>
      </c>
      <c r="M1341" s="23" t="s">
        <v>54</v>
      </c>
      <c r="N1341" s="23" t="s">
        <v>55</v>
      </c>
      <c r="O1341" s="22">
        <v>600</v>
      </c>
      <c r="P1341" s="26">
        <v>600</v>
      </c>
      <c r="Q1341" s="22"/>
      <c r="R1341" s="23"/>
      <c r="S1341" s="23"/>
      <c r="T1341" s="23"/>
      <c r="U1341" s="23"/>
      <c r="V1341" s="23"/>
      <c r="W1341" s="23"/>
      <c r="X1341" s="25"/>
      <c r="Y1341" s="27"/>
      <c r="Z1341" s="23">
        <v>7</v>
      </c>
      <c r="AA1341" s="23" t="s">
        <v>93</v>
      </c>
      <c r="AB1341" s="23" t="s">
        <v>57</v>
      </c>
      <c r="AC1341" s="23" t="s">
        <v>58</v>
      </c>
      <c r="AD1341" s="23">
        <v>31633</v>
      </c>
      <c r="AE1341" s="23">
        <v>1</v>
      </c>
      <c r="AF1341" s="23" t="s">
        <v>59</v>
      </c>
      <c r="AG1341" s="23"/>
      <c r="AH1341" s="23">
        <v>400</v>
      </c>
      <c r="AI1341" s="23">
        <v>188.5</v>
      </c>
      <c r="AJ1341" s="23">
        <v>153.5</v>
      </c>
      <c r="AK1341" s="23">
        <v>10</v>
      </c>
      <c r="AL1341" s="23">
        <v>10</v>
      </c>
      <c r="AM1341" s="25"/>
      <c r="AN1341" s="65">
        <v>5000</v>
      </c>
      <c r="AO1341" s="60"/>
      <c r="AP1341" s="69"/>
      <c r="AQ1341" s="22">
        <v>7.5</v>
      </c>
      <c r="AR1341" s="26"/>
      <c r="AS1341" s="22"/>
      <c r="AT1341" s="23"/>
      <c r="AU1341" s="25"/>
      <c r="AV1341" s="28"/>
      <c r="AW1341" s="24"/>
      <c r="AX1341" s="29"/>
    </row>
    <row r="1342" spans="1:50" s="30" customFormat="1" x14ac:dyDescent="0.55000000000000004">
      <c r="A1342" s="22">
        <v>2023</v>
      </c>
      <c r="B1342" s="23" t="s">
        <v>95</v>
      </c>
      <c r="C1342" s="23" t="s">
        <v>96</v>
      </c>
      <c r="D1342" s="23" t="s">
        <v>97</v>
      </c>
      <c r="E1342" s="23" t="s">
        <v>1341</v>
      </c>
      <c r="F1342" s="23" t="s">
        <v>98</v>
      </c>
      <c r="G1342" s="23">
        <v>5</v>
      </c>
      <c r="H1342" s="22">
        <v>105</v>
      </c>
      <c r="I1342" s="23">
        <v>89</v>
      </c>
      <c r="J1342" s="23">
        <v>97</v>
      </c>
      <c r="K1342" s="23"/>
      <c r="L1342" s="23">
        <v>282</v>
      </c>
      <c r="M1342" s="23" t="s">
        <v>54</v>
      </c>
      <c r="N1342" s="23" t="s">
        <v>55</v>
      </c>
      <c r="O1342" s="22">
        <v>750</v>
      </c>
      <c r="P1342" s="26">
        <v>750</v>
      </c>
      <c r="Q1342" s="22"/>
      <c r="R1342" s="23"/>
      <c r="S1342" s="23"/>
      <c r="T1342" s="23"/>
      <c r="U1342" s="23"/>
      <c r="V1342" s="23"/>
      <c r="W1342" s="23"/>
      <c r="X1342" s="25"/>
      <c r="Y1342" s="27"/>
      <c r="Z1342" s="23">
        <v>5</v>
      </c>
      <c r="AA1342" s="23" t="s">
        <v>56</v>
      </c>
      <c r="AB1342" s="23" t="s">
        <v>57</v>
      </c>
      <c r="AC1342" s="23" t="s">
        <v>58</v>
      </c>
      <c r="AD1342" s="23">
        <v>30994</v>
      </c>
      <c r="AE1342" s="23">
        <v>1</v>
      </c>
      <c r="AF1342" s="23" t="s">
        <v>59</v>
      </c>
      <c r="AG1342" s="23"/>
      <c r="AH1342" s="23">
        <v>523</v>
      </c>
      <c r="AI1342" s="23">
        <v>166.8</v>
      </c>
      <c r="AJ1342" s="23">
        <v>159.6</v>
      </c>
      <c r="AK1342" s="23">
        <v>10</v>
      </c>
      <c r="AL1342" s="23">
        <v>10</v>
      </c>
      <c r="AM1342" s="25"/>
      <c r="AN1342" s="65">
        <v>4250</v>
      </c>
      <c r="AO1342" s="60"/>
      <c r="AP1342" s="69"/>
      <c r="AQ1342" s="22">
        <v>9</v>
      </c>
      <c r="AR1342" s="26"/>
      <c r="AS1342" s="22"/>
      <c r="AT1342" s="23"/>
      <c r="AU1342" s="25"/>
      <c r="AV1342" s="28"/>
      <c r="AW1342" s="24"/>
      <c r="AX1342" s="29"/>
    </row>
    <row r="1343" spans="1:50" s="30" customFormat="1" x14ac:dyDescent="0.55000000000000004">
      <c r="A1343" s="22">
        <v>2023</v>
      </c>
      <c r="B1343" s="23" t="s">
        <v>95</v>
      </c>
      <c r="C1343" s="23" t="s">
        <v>96</v>
      </c>
      <c r="D1343" s="23" t="s">
        <v>99</v>
      </c>
      <c r="E1343" s="23" t="s">
        <v>1341</v>
      </c>
      <c r="F1343" s="23" t="s">
        <v>98</v>
      </c>
      <c r="G1343" s="23">
        <v>3</v>
      </c>
      <c r="H1343" s="22">
        <v>103</v>
      </c>
      <c r="I1343" s="23">
        <v>86</v>
      </c>
      <c r="J1343" s="23">
        <v>95</v>
      </c>
      <c r="K1343" s="23"/>
      <c r="L1343" s="23">
        <v>248</v>
      </c>
      <c r="M1343" s="23" t="s">
        <v>54</v>
      </c>
      <c r="N1343" s="23" t="s">
        <v>55</v>
      </c>
      <c r="O1343" s="22">
        <v>750</v>
      </c>
      <c r="P1343" s="26">
        <v>750</v>
      </c>
      <c r="Q1343" s="22"/>
      <c r="R1343" s="23"/>
      <c r="S1343" s="23"/>
      <c r="T1343" s="23"/>
      <c r="U1343" s="23"/>
      <c r="V1343" s="23"/>
      <c r="W1343" s="23"/>
      <c r="X1343" s="25"/>
      <c r="Y1343" s="27"/>
      <c r="Z1343" s="23">
        <v>6</v>
      </c>
      <c r="AA1343" s="23" t="s">
        <v>79</v>
      </c>
      <c r="AB1343" s="23" t="s">
        <v>57</v>
      </c>
      <c r="AC1343" s="23" t="s">
        <v>58</v>
      </c>
      <c r="AD1343" s="23">
        <v>30890</v>
      </c>
      <c r="AE1343" s="23">
        <v>1</v>
      </c>
      <c r="AF1343" s="23" t="s">
        <v>59</v>
      </c>
      <c r="AG1343" s="23"/>
      <c r="AH1343" s="23">
        <v>697</v>
      </c>
      <c r="AI1343" s="23">
        <v>111.2</v>
      </c>
      <c r="AJ1343" s="23">
        <v>160.9</v>
      </c>
      <c r="AK1343" s="23">
        <v>10</v>
      </c>
      <c r="AL1343" s="23">
        <v>10</v>
      </c>
      <c r="AM1343" s="25"/>
      <c r="AN1343" s="65">
        <v>4250</v>
      </c>
      <c r="AO1343" s="60"/>
      <c r="AP1343" s="69"/>
      <c r="AQ1343" s="22">
        <v>7.2</v>
      </c>
      <c r="AR1343" s="26"/>
      <c r="AS1343" s="22"/>
      <c r="AT1343" s="23"/>
      <c r="AU1343" s="25"/>
      <c r="AV1343" s="28">
        <v>267.27119999999996</v>
      </c>
      <c r="AW1343" s="24">
        <v>223.90969999999999</v>
      </c>
      <c r="AX1343" s="29">
        <f>L1343</f>
        <v>248</v>
      </c>
    </row>
    <row r="1344" spans="1:50" s="30" customFormat="1" x14ac:dyDescent="0.55000000000000004">
      <c r="A1344" s="22">
        <v>2023</v>
      </c>
      <c r="B1344" s="23" t="s">
        <v>95</v>
      </c>
      <c r="C1344" s="23" t="s">
        <v>96</v>
      </c>
      <c r="D1344" s="23" t="s">
        <v>100</v>
      </c>
      <c r="E1344" s="23" t="s">
        <v>1341</v>
      </c>
      <c r="F1344" s="23" t="s">
        <v>98</v>
      </c>
      <c r="G1344" s="23">
        <v>4</v>
      </c>
      <c r="H1344" s="22">
        <v>97</v>
      </c>
      <c r="I1344" s="23">
        <v>82</v>
      </c>
      <c r="J1344" s="23">
        <v>90</v>
      </c>
      <c r="K1344" s="23"/>
      <c r="L1344" s="23">
        <v>235</v>
      </c>
      <c r="M1344" s="23" t="s">
        <v>54</v>
      </c>
      <c r="N1344" s="23" t="s">
        <v>55</v>
      </c>
      <c r="O1344" s="22">
        <v>800</v>
      </c>
      <c r="P1344" s="26">
        <v>800</v>
      </c>
      <c r="Q1344" s="22"/>
      <c r="R1344" s="23"/>
      <c r="S1344" s="23"/>
      <c r="T1344" s="23"/>
      <c r="U1344" s="23"/>
      <c r="V1344" s="23"/>
      <c r="W1344" s="23"/>
      <c r="X1344" s="25"/>
      <c r="Y1344" s="27"/>
      <c r="Z1344" s="23">
        <v>6</v>
      </c>
      <c r="AA1344" s="23" t="s">
        <v>79</v>
      </c>
      <c r="AB1344" s="23" t="s">
        <v>57</v>
      </c>
      <c r="AC1344" s="23" t="s">
        <v>58</v>
      </c>
      <c r="AD1344" s="23">
        <v>30891</v>
      </c>
      <c r="AE1344" s="23">
        <v>1</v>
      </c>
      <c r="AF1344" s="23" t="s">
        <v>59</v>
      </c>
      <c r="AG1344" s="23"/>
      <c r="AH1344" s="23">
        <v>697</v>
      </c>
      <c r="AI1344" s="23">
        <v>111.2</v>
      </c>
      <c r="AJ1344" s="23">
        <v>160.9</v>
      </c>
      <c r="AK1344" s="23">
        <v>10</v>
      </c>
      <c r="AL1344" s="23">
        <v>10</v>
      </c>
      <c r="AM1344" s="25"/>
      <c r="AN1344" s="65">
        <v>4000</v>
      </c>
      <c r="AO1344" s="60"/>
      <c r="AP1344" s="69"/>
      <c r="AQ1344" s="22">
        <v>7.2</v>
      </c>
      <c r="AR1344" s="26"/>
      <c r="AS1344" s="22"/>
      <c r="AT1344" s="23"/>
      <c r="AU1344" s="25"/>
      <c r="AV1344" s="28">
        <v>252.73219764087116</v>
      </c>
      <c r="AW1344" s="24">
        <v>213.32731399449071</v>
      </c>
      <c r="AX1344" s="29">
        <f>L1344</f>
        <v>235</v>
      </c>
    </row>
    <row r="1345" spans="1:50" s="30" customFormat="1" x14ac:dyDescent="0.55000000000000004">
      <c r="A1345" s="22">
        <v>2023</v>
      </c>
      <c r="B1345" s="23" t="s">
        <v>95</v>
      </c>
      <c r="C1345" s="23" t="s">
        <v>101</v>
      </c>
      <c r="D1345" s="23" t="s">
        <v>102</v>
      </c>
      <c r="E1345" s="23" t="s">
        <v>1341</v>
      </c>
      <c r="F1345" s="23" t="s">
        <v>98</v>
      </c>
      <c r="G1345" s="23">
        <v>36</v>
      </c>
      <c r="H1345" s="22">
        <v>134</v>
      </c>
      <c r="I1345" s="23">
        <v>106</v>
      </c>
      <c r="J1345" s="23">
        <v>120</v>
      </c>
      <c r="K1345" s="23"/>
      <c r="L1345" s="23">
        <v>258</v>
      </c>
      <c r="M1345" s="23" t="s">
        <v>54</v>
      </c>
      <c r="N1345" s="23" t="s">
        <v>55</v>
      </c>
      <c r="O1345" s="22">
        <v>600</v>
      </c>
      <c r="P1345" s="26">
        <v>600</v>
      </c>
      <c r="Q1345" s="22"/>
      <c r="R1345" s="23"/>
      <c r="S1345" s="23"/>
      <c r="T1345" s="23"/>
      <c r="U1345" s="23"/>
      <c r="V1345" s="23"/>
      <c r="W1345" s="23"/>
      <c r="X1345" s="25"/>
      <c r="Y1345" s="27"/>
      <c r="Z1345" s="23">
        <v>30</v>
      </c>
      <c r="AA1345" s="23" t="s">
        <v>63</v>
      </c>
      <c r="AB1345" s="23"/>
      <c r="AC1345" s="23" t="s">
        <v>58</v>
      </c>
      <c r="AD1345" s="23">
        <v>31460</v>
      </c>
      <c r="AE1345" s="23">
        <v>1</v>
      </c>
      <c r="AF1345" s="23" t="s">
        <v>59</v>
      </c>
      <c r="AG1345" s="23"/>
      <c r="AH1345" s="23">
        <v>356</v>
      </c>
      <c r="AI1345" s="23">
        <v>180</v>
      </c>
      <c r="AJ1345" s="23">
        <v>141.30000000000001</v>
      </c>
      <c r="AK1345" s="23">
        <v>10</v>
      </c>
      <c r="AL1345" s="23">
        <v>10</v>
      </c>
      <c r="AM1345" s="25"/>
      <c r="AN1345" s="65">
        <v>5000</v>
      </c>
      <c r="AO1345" s="60"/>
      <c r="AP1345" s="69"/>
      <c r="AQ1345" s="22">
        <v>9.5</v>
      </c>
      <c r="AR1345" s="26"/>
      <c r="AS1345" s="22"/>
      <c r="AT1345" s="23"/>
      <c r="AU1345" s="25"/>
      <c r="AV1345" s="28"/>
      <c r="AW1345" s="24"/>
      <c r="AX1345" s="29"/>
    </row>
    <row r="1346" spans="1:50" s="30" customFormat="1" x14ac:dyDescent="0.55000000000000004">
      <c r="A1346" s="22">
        <v>2023</v>
      </c>
      <c r="B1346" s="23" t="s">
        <v>103</v>
      </c>
      <c r="C1346" s="23" t="s">
        <v>104</v>
      </c>
      <c r="D1346" s="23" t="s">
        <v>105</v>
      </c>
      <c r="E1346" s="23" t="s">
        <v>1341</v>
      </c>
      <c r="F1346" s="23" t="s">
        <v>106</v>
      </c>
      <c r="G1346" s="23">
        <v>591</v>
      </c>
      <c r="H1346" s="22">
        <v>89</v>
      </c>
      <c r="I1346" s="23">
        <v>82</v>
      </c>
      <c r="J1346" s="23">
        <v>85</v>
      </c>
      <c r="K1346" s="23"/>
      <c r="L1346" s="23">
        <v>246</v>
      </c>
      <c r="M1346" s="23" t="s">
        <v>54</v>
      </c>
      <c r="N1346" s="23" t="s">
        <v>55</v>
      </c>
      <c r="O1346" s="22">
        <v>850</v>
      </c>
      <c r="P1346" s="26">
        <v>850</v>
      </c>
      <c r="Q1346" s="22"/>
      <c r="R1346" s="23"/>
      <c r="S1346" s="23"/>
      <c r="T1346" s="23"/>
      <c r="U1346" s="23"/>
      <c r="V1346" s="23"/>
      <c r="W1346" s="23"/>
      <c r="X1346" s="25"/>
      <c r="Y1346" s="27"/>
      <c r="Z1346" s="23">
        <v>31</v>
      </c>
      <c r="AA1346" s="23" t="s">
        <v>107</v>
      </c>
      <c r="AB1346" s="23"/>
      <c r="AC1346" s="23" t="s">
        <v>58</v>
      </c>
      <c r="AD1346" s="23">
        <v>31653</v>
      </c>
      <c r="AE1346" s="23">
        <v>1</v>
      </c>
      <c r="AF1346" s="23" t="s">
        <v>59</v>
      </c>
      <c r="AG1346" s="23"/>
      <c r="AH1346" s="23">
        <v>388</v>
      </c>
      <c r="AI1346" s="23">
        <v>222.9</v>
      </c>
      <c r="AJ1346" s="23">
        <v>143.4</v>
      </c>
      <c r="AK1346" s="23">
        <v>10</v>
      </c>
      <c r="AL1346" s="23">
        <v>10</v>
      </c>
      <c r="AM1346" s="25"/>
      <c r="AN1346" s="65">
        <v>3750</v>
      </c>
      <c r="AO1346" s="60"/>
      <c r="AP1346" s="69"/>
      <c r="AQ1346" s="22">
        <v>13</v>
      </c>
      <c r="AR1346" s="26"/>
      <c r="AS1346" s="22"/>
      <c r="AT1346" s="23"/>
      <c r="AU1346" s="25"/>
      <c r="AV1346" s="28"/>
      <c r="AW1346" s="24"/>
      <c r="AX1346" s="29"/>
    </row>
    <row r="1347" spans="1:50" s="30" customFormat="1" x14ac:dyDescent="0.55000000000000004">
      <c r="A1347" s="22">
        <v>2023</v>
      </c>
      <c r="B1347" s="23" t="s">
        <v>103</v>
      </c>
      <c r="C1347" s="23" t="s">
        <v>104</v>
      </c>
      <c r="D1347" s="23" t="s">
        <v>108</v>
      </c>
      <c r="E1347" s="23" t="s">
        <v>1341</v>
      </c>
      <c r="F1347" s="23" t="s">
        <v>106</v>
      </c>
      <c r="G1347" s="23">
        <v>593</v>
      </c>
      <c r="H1347" s="22">
        <v>79</v>
      </c>
      <c r="I1347" s="23">
        <v>72</v>
      </c>
      <c r="J1347" s="23">
        <v>76</v>
      </c>
      <c r="K1347" s="23"/>
      <c r="L1347" s="23">
        <v>217</v>
      </c>
      <c r="M1347" s="23" t="s">
        <v>54</v>
      </c>
      <c r="N1347" s="23" t="s">
        <v>55</v>
      </c>
      <c r="O1347" s="22">
        <v>950</v>
      </c>
      <c r="P1347" s="26">
        <v>950</v>
      </c>
      <c r="Q1347" s="22"/>
      <c r="R1347" s="23"/>
      <c r="S1347" s="23"/>
      <c r="T1347" s="23"/>
      <c r="U1347" s="23"/>
      <c r="V1347" s="23"/>
      <c r="W1347" s="23"/>
      <c r="X1347" s="25"/>
      <c r="Y1347" s="27"/>
      <c r="Z1347" s="23">
        <v>31</v>
      </c>
      <c r="AA1347" s="23" t="s">
        <v>107</v>
      </c>
      <c r="AB1347" s="23"/>
      <c r="AC1347" s="23" t="s">
        <v>58</v>
      </c>
      <c r="AD1347" s="23">
        <v>31654</v>
      </c>
      <c r="AE1347" s="23">
        <v>1</v>
      </c>
      <c r="AF1347" s="23" t="s">
        <v>59</v>
      </c>
      <c r="AG1347" s="23"/>
      <c r="AH1347" s="23">
        <v>388</v>
      </c>
      <c r="AI1347" s="23">
        <v>222.9</v>
      </c>
      <c r="AJ1347" s="23">
        <v>143.4</v>
      </c>
      <c r="AK1347" s="23">
        <v>10</v>
      </c>
      <c r="AL1347" s="23">
        <v>10</v>
      </c>
      <c r="AM1347" s="25"/>
      <c r="AN1347" s="65">
        <v>3250</v>
      </c>
      <c r="AO1347" s="60"/>
      <c r="AP1347" s="69"/>
      <c r="AQ1347" s="22">
        <v>13</v>
      </c>
      <c r="AR1347" s="26"/>
      <c r="AS1347" s="22"/>
      <c r="AT1347" s="23"/>
      <c r="AU1347" s="25"/>
      <c r="AV1347" s="28"/>
      <c r="AW1347" s="24"/>
      <c r="AX1347" s="29"/>
    </row>
    <row r="1348" spans="1:50" s="30" customFormat="1" x14ac:dyDescent="0.55000000000000004">
      <c r="A1348" s="22">
        <v>2023</v>
      </c>
      <c r="B1348" s="23" t="s">
        <v>109</v>
      </c>
      <c r="C1348" s="23" t="s">
        <v>110</v>
      </c>
      <c r="D1348" s="23" t="s">
        <v>111</v>
      </c>
      <c r="E1348" s="23" t="s">
        <v>1341</v>
      </c>
      <c r="F1348" s="23" t="s">
        <v>112</v>
      </c>
      <c r="G1348" s="23">
        <v>33</v>
      </c>
      <c r="H1348" s="22">
        <v>85</v>
      </c>
      <c r="I1348" s="23">
        <v>74</v>
      </c>
      <c r="J1348" s="23">
        <v>79</v>
      </c>
      <c r="K1348" s="23"/>
      <c r="L1348" s="23">
        <v>206</v>
      </c>
      <c r="M1348" s="23" t="s">
        <v>54</v>
      </c>
      <c r="N1348" s="23" t="s">
        <v>55</v>
      </c>
      <c r="O1348" s="22">
        <v>900</v>
      </c>
      <c r="P1348" s="26">
        <v>900</v>
      </c>
      <c r="Q1348" s="22"/>
      <c r="R1348" s="23"/>
      <c r="S1348" s="23"/>
      <c r="T1348" s="23"/>
      <c r="U1348" s="23"/>
      <c r="V1348" s="23"/>
      <c r="W1348" s="23"/>
      <c r="X1348" s="25"/>
      <c r="Y1348" s="27"/>
      <c r="Z1348" s="23">
        <v>7</v>
      </c>
      <c r="AA1348" s="23" t="s">
        <v>93</v>
      </c>
      <c r="AB1348" s="23" t="s">
        <v>57</v>
      </c>
      <c r="AC1348" s="23" t="s">
        <v>58</v>
      </c>
      <c r="AD1348" s="23">
        <v>32046</v>
      </c>
      <c r="AE1348" s="23">
        <v>1</v>
      </c>
      <c r="AF1348" s="23" t="s">
        <v>59</v>
      </c>
      <c r="AG1348" s="23"/>
      <c r="AH1348" s="23">
        <v>697</v>
      </c>
      <c r="AI1348" s="23">
        <v>111.2</v>
      </c>
      <c r="AJ1348" s="23">
        <v>161.6</v>
      </c>
      <c r="AK1348" s="23">
        <v>10</v>
      </c>
      <c r="AL1348" s="23">
        <v>10</v>
      </c>
      <c r="AM1348" s="25"/>
      <c r="AN1348" s="65">
        <v>3500</v>
      </c>
      <c r="AO1348" s="60"/>
      <c r="AP1348" s="69"/>
      <c r="AQ1348" s="22">
        <v>8.9</v>
      </c>
      <c r="AR1348" s="26"/>
      <c r="AS1348" s="22"/>
      <c r="AT1348" s="23"/>
      <c r="AU1348" s="25"/>
      <c r="AV1348" s="28"/>
      <c r="AW1348" s="24"/>
      <c r="AX1348" s="29"/>
    </row>
    <row r="1349" spans="1:50" s="30" customFormat="1" x14ac:dyDescent="0.55000000000000004">
      <c r="A1349" s="22">
        <v>2023</v>
      </c>
      <c r="B1349" s="23" t="s">
        <v>109</v>
      </c>
      <c r="C1349" s="23" t="s">
        <v>110</v>
      </c>
      <c r="D1349" s="23" t="s">
        <v>113</v>
      </c>
      <c r="E1349" s="23" t="s">
        <v>1341</v>
      </c>
      <c r="F1349" s="23" t="s">
        <v>112</v>
      </c>
      <c r="G1349" s="23">
        <v>34</v>
      </c>
      <c r="H1349" s="22">
        <v>120</v>
      </c>
      <c r="I1349" s="23">
        <v>98</v>
      </c>
      <c r="J1349" s="23">
        <v>109</v>
      </c>
      <c r="K1349" s="23"/>
      <c r="L1349" s="23">
        <v>282</v>
      </c>
      <c r="M1349" s="23" t="s">
        <v>54</v>
      </c>
      <c r="N1349" s="23" t="s">
        <v>55</v>
      </c>
      <c r="O1349" s="22">
        <v>650</v>
      </c>
      <c r="P1349" s="26">
        <v>650</v>
      </c>
      <c r="Q1349" s="22"/>
      <c r="R1349" s="23"/>
      <c r="S1349" s="23"/>
      <c r="T1349" s="23"/>
      <c r="U1349" s="23"/>
      <c r="V1349" s="23"/>
      <c r="W1349" s="23"/>
      <c r="X1349" s="25"/>
      <c r="Y1349" s="27"/>
      <c r="Z1349" s="23">
        <v>7</v>
      </c>
      <c r="AA1349" s="23" t="s">
        <v>93</v>
      </c>
      <c r="AB1349" s="23" t="s">
        <v>57</v>
      </c>
      <c r="AC1349" s="23" t="s">
        <v>58</v>
      </c>
      <c r="AD1349" s="23">
        <v>32068</v>
      </c>
      <c r="AE1349" s="23">
        <v>1</v>
      </c>
      <c r="AF1349" s="23" t="s">
        <v>59</v>
      </c>
      <c r="AG1349" s="23"/>
      <c r="AH1349" s="23">
        <v>697</v>
      </c>
      <c r="AI1349" s="23">
        <v>111.2</v>
      </c>
      <c r="AJ1349" s="23">
        <v>162.19999999999999</v>
      </c>
      <c r="AK1349" s="23">
        <v>10</v>
      </c>
      <c r="AL1349" s="23">
        <v>10</v>
      </c>
      <c r="AM1349" s="25"/>
      <c r="AN1349" s="65">
        <v>4750</v>
      </c>
      <c r="AO1349" s="60"/>
      <c r="AP1349" s="69"/>
      <c r="AQ1349" s="22">
        <v>8.4</v>
      </c>
      <c r="AR1349" s="26"/>
      <c r="AS1349" s="22"/>
      <c r="AT1349" s="23"/>
      <c r="AU1349" s="25"/>
      <c r="AV1349" s="28"/>
      <c r="AW1349" s="24"/>
      <c r="AX1349" s="29"/>
    </row>
    <row r="1350" spans="1:50" s="30" customFormat="1" x14ac:dyDescent="0.55000000000000004">
      <c r="A1350" s="22">
        <v>2023</v>
      </c>
      <c r="B1350" s="23" t="s">
        <v>109</v>
      </c>
      <c r="C1350" s="23" t="s">
        <v>110</v>
      </c>
      <c r="D1350" s="23" t="s">
        <v>114</v>
      </c>
      <c r="E1350" s="23" t="s">
        <v>1341</v>
      </c>
      <c r="F1350" s="23" t="s">
        <v>112</v>
      </c>
      <c r="G1350" s="23">
        <v>35</v>
      </c>
      <c r="H1350" s="22">
        <v>106</v>
      </c>
      <c r="I1350" s="23">
        <v>86</v>
      </c>
      <c r="J1350" s="23">
        <v>96</v>
      </c>
      <c r="K1350" s="23"/>
      <c r="L1350" s="23">
        <v>252</v>
      </c>
      <c r="M1350" s="23" t="s">
        <v>54</v>
      </c>
      <c r="N1350" s="23" t="s">
        <v>55</v>
      </c>
      <c r="O1350" s="22">
        <v>750</v>
      </c>
      <c r="P1350" s="26">
        <v>750</v>
      </c>
      <c r="Q1350" s="22"/>
      <c r="R1350" s="23"/>
      <c r="S1350" s="23"/>
      <c r="T1350" s="23"/>
      <c r="U1350" s="23"/>
      <c r="V1350" s="23"/>
      <c r="W1350" s="23"/>
      <c r="X1350" s="25"/>
      <c r="Y1350" s="27"/>
      <c r="Z1350" s="23">
        <v>7</v>
      </c>
      <c r="AA1350" s="23" t="s">
        <v>93</v>
      </c>
      <c r="AB1350" s="23" t="s">
        <v>57</v>
      </c>
      <c r="AC1350" s="23" t="s">
        <v>58</v>
      </c>
      <c r="AD1350" s="23">
        <v>32065</v>
      </c>
      <c r="AE1350" s="23">
        <v>1</v>
      </c>
      <c r="AF1350" s="23" t="s">
        <v>59</v>
      </c>
      <c r="AG1350" s="23"/>
      <c r="AH1350" s="23">
        <v>697</v>
      </c>
      <c r="AI1350" s="23">
        <v>111.2</v>
      </c>
      <c r="AJ1350" s="23">
        <v>162.19999999999999</v>
      </c>
      <c r="AK1350" s="23">
        <v>10</v>
      </c>
      <c r="AL1350" s="23">
        <v>10</v>
      </c>
      <c r="AM1350" s="25"/>
      <c r="AN1350" s="65">
        <v>4250</v>
      </c>
      <c r="AO1350" s="60"/>
      <c r="AP1350" s="69"/>
      <c r="AQ1350" s="22">
        <v>8.4</v>
      </c>
      <c r="AR1350" s="26"/>
      <c r="AS1350" s="22"/>
      <c r="AT1350" s="23"/>
      <c r="AU1350" s="25"/>
      <c r="AV1350" s="28"/>
      <c r="AW1350" s="24"/>
      <c r="AX1350" s="29"/>
    </row>
    <row r="1351" spans="1:50" s="30" customFormat="1" x14ac:dyDescent="0.55000000000000004">
      <c r="A1351" s="22">
        <v>2023</v>
      </c>
      <c r="B1351" s="23" t="s">
        <v>109</v>
      </c>
      <c r="C1351" s="23" t="s">
        <v>110</v>
      </c>
      <c r="D1351" s="23" t="s">
        <v>115</v>
      </c>
      <c r="E1351" s="23" t="s">
        <v>1341</v>
      </c>
      <c r="F1351" s="23" t="s">
        <v>112</v>
      </c>
      <c r="G1351" s="23">
        <v>37</v>
      </c>
      <c r="H1351" s="22">
        <v>134</v>
      </c>
      <c r="I1351" s="23">
        <v>101</v>
      </c>
      <c r="J1351" s="23">
        <v>117</v>
      </c>
      <c r="K1351" s="23"/>
      <c r="L1351" s="23">
        <v>310</v>
      </c>
      <c r="M1351" s="23" t="s">
        <v>54</v>
      </c>
      <c r="N1351" s="23" t="s">
        <v>55</v>
      </c>
      <c r="O1351" s="22">
        <v>600</v>
      </c>
      <c r="P1351" s="26">
        <v>600</v>
      </c>
      <c r="Q1351" s="22"/>
      <c r="R1351" s="23"/>
      <c r="S1351" s="23"/>
      <c r="T1351" s="23"/>
      <c r="U1351" s="23"/>
      <c r="V1351" s="23"/>
      <c r="W1351" s="23"/>
      <c r="X1351" s="25"/>
      <c r="Y1351" s="27"/>
      <c r="Z1351" s="23">
        <v>7</v>
      </c>
      <c r="AA1351" s="23" t="s">
        <v>93</v>
      </c>
      <c r="AB1351" s="23" t="s">
        <v>57</v>
      </c>
      <c r="AC1351" s="23" t="s">
        <v>58</v>
      </c>
      <c r="AD1351" s="23">
        <v>32067</v>
      </c>
      <c r="AE1351" s="23">
        <v>1</v>
      </c>
      <c r="AF1351" s="23" t="s">
        <v>59</v>
      </c>
      <c r="AG1351" s="23"/>
      <c r="AH1351" s="23">
        <v>697</v>
      </c>
      <c r="AI1351" s="23">
        <v>111.2</v>
      </c>
      <c r="AJ1351" s="23">
        <v>162.19999999999999</v>
      </c>
      <c r="AK1351" s="23">
        <v>10</v>
      </c>
      <c r="AL1351" s="23">
        <v>10</v>
      </c>
      <c r="AM1351" s="25"/>
      <c r="AN1351" s="65">
        <v>5000</v>
      </c>
      <c r="AO1351" s="60"/>
      <c r="AP1351" s="69"/>
      <c r="AQ1351" s="22">
        <v>8.6999999999999993</v>
      </c>
      <c r="AR1351" s="26"/>
      <c r="AS1351" s="22"/>
      <c r="AT1351" s="23"/>
      <c r="AU1351" s="25"/>
      <c r="AV1351" s="28"/>
      <c r="AW1351" s="24"/>
      <c r="AX1351" s="29"/>
    </row>
    <row r="1352" spans="1:50" s="30" customFormat="1" x14ac:dyDescent="0.55000000000000004">
      <c r="A1352" s="22">
        <v>2023</v>
      </c>
      <c r="B1352" s="23" t="s">
        <v>109</v>
      </c>
      <c r="C1352" s="23" t="s">
        <v>110</v>
      </c>
      <c r="D1352" s="23" t="s">
        <v>116</v>
      </c>
      <c r="E1352" s="23" t="s">
        <v>1341</v>
      </c>
      <c r="F1352" s="23" t="s">
        <v>112</v>
      </c>
      <c r="G1352" s="23">
        <v>36</v>
      </c>
      <c r="H1352" s="22">
        <v>136</v>
      </c>
      <c r="I1352" s="23">
        <v>100</v>
      </c>
      <c r="J1352" s="23">
        <v>117</v>
      </c>
      <c r="K1352" s="23"/>
      <c r="L1352" s="23">
        <v>232</v>
      </c>
      <c r="M1352" s="23" t="s">
        <v>54</v>
      </c>
      <c r="N1352" s="23" t="s">
        <v>55</v>
      </c>
      <c r="O1352" s="22">
        <v>600</v>
      </c>
      <c r="P1352" s="26">
        <v>600</v>
      </c>
      <c r="Q1352" s="22"/>
      <c r="R1352" s="23"/>
      <c r="S1352" s="23"/>
      <c r="T1352" s="23"/>
      <c r="U1352" s="23"/>
      <c r="V1352" s="23"/>
      <c r="W1352" s="23"/>
      <c r="X1352" s="25"/>
      <c r="Y1352" s="27"/>
      <c r="Z1352" s="23">
        <v>7</v>
      </c>
      <c r="AA1352" s="23" t="s">
        <v>93</v>
      </c>
      <c r="AB1352" s="23" t="s">
        <v>57</v>
      </c>
      <c r="AC1352" s="23" t="s">
        <v>58</v>
      </c>
      <c r="AD1352" s="23">
        <v>32066</v>
      </c>
      <c r="AE1352" s="23">
        <v>1</v>
      </c>
      <c r="AF1352" s="23" t="s">
        <v>59</v>
      </c>
      <c r="AG1352" s="23"/>
      <c r="AH1352" s="23">
        <v>523</v>
      </c>
      <c r="AI1352" s="23">
        <v>111.2</v>
      </c>
      <c r="AJ1352" s="23">
        <v>156.69999999999999</v>
      </c>
      <c r="AK1352" s="23">
        <v>10</v>
      </c>
      <c r="AL1352" s="23">
        <v>10</v>
      </c>
      <c r="AM1352" s="25"/>
      <c r="AN1352" s="65">
        <v>5000</v>
      </c>
      <c r="AO1352" s="60"/>
      <c r="AP1352" s="69"/>
      <c r="AQ1352" s="22">
        <v>6.3</v>
      </c>
      <c r="AR1352" s="26"/>
      <c r="AS1352" s="22"/>
      <c r="AT1352" s="23"/>
      <c r="AU1352" s="25"/>
      <c r="AV1352" s="28"/>
      <c r="AW1352" s="24"/>
      <c r="AX1352" s="29"/>
    </row>
    <row r="1353" spans="1:50" s="30" customFormat="1" x14ac:dyDescent="0.55000000000000004">
      <c r="A1353" s="22">
        <v>2023</v>
      </c>
      <c r="B1353" s="23" t="s">
        <v>109</v>
      </c>
      <c r="C1353" s="23" t="s">
        <v>110</v>
      </c>
      <c r="D1353" s="23" t="s">
        <v>117</v>
      </c>
      <c r="E1353" s="23" t="s">
        <v>1341</v>
      </c>
      <c r="F1353" s="23" t="s">
        <v>112</v>
      </c>
      <c r="G1353" s="23">
        <v>30</v>
      </c>
      <c r="H1353" s="22">
        <v>126</v>
      </c>
      <c r="I1353" s="23">
        <v>101</v>
      </c>
      <c r="J1353" s="23">
        <v>113</v>
      </c>
      <c r="K1353" s="23"/>
      <c r="L1353" s="23">
        <v>253</v>
      </c>
      <c r="M1353" s="23" t="s">
        <v>54</v>
      </c>
      <c r="N1353" s="23" t="s">
        <v>55</v>
      </c>
      <c r="O1353" s="22">
        <v>650</v>
      </c>
      <c r="P1353" s="26">
        <v>650</v>
      </c>
      <c r="Q1353" s="22"/>
      <c r="R1353" s="23"/>
      <c r="S1353" s="23"/>
      <c r="T1353" s="23"/>
      <c r="U1353" s="23"/>
      <c r="V1353" s="23"/>
      <c r="W1353" s="23"/>
      <c r="X1353" s="25"/>
      <c r="Y1353" s="27"/>
      <c r="Z1353" s="23">
        <v>7</v>
      </c>
      <c r="AA1353" s="23" t="s">
        <v>93</v>
      </c>
      <c r="AB1353" s="23" t="s">
        <v>57</v>
      </c>
      <c r="AC1353" s="23" t="s">
        <v>58</v>
      </c>
      <c r="AD1353" s="23">
        <v>31777</v>
      </c>
      <c r="AE1353" s="23">
        <v>1</v>
      </c>
      <c r="AF1353" s="23" t="s">
        <v>59</v>
      </c>
      <c r="AG1353" s="23"/>
      <c r="AH1353" s="23">
        <v>358</v>
      </c>
      <c r="AI1353" s="23">
        <v>180.9</v>
      </c>
      <c r="AJ1353" s="23">
        <v>149.4</v>
      </c>
      <c r="AK1353" s="23">
        <v>10</v>
      </c>
      <c r="AL1353" s="23">
        <v>10</v>
      </c>
      <c r="AM1353" s="25"/>
      <c r="AN1353" s="65">
        <v>4750</v>
      </c>
      <c r="AO1353" s="60"/>
      <c r="AP1353" s="69"/>
      <c r="AQ1353" s="22">
        <v>7.5</v>
      </c>
      <c r="AR1353" s="26"/>
      <c r="AS1353" s="22"/>
      <c r="AT1353" s="23"/>
      <c r="AU1353" s="25"/>
      <c r="AV1353" s="28"/>
      <c r="AW1353" s="24"/>
      <c r="AX1353" s="29"/>
    </row>
    <row r="1354" spans="1:50" s="30" customFormat="1" x14ac:dyDescent="0.55000000000000004">
      <c r="A1354" s="22">
        <v>2023</v>
      </c>
      <c r="B1354" s="23" t="s">
        <v>118</v>
      </c>
      <c r="C1354" s="23" t="s">
        <v>118</v>
      </c>
      <c r="D1354" s="23" t="s">
        <v>119</v>
      </c>
      <c r="E1354" s="23" t="s">
        <v>1341</v>
      </c>
      <c r="F1354" s="23" t="s">
        <v>120</v>
      </c>
      <c r="G1354" s="23">
        <v>905</v>
      </c>
      <c r="H1354" s="22">
        <v>101</v>
      </c>
      <c r="I1354" s="23">
        <v>105</v>
      </c>
      <c r="J1354" s="23">
        <v>103</v>
      </c>
      <c r="K1354" s="23"/>
      <c r="L1354" s="23">
        <v>340</v>
      </c>
      <c r="M1354" s="23" t="s">
        <v>54</v>
      </c>
      <c r="N1354" s="23" t="s">
        <v>55</v>
      </c>
      <c r="O1354" s="22">
        <v>700</v>
      </c>
      <c r="P1354" s="26">
        <v>700</v>
      </c>
      <c r="Q1354" s="22"/>
      <c r="R1354" s="23"/>
      <c r="S1354" s="23"/>
      <c r="T1354" s="23"/>
      <c r="U1354" s="23"/>
      <c r="V1354" s="23"/>
      <c r="W1354" s="23"/>
      <c r="X1354" s="25"/>
      <c r="Y1354" s="27"/>
      <c r="Z1354" s="23">
        <v>6</v>
      </c>
      <c r="AA1354" s="23" t="s">
        <v>79</v>
      </c>
      <c r="AB1354" s="23" t="s">
        <v>57</v>
      </c>
      <c r="AC1354" s="23" t="s">
        <v>58</v>
      </c>
      <c r="AD1354" s="23">
        <v>32254</v>
      </c>
      <c r="AE1354" s="23">
        <v>12</v>
      </c>
      <c r="AF1354" s="23" t="s">
        <v>59</v>
      </c>
      <c r="AG1354" s="23"/>
      <c r="AH1354" s="23">
        <v>396</v>
      </c>
      <c r="AI1354" s="23">
        <v>282</v>
      </c>
      <c r="AJ1354" s="23">
        <v>161.4</v>
      </c>
      <c r="AK1354" s="23">
        <v>10</v>
      </c>
      <c r="AL1354" s="23">
        <v>10</v>
      </c>
      <c r="AM1354" s="25"/>
      <c r="AN1354" s="65">
        <v>4500</v>
      </c>
      <c r="AO1354" s="60"/>
      <c r="AP1354" s="69"/>
      <c r="AQ1354" s="22">
        <v>12.5</v>
      </c>
      <c r="AR1354" s="26"/>
      <c r="AS1354" s="22"/>
      <c r="AT1354" s="23"/>
      <c r="AU1354" s="25"/>
      <c r="AV1354" s="28"/>
      <c r="AW1354" s="24"/>
      <c r="AX1354" s="29"/>
    </row>
    <row r="1355" spans="1:50" s="30" customFormat="1" x14ac:dyDescent="0.55000000000000004">
      <c r="A1355" s="22">
        <v>2023</v>
      </c>
      <c r="B1355" s="23" t="s">
        <v>118</v>
      </c>
      <c r="C1355" s="23" t="s">
        <v>118</v>
      </c>
      <c r="D1355" s="23" t="s">
        <v>121</v>
      </c>
      <c r="E1355" s="23" t="s">
        <v>1341</v>
      </c>
      <c r="F1355" s="23" t="s">
        <v>120</v>
      </c>
      <c r="G1355" s="23">
        <v>917</v>
      </c>
      <c r="H1355" s="22">
        <v>79</v>
      </c>
      <c r="I1355" s="23">
        <v>77</v>
      </c>
      <c r="J1355" s="23">
        <v>78</v>
      </c>
      <c r="K1355" s="23"/>
      <c r="L1355" s="23">
        <v>285</v>
      </c>
      <c r="M1355" s="23" t="s">
        <v>54</v>
      </c>
      <c r="N1355" s="23" t="s">
        <v>55</v>
      </c>
      <c r="O1355" s="22">
        <v>900</v>
      </c>
      <c r="P1355" s="26">
        <v>900</v>
      </c>
      <c r="Q1355" s="22"/>
      <c r="R1355" s="23"/>
      <c r="S1355" s="23"/>
      <c r="T1355" s="23"/>
      <c r="U1355" s="23"/>
      <c r="V1355" s="23"/>
      <c r="W1355" s="23"/>
      <c r="X1355" s="25"/>
      <c r="Y1355" s="27"/>
      <c r="Z1355" s="23">
        <v>33</v>
      </c>
      <c r="AA1355" s="23" t="s">
        <v>65</v>
      </c>
      <c r="AB1355" s="23"/>
      <c r="AC1355" s="23" t="s">
        <v>58</v>
      </c>
      <c r="AD1355" s="23">
        <v>31937</v>
      </c>
      <c r="AE1355" s="23">
        <v>12</v>
      </c>
      <c r="AF1355" s="23" t="s">
        <v>59</v>
      </c>
      <c r="AG1355" s="23"/>
      <c r="AH1355" s="23">
        <v>396</v>
      </c>
      <c r="AI1355" s="23">
        <v>282</v>
      </c>
      <c r="AJ1355" s="23">
        <v>161.4</v>
      </c>
      <c r="AK1355" s="23">
        <v>10</v>
      </c>
      <c r="AL1355" s="23">
        <v>10</v>
      </c>
      <c r="AM1355" s="25"/>
      <c r="AN1355" s="65">
        <v>3500</v>
      </c>
      <c r="AO1355" s="60"/>
      <c r="AP1355" s="69"/>
      <c r="AQ1355" s="22">
        <v>12.75</v>
      </c>
      <c r="AR1355" s="26"/>
      <c r="AS1355" s="22"/>
      <c r="AT1355" s="23"/>
      <c r="AU1355" s="25"/>
      <c r="AV1355" s="28"/>
      <c r="AW1355" s="24"/>
      <c r="AX1355" s="29"/>
    </row>
    <row r="1356" spans="1:50" s="30" customFormat="1" x14ac:dyDescent="0.55000000000000004">
      <c r="A1356" s="22">
        <v>2023</v>
      </c>
      <c r="B1356" s="23" t="s">
        <v>118</v>
      </c>
      <c r="C1356" s="23" t="s">
        <v>118</v>
      </c>
      <c r="D1356" s="23" t="s">
        <v>122</v>
      </c>
      <c r="E1356" s="23" t="s">
        <v>1341</v>
      </c>
      <c r="F1356" s="23" t="s">
        <v>120</v>
      </c>
      <c r="G1356" s="23">
        <v>903</v>
      </c>
      <c r="H1356" s="22">
        <v>87</v>
      </c>
      <c r="I1356" s="23">
        <v>83</v>
      </c>
      <c r="J1356" s="23">
        <v>85</v>
      </c>
      <c r="K1356" s="23"/>
      <c r="L1356" s="23">
        <v>305</v>
      </c>
      <c r="M1356" s="23" t="s">
        <v>54</v>
      </c>
      <c r="N1356" s="23" t="s">
        <v>55</v>
      </c>
      <c r="O1356" s="22">
        <v>850</v>
      </c>
      <c r="P1356" s="26">
        <v>850</v>
      </c>
      <c r="Q1356" s="22"/>
      <c r="R1356" s="23"/>
      <c r="S1356" s="23"/>
      <c r="T1356" s="23"/>
      <c r="U1356" s="23"/>
      <c r="V1356" s="23"/>
      <c r="W1356" s="23"/>
      <c r="X1356" s="25"/>
      <c r="Y1356" s="27"/>
      <c r="Z1356" s="23">
        <v>32</v>
      </c>
      <c r="AA1356" s="23" t="s">
        <v>123</v>
      </c>
      <c r="AB1356" s="23"/>
      <c r="AC1356" s="23" t="s">
        <v>58</v>
      </c>
      <c r="AD1356" s="23">
        <v>31936</v>
      </c>
      <c r="AE1356" s="23">
        <v>12</v>
      </c>
      <c r="AF1356" s="23" t="s">
        <v>59</v>
      </c>
      <c r="AG1356" s="23"/>
      <c r="AH1356" s="23">
        <v>396</v>
      </c>
      <c r="AI1356" s="23">
        <v>282</v>
      </c>
      <c r="AJ1356" s="23">
        <v>161.4</v>
      </c>
      <c r="AK1356" s="23">
        <v>10</v>
      </c>
      <c r="AL1356" s="23">
        <v>10</v>
      </c>
      <c r="AM1356" s="25"/>
      <c r="AN1356" s="65">
        <v>3750</v>
      </c>
      <c r="AO1356" s="60"/>
      <c r="AP1356" s="69"/>
      <c r="AQ1356" s="22">
        <v>12.75</v>
      </c>
      <c r="AR1356" s="26"/>
      <c r="AS1356" s="22"/>
      <c r="AT1356" s="23"/>
      <c r="AU1356" s="25"/>
      <c r="AV1356" s="28"/>
      <c r="AW1356" s="24"/>
      <c r="AX1356" s="29"/>
    </row>
    <row r="1357" spans="1:50" s="30" customFormat="1" x14ac:dyDescent="0.55000000000000004">
      <c r="A1357" s="22">
        <v>2023</v>
      </c>
      <c r="B1357" s="23" t="s">
        <v>118</v>
      </c>
      <c r="C1357" s="23" t="s">
        <v>118</v>
      </c>
      <c r="D1357" s="23" t="s">
        <v>124</v>
      </c>
      <c r="E1357" s="23" t="s">
        <v>1341</v>
      </c>
      <c r="F1357" s="23" t="s">
        <v>120</v>
      </c>
      <c r="G1357" s="23">
        <v>918</v>
      </c>
      <c r="H1357" s="22">
        <v>79</v>
      </c>
      <c r="I1357" s="23">
        <v>74</v>
      </c>
      <c r="J1357" s="23">
        <v>77</v>
      </c>
      <c r="K1357" s="23"/>
      <c r="L1357" s="23">
        <v>285</v>
      </c>
      <c r="M1357" s="23" t="s">
        <v>54</v>
      </c>
      <c r="N1357" s="23" t="s">
        <v>55</v>
      </c>
      <c r="O1357" s="22">
        <v>900</v>
      </c>
      <c r="P1357" s="26">
        <v>900</v>
      </c>
      <c r="Q1357" s="22"/>
      <c r="R1357" s="23"/>
      <c r="S1357" s="23"/>
      <c r="T1357" s="23"/>
      <c r="U1357" s="23"/>
      <c r="V1357" s="23"/>
      <c r="W1357" s="23"/>
      <c r="X1357" s="25"/>
      <c r="Y1357" s="27"/>
      <c r="Z1357" s="23">
        <v>33</v>
      </c>
      <c r="AA1357" s="23" t="s">
        <v>65</v>
      </c>
      <c r="AB1357" s="23"/>
      <c r="AC1357" s="23" t="s">
        <v>58</v>
      </c>
      <c r="AD1357" s="23">
        <v>32072</v>
      </c>
      <c r="AE1357" s="23">
        <v>12</v>
      </c>
      <c r="AF1357" s="23" t="s">
        <v>59</v>
      </c>
      <c r="AG1357" s="23"/>
      <c r="AH1357" s="23">
        <v>396</v>
      </c>
      <c r="AI1357" s="23">
        <v>282</v>
      </c>
      <c r="AJ1357" s="23">
        <v>161.4</v>
      </c>
      <c r="AK1357" s="23">
        <v>10</v>
      </c>
      <c r="AL1357" s="23">
        <v>10</v>
      </c>
      <c r="AM1357" s="25"/>
      <c r="AN1357" s="65">
        <v>3500</v>
      </c>
      <c r="AO1357" s="60"/>
      <c r="AP1357" s="69"/>
      <c r="AQ1357" s="22">
        <v>12.75</v>
      </c>
      <c r="AR1357" s="26"/>
      <c r="AS1357" s="22"/>
      <c r="AT1357" s="23"/>
      <c r="AU1357" s="25"/>
      <c r="AV1357" s="28"/>
      <c r="AW1357" s="24"/>
      <c r="AX1357" s="29"/>
    </row>
    <row r="1358" spans="1:50" s="30" customFormat="1" x14ac:dyDescent="0.55000000000000004">
      <c r="A1358" s="22">
        <v>2023</v>
      </c>
      <c r="B1358" s="23" t="s">
        <v>72</v>
      </c>
      <c r="C1358" s="23" t="s">
        <v>125</v>
      </c>
      <c r="D1358" s="23" t="s">
        <v>126</v>
      </c>
      <c r="E1358" s="23" t="s">
        <v>1341</v>
      </c>
      <c r="F1358" s="23" t="s">
        <v>74</v>
      </c>
      <c r="G1358" s="23">
        <v>92</v>
      </c>
      <c r="H1358" s="22">
        <v>119</v>
      </c>
      <c r="I1358" s="23">
        <v>100</v>
      </c>
      <c r="J1358" s="23">
        <v>110</v>
      </c>
      <c r="K1358" s="23"/>
      <c r="L1358" s="23">
        <v>114</v>
      </c>
      <c r="M1358" s="23" t="s">
        <v>54</v>
      </c>
      <c r="N1358" s="23" t="s">
        <v>55</v>
      </c>
      <c r="O1358" s="22">
        <v>650</v>
      </c>
      <c r="P1358" s="26">
        <v>650</v>
      </c>
      <c r="Q1358" s="22"/>
      <c r="R1358" s="23"/>
      <c r="S1358" s="23"/>
      <c r="T1358" s="23"/>
      <c r="U1358" s="23"/>
      <c r="V1358" s="23"/>
      <c r="W1358" s="23"/>
      <c r="X1358" s="25"/>
      <c r="Y1358" s="27"/>
      <c r="Z1358" s="23">
        <v>3</v>
      </c>
      <c r="AA1358" s="23" t="s">
        <v>75</v>
      </c>
      <c r="AB1358" s="23" t="s">
        <v>57</v>
      </c>
      <c r="AC1358" s="23" t="s">
        <v>58</v>
      </c>
      <c r="AD1358" s="23">
        <v>31083</v>
      </c>
      <c r="AE1358" s="23">
        <v>8</v>
      </c>
      <c r="AF1358" s="23" t="s">
        <v>59</v>
      </c>
      <c r="AG1358" s="23"/>
      <c r="AH1358" s="23">
        <v>349</v>
      </c>
      <c r="AI1358" s="23">
        <v>93.2</v>
      </c>
      <c r="AJ1358" s="23">
        <v>159</v>
      </c>
      <c r="AK1358" s="23">
        <v>10</v>
      </c>
      <c r="AL1358" s="23">
        <v>10</v>
      </c>
      <c r="AM1358" s="25"/>
      <c r="AN1358" s="65">
        <v>4750</v>
      </c>
      <c r="AO1358" s="60"/>
      <c r="AP1358" s="69"/>
      <c r="AQ1358" s="22">
        <v>4</v>
      </c>
      <c r="AR1358" s="26"/>
      <c r="AS1358" s="22"/>
      <c r="AT1358" s="23"/>
      <c r="AU1358" s="25"/>
      <c r="AV1358" s="28">
        <v>122.4</v>
      </c>
      <c r="AW1358" s="24">
        <v>103.6</v>
      </c>
      <c r="AX1358" s="29">
        <f>L1358</f>
        <v>114</v>
      </c>
    </row>
    <row r="1359" spans="1:50" s="30" customFormat="1" x14ac:dyDescent="0.55000000000000004">
      <c r="A1359" s="22">
        <v>2023</v>
      </c>
      <c r="B1359" s="23" t="s">
        <v>127</v>
      </c>
      <c r="C1359" s="23" t="s">
        <v>128</v>
      </c>
      <c r="D1359" s="23" t="s">
        <v>129</v>
      </c>
      <c r="E1359" s="23" t="s">
        <v>1341</v>
      </c>
      <c r="F1359" s="23" t="s">
        <v>130</v>
      </c>
      <c r="G1359" s="23">
        <v>1</v>
      </c>
      <c r="H1359" s="22">
        <v>109</v>
      </c>
      <c r="I1359" s="23">
        <v>94</v>
      </c>
      <c r="J1359" s="23">
        <v>101</v>
      </c>
      <c r="K1359" s="23"/>
      <c r="L1359" s="23">
        <v>216</v>
      </c>
      <c r="M1359" s="23" t="s">
        <v>54</v>
      </c>
      <c r="N1359" s="23" t="s">
        <v>55</v>
      </c>
      <c r="O1359" s="22">
        <v>700</v>
      </c>
      <c r="P1359" s="26">
        <v>700</v>
      </c>
      <c r="Q1359" s="22"/>
      <c r="R1359" s="23"/>
      <c r="S1359" s="23"/>
      <c r="T1359" s="23"/>
      <c r="U1359" s="23"/>
      <c r="V1359" s="23"/>
      <c r="W1359" s="23"/>
      <c r="X1359" s="25"/>
      <c r="Y1359" s="27"/>
      <c r="Z1359" s="23">
        <v>7</v>
      </c>
      <c r="AA1359" s="23" t="s">
        <v>93</v>
      </c>
      <c r="AB1359" s="23" t="s">
        <v>57</v>
      </c>
      <c r="AC1359" s="23" t="s">
        <v>58</v>
      </c>
      <c r="AD1359" s="23">
        <v>31389</v>
      </c>
      <c r="AE1359" s="23">
        <v>1</v>
      </c>
      <c r="AF1359" s="23" t="s">
        <v>59</v>
      </c>
      <c r="AG1359" s="23"/>
      <c r="AH1359" s="23">
        <v>352</v>
      </c>
      <c r="AI1359" s="23">
        <v>187</v>
      </c>
      <c r="AJ1359" s="23">
        <v>146.30000000000001</v>
      </c>
      <c r="AK1359" s="23">
        <v>10</v>
      </c>
      <c r="AL1359" s="23">
        <v>10</v>
      </c>
      <c r="AM1359" s="25"/>
      <c r="AN1359" s="65">
        <v>4500</v>
      </c>
      <c r="AO1359" s="60"/>
      <c r="AP1359" s="69"/>
      <c r="AQ1359" s="22">
        <v>10</v>
      </c>
      <c r="AR1359" s="26"/>
      <c r="AS1359" s="22"/>
      <c r="AT1359" s="23"/>
      <c r="AU1359" s="25"/>
      <c r="AV1359" s="28"/>
      <c r="AW1359" s="24"/>
      <c r="AX1359" s="29"/>
    </row>
    <row r="1360" spans="1:50" s="30" customFormat="1" x14ac:dyDescent="0.55000000000000004">
      <c r="A1360" s="22">
        <v>2023</v>
      </c>
      <c r="B1360" s="23" t="s">
        <v>127</v>
      </c>
      <c r="C1360" s="23" t="s">
        <v>128</v>
      </c>
      <c r="D1360" s="23" t="s">
        <v>131</v>
      </c>
      <c r="E1360" s="23" t="s">
        <v>1341</v>
      </c>
      <c r="F1360" s="23" t="s">
        <v>130</v>
      </c>
      <c r="G1360" s="23">
        <v>4</v>
      </c>
      <c r="H1360" s="22">
        <v>105</v>
      </c>
      <c r="I1360" s="23">
        <v>91</v>
      </c>
      <c r="J1360" s="23">
        <v>98</v>
      </c>
      <c r="K1360" s="23"/>
      <c r="L1360" s="23">
        <v>289</v>
      </c>
      <c r="M1360" s="23" t="s">
        <v>54</v>
      </c>
      <c r="N1360" s="23" t="s">
        <v>55</v>
      </c>
      <c r="O1360" s="22">
        <v>700</v>
      </c>
      <c r="P1360" s="26">
        <v>700</v>
      </c>
      <c r="Q1360" s="22"/>
      <c r="R1360" s="23"/>
      <c r="S1360" s="23"/>
      <c r="T1360" s="23"/>
      <c r="U1360" s="23"/>
      <c r="V1360" s="23"/>
      <c r="W1360" s="23"/>
      <c r="X1360" s="25"/>
      <c r="Y1360" s="27"/>
      <c r="Z1360" s="23">
        <v>7</v>
      </c>
      <c r="AA1360" s="23" t="s">
        <v>93</v>
      </c>
      <c r="AB1360" s="23" t="s">
        <v>57</v>
      </c>
      <c r="AC1360" s="23" t="s">
        <v>58</v>
      </c>
      <c r="AD1360" s="23">
        <v>31391</v>
      </c>
      <c r="AE1360" s="23">
        <v>1</v>
      </c>
      <c r="AF1360" s="23" t="s">
        <v>59</v>
      </c>
      <c r="AG1360" s="23"/>
      <c r="AH1360" s="23">
        <v>352</v>
      </c>
      <c r="AI1360" s="23">
        <v>258</v>
      </c>
      <c r="AJ1360" s="23">
        <v>159.1</v>
      </c>
      <c r="AK1360" s="23">
        <v>10</v>
      </c>
      <c r="AL1360" s="23">
        <v>10</v>
      </c>
      <c r="AM1360" s="25"/>
      <c r="AN1360" s="65">
        <v>4500</v>
      </c>
      <c r="AO1360" s="60"/>
      <c r="AP1360" s="69"/>
      <c r="AQ1360" s="22">
        <v>14</v>
      </c>
      <c r="AR1360" s="26"/>
      <c r="AS1360" s="22"/>
      <c r="AT1360" s="23"/>
      <c r="AU1360" s="25"/>
      <c r="AV1360" s="28"/>
      <c r="AW1360" s="24"/>
      <c r="AX1360" s="29"/>
    </row>
    <row r="1361" spans="1:50" s="30" customFormat="1" x14ac:dyDescent="0.55000000000000004">
      <c r="A1361" s="22">
        <v>2023</v>
      </c>
      <c r="B1361" s="23" t="s">
        <v>127</v>
      </c>
      <c r="C1361" s="23" t="s">
        <v>128</v>
      </c>
      <c r="D1361" s="23" t="s">
        <v>132</v>
      </c>
      <c r="E1361" s="23" t="s">
        <v>1341</v>
      </c>
      <c r="F1361" s="23" t="s">
        <v>130</v>
      </c>
      <c r="G1361" s="23">
        <v>3</v>
      </c>
      <c r="H1361" s="22">
        <v>111</v>
      </c>
      <c r="I1361" s="23">
        <v>95</v>
      </c>
      <c r="J1361" s="23">
        <v>103</v>
      </c>
      <c r="K1361" s="23"/>
      <c r="L1361" s="23">
        <v>304</v>
      </c>
      <c r="M1361" s="23" t="s">
        <v>54</v>
      </c>
      <c r="N1361" s="23" t="s">
        <v>55</v>
      </c>
      <c r="O1361" s="22">
        <v>700</v>
      </c>
      <c r="P1361" s="26">
        <v>700</v>
      </c>
      <c r="Q1361" s="22"/>
      <c r="R1361" s="23"/>
      <c r="S1361" s="23"/>
      <c r="T1361" s="23"/>
      <c r="U1361" s="23"/>
      <c r="V1361" s="23"/>
      <c r="W1361" s="23"/>
      <c r="X1361" s="25"/>
      <c r="Y1361" s="27"/>
      <c r="Z1361" s="23">
        <v>7</v>
      </c>
      <c r="AA1361" s="23" t="s">
        <v>93</v>
      </c>
      <c r="AB1361" s="23" t="s">
        <v>57</v>
      </c>
      <c r="AC1361" s="23" t="s">
        <v>58</v>
      </c>
      <c r="AD1361" s="23">
        <v>31390</v>
      </c>
      <c r="AE1361" s="23">
        <v>1</v>
      </c>
      <c r="AF1361" s="23" t="s">
        <v>59</v>
      </c>
      <c r="AG1361" s="23"/>
      <c r="AH1361" s="23">
        <v>352</v>
      </c>
      <c r="AI1361" s="23">
        <v>258</v>
      </c>
      <c r="AJ1361" s="23">
        <v>159.1</v>
      </c>
      <c r="AK1361" s="23">
        <v>10</v>
      </c>
      <c r="AL1361" s="23">
        <v>10</v>
      </c>
      <c r="AM1361" s="25"/>
      <c r="AN1361" s="65">
        <v>4500</v>
      </c>
      <c r="AO1361" s="60"/>
      <c r="AP1361" s="69"/>
      <c r="AQ1361" s="22">
        <v>14</v>
      </c>
      <c r="AR1361" s="26"/>
      <c r="AS1361" s="22"/>
      <c r="AT1361" s="23"/>
      <c r="AU1361" s="25"/>
      <c r="AV1361" s="28"/>
      <c r="AW1361" s="24"/>
      <c r="AX1361" s="29"/>
    </row>
    <row r="1362" spans="1:50" s="30" customFormat="1" x14ac:dyDescent="0.55000000000000004">
      <c r="A1362" s="22">
        <v>2023</v>
      </c>
      <c r="B1362" s="23" t="s">
        <v>127</v>
      </c>
      <c r="C1362" s="23" t="s">
        <v>128</v>
      </c>
      <c r="D1362" s="23" t="s">
        <v>133</v>
      </c>
      <c r="E1362" s="23" t="s">
        <v>1341</v>
      </c>
      <c r="F1362" s="23" t="s">
        <v>130</v>
      </c>
      <c r="G1362" s="23">
        <v>902</v>
      </c>
      <c r="H1362" s="22">
        <v>123</v>
      </c>
      <c r="I1362" s="23">
        <v>99</v>
      </c>
      <c r="J1362" s="23">
        <v>111</v>
      </c>
      <c r="K1362" s="23"/>
      <c r="L1362" s="23">
        <v>149</v>
      </c>
      <c r="M1362" s="23" t="s">
        <v>54</v>
      </c>
      <c r="N1362" s="23" t="s">
        <v>55</v>
      </c>
      <c r="O1362" s="22">
        <v>650</v>
      </c>
      <c r="P1362" s="26">
        <v>650</v>
      </c>
      <c r="Q1362" s="22"/>
      <c r="R1362" s="23"/>
      <c r="S1362" s="23"/>
      <c r="T1362" s="23"/>
      <c r="U1362" s="23"/>
      <c r="V1362" s="23"/>
      <c r="W1362" s="23"/>
      <c r="X1362" s="25"/>
      <c r="Y1362" s="27"/>
      <c r="Z1362" s="23">
        <v>5</v>
      </c>
      <c r="AA1362" s="23" t="s">
        <v>56</v>
      </c>
      <c r="AB1362" s="23" t="s">
        <v>57</v>
      </c>
      <c r="AC1362" s="23" t="s">
        <v>58</v>
      </c>
      <c r="AD1362" s="23">
        <v>31265</v>
      </c>
      <c r="AE1362" s="23">
        <v>1</v>
      </c>
      <c r="AF1362" s="23" t="s">
        <v>59</v>
      </c>
      <c r="AG1362" s="23"/>
      <c r="AH1362" s="23">
        <v>350</v>
      </c>
      <c r="AI1362" s="23">
        <v>115</v>
      </c>
      <c r="AJ1362" s="23">
        <v>132</v>
      </c>
      <c r="AK1362" s="23">
        <v>10</v>
      </c>
      <c r="AL1362" s="23">
        <v>10</v>
      </c>
      <c r="AM1362" s="25"/>
      <c r="AN1362" s="65">
        <v>4750</v>
      </c>
      <c r="AO1362" s="60"/>
      <c r="AP1362" s="69"/>
      <c r="AQ1362" s="22">
        <v>8</v>
      </c>
      <c r="AR1362" s="26"/>
      <c r="AS1362" s="22"/>
      <c r="AT1362" s="23"/>
      <c r="AU1362" s="25"/>
      <c r="AV1362" s="28"/>
      <c r="AW1362" s="24"/>
      <c r="AX1362" s="29"/>
    </row>
    <row r="1363" spans="1:50" s="30" customFormat="1" x14ac:dyDescent="0.55000000000000004">
      <c r="A1363" s="22">
        <v>2023</v>
      </c>
      <c r="B1363" s="23" t="s">
        <v>127</v>
      </c>
      <c r="C1363" s="23" t="s">
        <v>128</v>
      </c>
      <c r="D1363" s="23" t="s">
        <v>134</v>
      </c>
      <c r="E1363" s="23" t="s">
        <v>1341</v>
      </c>
      <c r="F1363" s="23" t="s">
        <v>130</v>
      </c>
      <c r="G1363" s="23">
        <v>904</v>
      </c>
      <c r="H1363" s="22">
        <v>121</v>
      </c>
      <c r="I1363" s="23">
        <v>98</v>
      </c>
      <c r="J1363" s="23">
        <v>109</v>
      </c>
      <c r="K1363" s="23"/>
      <c r="L1363" s="23">
        <v>212</v>
      </c>
      <c r="M1363" s="23" t="s">
        <v>54</v>
      </c>
      <c r="N1363" s="23" t="s">
        <v>55</v>
      </c>
      <c r="O1363" s="22">
        <v>650</v>
      </c>
      <c r="P1363" s="26">
        <v>650</v>
      </c>
      <c r="Q1363" s="22"/>
      <c r="R1363" s="23"/>
      <c r="S1363" s="23"/>
      <c r="T1363" s="23"/>
      <c r="U1363" s="23"/>
      <c r="V1363" s="23"/>
      <c r="W1363" s="23"/>
      <c r="X1363" s="25"/>
      <c r="Y1363" s="27"/>
      <c r="Z1363" s="23">
        <v>5</v>
      </c>
      <c r="AA1363" s="23" t="s">
        <v>56</v>
      </c>
      <c r="AB1363" s="23" t="s">
        <v>57</v>
      </c>
      <c r="AC1363" s="23" t="s">
        <v>58</v>
      </c>
      <c r="AD1363" s="23">
        <v>31266</v>
      </c>
      <c r="AE1363" s="23">
        <v>1</v>
      </c>
      <c r="AF1363" s="23" t="s">
        <v>59</v>
      </c>
      <c r="AG1363" s="23"/>
      <c r="AH1363" s="23">
        <v>350</v>
      </c>
      <c r="AI1363" s="23">
        <v>173</v>
      </c>
      <c r="AJ1363" s="23">
        <v>137.6</v>
      </c>
      <c r="AK1363" s="23">
        <v>10</v>
      </c>
      <c r="AL1363" s="23">
        <v>10</v>
      </c>
      <c r="AM1363" s="25"/>
      <c r="AN1363" s="65">
        <v>4750</v>
      </c>
      <c r="AO1363" s="60"/>
      <c r="AP1363" s="69"/>
      <c r="AQ1363" s="22">
        <v>11</v>
      </c>
      <c r="AR1363" s="26"/>
      <c r="AS1363" s="22"/>
      <c r="AT1363" s="23"/>
      <c r="AU1363" s="25"/>
      <c r="AV1363" s="28"/>
      <c r="AW1363" s="24"/>
      <c r="AX1363" s="29"/>
    </row>
    <row r="1364" spans="1:50" s="30" customFormat="1" x14ac:dyDescent="0.55000000000000004">
      <c r="A1364" s="22">
        <v>2023</v>
      </c>
      <c r="B1364" s="23" t="s">
        <v>135</v>
      </c>
      <c r="C1364" s="23" t="s">
        <v>135</v>
      </c>
      <c r="D1364" s="23" t="s">
        <v>136</v>
      </c>
      <c r="E1364" s="23" t="s">
        <v>1341</v>
      </c>
      <c r="F1364" s="23" t="s">
        <v>137</v>
      </c>
      <c r="G1364" s="23">
        <v>705</v>
      </c>
      <c r="H1364" s="22">
        <v>80</v>
      </c>
      <c r="I1364" s="23">
        <v>80</v>
      </c>
      <c r="J1364" s="23">
        <v>80</v>
      </c>
      <c r="K1364" s="23"/>
      <c r="L1364" s="23">
        <v>235</v>
      </c>
      <c r="M1364" s="23" t="s">
        <v>54</v>
      </c>
      <c r="N1364" s="23" t="s">
        <v>55</v>
      </c>
      <c r="O1364" s="22">
        <v>900</v>
      </c>
      <c r="P1364" s="26">
        <v>900</v>
      </c>
      <c r="Q1364" s="22"/>
      <c r="R1364" s="23"/>
      <c r="S1364" s="23"/>
      <c r="T1364" s="23"/>
      <c r="U1364" s="23"/>
      <c r="V1364" s="23"/>
      <c r="W1364" s="23"/>
      <c r="X1364" s="25"/>
      <c r="Y1364" s="27"/>
      <c r="Z1364" s="23">
        <v>5</v>
      </c>
      <c r="AA1364" s="23" t="s">
        <v>56</v>
      </c>
      <c r="AB1364" s="23" t="s">
        <v>57</v>
      </c>
      <c r="AC1364" s="23" t="s">
        <v>58</v>
      </c>
      <c r="AD1364" s="23">
        <v>32053</v>
      </c>
      <c r="AE1364" s="23">
        <v>1</v>
      </c>
      <c r="AF1364" s="23" t="s">
        <v>59</v>
      </c>
      <c r="AG1364" s="23"/>
      <c r="AH1364" s="23">
        <v>850</v>
      </c>
      <c r="AI1364" s="23">
        <v>129</v>
      </c>
      <c r="AJ1364" s="23">
        <v>148</v>
      </c>
      <c r="AK1364" s="23">
        <v>10</v>
      </c>
      <c r="AL1364" s="23">
        <v>10</v>
      </c>
      <c r="AM1364" s="25"/>
      <c r="AN1364" s="65">
        <v>3500</v>
      </c>
      <c r="AO1364" s="60"/>
      <c r="AP1364" s="69"/>
      <c r="AQ1364" s="22">
        <v>10.5</v>
      </c>
      <c r="AR1364" s="26"/>
      <c r="AS1364" s="22"/>
      <c r="AT1364" s="23"/>
      <c r="AU1364" s="25"/>
      <c r="AV1364" s="28"/>
      <c r="AW1364" s="24"/>
      <c r="AX1364" s="29"/>
    </row>
    <row r="1365" spans="1:50" s="30" customFormat="1" x14ac:dyDescent="0.55000000000000004">
      <c r="A1365" s="22">
        <v>2023</v>
      </c>
      <c r="B1365" s="23" t="s">
        <v>135</v>
      </c>
      <c r="C1365" s="23" t="s">
        <v>135</v>
      </c>
      <c r="D1365" s="23" t="s">
        <v>138</v>
      </c>
      <c r="E1365" s="23" t="s">
        <v>1341</v>
      </c>
      <c r="F1365" s="23" t="s">
        <v>137</v>
      </c>
      <c r="G1365" s="23">
        <v>725</v>
      </c>
      <c r="H1365" s="22">
        <v>78</v>
      </c>
      <c r="I1365" s="23">
        <v>78</v>
      </c>
      <c r="J1365" s="23">
        <v>78</v>
      </c>
      <c r="K1365" s="23"/>
      <c r="L1365" s="23">
        <v>230</v>
      </c>
      <c r="M1365" s="23" t="s">
        <v>54</v>
      </c>
      <c r="N1365" s="23" t="s">
        <v>55</v>
      </c>
      <c r="O1365" s="22">
        <v>900</v>
      </c>
      <c r="P1365" s="26">
        <v>900</v>
      </c>
      <c r="Q1365" s="22"/>
      <c r="R1365" s="23"/>
      <c r="S1365" s="23"/>
      <c r="T1365" s="23"/>
      <c r="U1365" s="23"/>
      <c r="V1365" s="23"/>
      <c r="W1365" s="23"/>
      <c r="X1365" s="25"/>
      <c r="Y1365" s="27"/>
      <c r="Z1365" s="23">
        <v>5</v>
      </c>
      <c r="AA1365" s="23" t="s">
        <v>56</v>
      </c>
      <c r="AB1365" s="23" t="s">
        <v>57</v>
      </c>
      <c r="AC1365" s="23" t="s">
        <v>58</v>
      </c>
      <c r="AD1365" s="23">
        <v>32058</v>
      </c>
      <c r="AE1365" s="23">
        <v>1</v>
      </c>
      <c r="AF1365" s="23" t="s">
        <v>59</v>
      </c>
      <c r="AG1365" s="23"/>
      <c r="AH1365" s="23">
        <v>850</v>
      </c>
      <c r="AI1365" s="23">
        <v>129</v>
      </c>
      <c r="AJ1365" s="23">
        <v>148</v>
      </c>
      <c r="AK1365" s="23">
        <v>10</v>
      </c>
      <c r="AL1365" s="23">
        <v>10</v>
      </c>
      <c r="AM1365" s="25"/>
      <c r="AN1365" s="65">
        <v>3500</v>
      </c>
      <c r="AO1365" s="60"/>
      <c r="AP1365" s="69"/>
      <c r="AQ1365" s="22">
        <v>10.5</v>
      </c>
      <c r="AR1365" s="26"/>
      <c r="AS1365" s="22"/>
      <c r="AT1365" s="23"/>
      <c r="AU1365" s="25"/>
      <c r="AV1365" s="28"/>
      <c r="AW1365" s="24"/>
      <c r="AX1365" s="29"/>
    </row>
    <row r="1366" spans="1:50" s="30" customFormat="1" x14ac:dyDescent="0.55000000000000004">
      <c r="A1366" s="22">
        <v>2023</v>
      </c>
      <c r="B1366" s="23" t="s">
        <v>135</v>
      </c>
      <c r="C1366" s="23" t="s">
        <v>135</v>
      </c>
      <c r="D1366" s="23" t="s">
        <v>139</v>
      </c>
      <c r="E1366" s="23" t="s">
        <v>1341</v>
      </c>
      <c r="F1366" s="23" t="s">
        <v>137</v>
      </c>
      <c r="G1366" s="23">
        <v>721</v>
      </c>
      <c r="H1366" s="22">
        <v>79</v>
      </c>
      <c r="I1366" s="23">
        <v>81</v>
      </c>
      <c r="J1366" s="23">
        <v>80</v>
      </c>
      <c r="K1366" s="23"/>
      <c r="L1366" s="23">
        <v>235</v>
      </c>
      <c r="M1366" s="23" t="s">
        <v>54</v>
      </c>
      <c r="N1366" s="23" t="s">
        <v>55</v>
      </c>
      <c r="O1366" s="22">
        <v>900</v>
      </c>
      <c r="P1366" s="26">
        <v>900</v>
      </c>
      <c r="Q1366" s="22"/>
      <c r="R1366" s="23"/>
      <c r="S1366" s="23"/>
      <c r="T1366" s="23"/>
      <c r="U1366" s="23"/>
      <c r="V1366" s="23"/>
      <c r="W1366" s="23"/>
      <c r="X1366" s="25"/>
      <c r="Y1366" s="27"/>
      <c r="Z1366" s="23">
        <v>4</v>
      </c>
      <c r="AA1366" s="23" t="s">
        <v>140</v>
      </c>
      <c r="AB1366" s="23" t="s">
        <v>57</v>
      </c>
      <c r="AC1366" s="23" t="s">
        <v>58</v>
      </c>
      <c r="AD1366" s="23">
        <v>32054</v>
      </c>
      <c r="AE1366" s="23">
        <v>1</v>
      </c>
      <c r="AF1366" s="23" t="s">
        <v>59</v>
      </c>
      <c r="AG1366" s="23"/>
      <c r="AH1366" s="23">
        <v>850</v>
      </c>
      <c r="AI1366" s="23">
        <v>129</v>
      </c>
      <c r="AJ1366" s="23">
        <v>148</v>
      </c>
      <c r="AK1366" s="23">
        <v>10</v>
      </c>
      <c r="AL1366" s="23">
        <v>10</v>
      </c>
      <c r="AM1366" s="25"/>
      <c r="AN1366" s="65">
        <v>3500</v>
      </c>
      <c r="AO1366" s="60"/>
      <c r="AP1366" s="69"/>
      <c r="AQ1366" s="22">
        <v>10.5</v>
      </c>
      <c r="AR1366" s="26"/>
      <c r="AS1366" s="22"/>
      <c r="AT1366" s="23"/>
      <c r="AU1366" s="25"/>
      <c r="AV1366" s="28"/>
      <c r="AW1366" s="24"/>
      <c r="AX1366" s="29"/>
    </row>
    <row r="1367" spans="1:50" s="30" customFormat="1" x14ac:dyDescent="0.55000000000000004">
      <c r="A1367" s="22">
        <v>2023</v>
      </c>
      <c r="B1367" s="23" t="s">
        <v>135</v>
      </c>
      <c r="C1367" s="23" t="s">
        <v>135</v>
      </c>
      <c r="D1367" s="23" t="s">
        <v>141</v>
      </c>
      <c r="E1367" s="23" t="s">
        <v>1341</v>
      </c>
      <c r="F1367" s="23" t="s">
        <v>137</v>
      </c>
      <c r="G1367" s="23">
        <v>720</v>
      </c>
      <c r="H1367" s="22">
        <v>82</v>
      </c>
      <c r="I1367" s="23">
        <v>82</v>
      </c>
      <c r="J1367" s="23">
        <v>82</v>
      </c>
      <c r="K1367" s="23"/>
      <c r="L1367" s="23">
        <v>206</v>
      </c>
      <c r="M1367" s="23" t="s">
        <v>54</v>
      </c>
      <c r="N1367" s="23" t="s">
        <v>55</v>
      </c>
      <c r="O1367" s="22">
        <v>850</v>
      </c>
      <c r="P1367" s="26">
        <v>850</v>
      </c>
      <c r="Q1367" s="22"/>
      <c r="R1367" s="23"/>
      <c r="S1367" s="23"/>
      <c r="T1367" s="23"/>
      <c r="U1367" s="23"/>
      <c r="V1367" s="23"/>
      <c r="W1367" s="23"/>
      <c r="X1367" s="25"/>
      <c r="Y1367" s="27"/>
      <c r="Z1367" s="23">
        <v>4</v>
      </c>
      <c r="AA1367" s="23" t="s">
        <v>140</v>
      </c>
      <c r="AB1367" s="23" t="s">
        <v>57</v>
      </c>
      <c r="AC1367" s="23" t="s">
        <v>58</v>
      </c>
      <c r="AD1367" s="23">
        <v>32055</v>
      </c>
      <c r="AE1367" s="23">
        <v>1</v>
      </c>
      <c r="AF1367" s="23" t="s">
        <v>59</v>
      </c>
      <c r="AG1367" s="23"/>
      <c r="AH1367" s="23">
        <v>850</v>
      </c>
      <c r="AI1367" s="23">
        <v>129</v>
      </c>
      <c r="AJ1367" s="23">
        <v>148</v>
      </c>
      <c r="AK1367" s="23">
        <v>10</v>
      </c>
      <c r="AL1367" s="23">
        <v>10</v>
      </c>
      <c r="AM1367" s="25"/>
      <c r="AN1367" s="65">
        <v>3750</v>
      </c>
      <c r="AO1367" s="60"/>
      <c r="AP1367" s="69"/>
      <c r="AQ1367" s="22">
        <v>9.5</v>
      </c>
      <c r="AR1367" s="26"/>
      <c r="AS1367" s="22"/>
      <c r="AT1367" s="23"/>
      <c r="AU1367" s="25"/>
      <c r="AV1367" s="28"/>
      <c r="AW1367" s="24"/>
      <c r="AX1367" s="29"/>
    </row>
    <row r="1368" spans="1:50" s="30" customFormat="1" x14ac:dyDescent="0.55000000000000004">
      <c r="A1368" s="22">
        <v>2023</v>
      </c>
      <c r="B1368" s="23" t="s">
        <v>135</v>
      </c>
      <c r="C1368" s="23" t="s">
        <v>135</v>
      </c>
      <c r="D1368" s="23" t="s">
        <v>142</v>
      </c>
      <c r="E1368" s="23" t="s">
        <v>1341</v>
      </c>
      <c r="F1368" s="23" t="s">
        <v>137</v>
      </c>
      <c r="G1368" s="23">
        <v>770</v>
      </c>
      <c r="H1368" s="22">
        <v>83</v>
      </c>
      <c r="I1368" s="23">
        <v>82</v>
      </c>
      <c r="J1368" s="23">
        <v>83</v>
      </c>
      <c r="K1368" s="23"/>
      <c r="L1368" s="23">
        <v>246</v>
      </c>
      <c r="M1368" s="23" t="s">
        <v>54</v>
      </c>
      <c r="N1368" s="23" t="s">
        <v>55</v>
      </c>
      <c r="O1368" s="22">
        <v>850</v>
      </c>
      <c r="P1368" s="26">
        <v>850</v>
      </c>
      <c r="Q1368" s="22"/>
      <c r="R1368" s="23"/>
      <c r="S1368" s="23"/>
      <c r="T1368" s="23"/>
      <c r="U1368" s="23"/>
      <c r="V1368" s="23"/>
      <c r="W1368" s="23"/>
      <c r="X1368" s="25"/>
      <c r="Y1368" s="27"/>
      <c r="Z1368" s="23">
        <v>4</v>
      </c>
      <c r="AA1368" s="23" t="s">
        <v>140</v>
      </c>
      <c r="AB1368" s="23" t="s">
        <v>57</v>
      </c>
      <c r="AC1368" s="23" t="s">
        <v>58</v>
      </c>
      <c r="AD1368" s="23">
        <v>32060</v>
      </c>
      <c r="AE1368" s="23">
        <v>1</v>
      </c>
      <c r="AF1368" s="23" t="s">
        <v>59</v>
      </c>
      <c r="AG1368" s="23"/>
      <c r="AH1368" s="23">
        <v>850</v>
      </c>
      <c r="AI1368" s="23">
        <v>129</v>
      </c>
      <c r="AJ1368" s="23">
        <v>148</v>
      </c>
      <c r="AK1368" s="23">
        <v>10</v>
      </c>
      <c r="AL1368" s="23">
        <v>10</v>
      </c>
      <c r="AM1368" s="25"/>
      <c r="AN1368" s="65">
        <v>3750</v>
      </c>
      <c r="AO1368" s="60"/>
      <c r="AP1368" s="69"/>
      <c r="AQ1368" s="22">
        <v>10.5</v>
      </c>
      <c r="AR1368" s="26"/>
      <c r="AS1368" s="22"/>
      <c r="AT1368" s="23"/>
      <c r="AU1368" s="25"/>
      <c r="AV1368" s="28"/>
      <c r="AW1368" s="24"/>
      <c r="AX1368" s="29"/>
    </row>
    <row r="1369" spans="1:50" s="30" customFormat="1" x14ac:dyDescent="0.55000000000000004">
      <c r="A1369" s="22">
        <v>2023</v>
      </c>
      <c r="B1369" s="23" t="s">
        <v>135</v>
      </c>
      <c r="C1369" s="23" t="s">
        <v>135</v>
      </c>
      <c r="D1369" s="23" t="s">
        <v>143</v>
      </c>
      <c r="E1369" s="23" t="s">
        <v>1341</v>
      </c>
      <c r="F1369" s="23" t="s">
        <v>137</v>
      </c>
      <c r="G1369" s="23">
        <v>772</v>
      </c>
      <c r="H1369" s="22">
        <v>80</v>
      </c>
      <c r="I1369" s="23">
        <v>80</v>
      </c>
      <c r="J1369" s="23">
        <v>80</v>
      </c>
      <c r="K1369" s="23"/>
      <c r="L1369" s="23">
        <v>233</v>
      </c>
      <c r="M1369" s="23" t="s">
        <v>54</v>
      </c>
      <c r="N1369" s="23" t="s">
        <v>55</v>
      </c>
      <c r="O1369" s="22">
        <v>900</v>
      </c>
      <c r="P1369" s="26">
        <v>900</v>
      </c>
      <c r="Q1369" s="22"/>
      <c r="R1369" s="23"/>
      <c r="S1369" s="23"/>
      <c r="T1369" s="23"/>
      <c r="U1369" s="23"/>
      <c r="V1369" s="23"/>
      <c r="W1369" s="23"/>
      <c r="X1369" s="25"/>
      <c r="Y1369" s="27"/>
      <c r="Z1369" s="23">
        <v>4</v>
      </c>
      <c r="AA1369" s="23" t="s">
        <v>140</v>
      </c>
      <c r="AB1369" s="23" t="s">
        <v>57</v>
      </c>
      <c r="AC1369" s="23" t="s">
        <v>58</v>
      </c>
      <c r="AD1369" s="23">
        <v>32059</v>
      </c>
      <c r="AE1369" s="23">
        <v>1</v>
      </c>
      <c r="AF1369" s="23" t="s">
        <v>59</v>
      </c>
      <c r="AG1369" s="23"/>
      <c r="AH1369" s="23">
        <v>850</v>
      </c>
      <c r="AI1369" s="23">
        <v>129</v>
      </c>
      <c r="AJ1369" s="23">
        <v>148</v>
      </c>
      <c r="AK1369" s="23">
        <v>10</v>
      </c>
      <c r="AL1369" s="23">
        <v>10</v>
      </c>
      <c r="AM1369" s="25"/>
      <c r="AN1369" s="65">
        <v>3500</v>
      </c>
      <c r="AO1369" s="60"/>
      <c r="AP1369" s="69"/>
      <c r="AQ1369" s="22">
        <v>10.5</v>
      </c>
      <c r="AR1369" s="26"/>
      <c r="AS1369" s="22"/>
      <c r="AT1369" s="23"/>
      <c r="AU1369" s="25"/>
      <c r="AV1369" s="28"/>
      <c r="AW1369" s="24"/>
      <c r="AX1369" s="29"/>
    </row>
    <row r="1370" spans="1:50" s="30" customFormat="1" x14ac:dyDescent="0.55000000000000004">
      <c r="A1370" s="22">
        <v>2023</v>
      </c>
      <c r="B1370" s="23" t="s">
        <v>135</v>
      </c>
      <c r="C1370" s="23" t="s">
        <v>135</v>
      </c>
      <c r="D1370" s="23" t="s">
        <v>144</v>
      </c>
      <c r="E1370" s="23" t="s">
        <v>1341</v>
      </c>
      <c r="F1370" s="23" t="s">
        <v>137</v>
      </c>
      <c r="G1370" s="23">
        <v>702</v>
      </c>
      <c r="H1370" s="22">
        <v>78</v>
      </c>
      <c r="I1370" s="23">
        <v>88</v>
      </c>
      <c r="J1370" s="23">
        <v>82</v>
      </c>
      <c r="K1370" s="23"/>
      <c r="L1370" s="23">
        <v>242</v>
      </c>
      <c r="M1370" s="23" t="s">
        <v>54</v>
      </c>
      <c r="N1370" s="23" t="s">
        <v>55</v>
      </c>
      <c r="O1370" s="22">
        <v>850</v>
      </c>
      <c r="P1370" s="26">
        <v>850</v>
      </c>
      <c r="Q1370" s="22"/>
      <c r="R1370" s="23"/>
      <c r="S1370" s="23"/>
      <c r="T1370" s="23"/>
      <c r="U1370" s="23"/>
      <c r="V1370" s="23"/>
      <c r="W1370" s="23"/>
      <c r="X1370" s="25"/>
      <c r="Y1370" s="27"/>
      <c r="Z1370" s="23">
        <v>4</v>
      </c>
      <c r="AA1370" s="23" t="s">
        <v>140</v>
      </c>
      <c r="AB1370" s="23" t="s">
        <v>57</v>
      </c>
      <c r="AC1370" s="23" t="s">
        <v>58</v>
      </c>
      <c r="AD1370" s="23">
        <v>32063</v>
      </c>
      <c r="AE1370" s="23">
        <v>1</v>
      </c>
      <c r="AF1370" s="23" t="s">
        <v>59</v>
      </c>
      <c r="AG1370" s="23"/>
      <c r="AH1370" s="23">
        <v>800</v>
      </c>
      <c r="AI1370" s="23">
        <v>129</v>
      </c>
      <c r="AJ1370" s="23">
        <v>148</v>
      </c>
      <c r="AK1370" s="23">
        <v>10</v>
      </c>
      <c r="AL1370" s="23">
        <v>10</v>
      </c>
      <c r="AM1370" s="25"/>
      <c r="AN1370" s="65">
        <v>3750</v>
      </c>
      <c r="AO1370" s="60"/>
      <c r="AP1370" s="69"/>
      <c r="AQ1370" s="22">
        <v>10.5</v>
      </c>
      <c r="AR1370" s="26"/>
      <c r="AS1370" s="22"/>
      <c r="AT1370" s="23"/>
      <c r="AU1370" s="25"/>
      <c r="AV1370" s="28"/>
      <c r="AW1370" s="24"/>
      <c r="AX1370" s="29"/>
    </row>
    <row r="1371" spans="1:50" s="30" customFormat="1" x14ac:dyDescent="0.55000000000000004">
      <c r="A1371" s="22">
        <v>2023</v>
      </c>
      <c r="B1371" s="23" t="s">
        <v>135</v>
      </c>
      <c r="C1371" s="23" t="s">
        <v>135</v>
      </c>
      <c r="D1371" s="23" t="s">
        <v>145</v>
      </c>
      <c r="E1371" s="23" t="s">
        <v>1341</v>
      </c>
      <c r="F1371" s="23" t="s">
        <v>137</v>
      </c>
      <c r="G1371" s="23">
        <v>701</v>
      </c>
      <c r="H1371" s="22">
        <v>79</v>
      </c>
      <c r="I1371" s="23">
        <v>88</v>
      </c>
      <c r="J1371" s="23">
        <v>83</v>
      </c>
      <c r="K1371" s="23"/>
      <c r="L1371" s="23">
        <v>208</v>
      </c>
      <c r="M1371" s="23" t="s">
        <v>54</v>
      </c>
      <c r="N1371" s="23" t="s">
        <v>55</v>
      </c>
      <c r="O1371" s="22">
        <v>850</v>
      </c>
      <c r="P1371" s="26">
        <v>850</v>
      </c>
      <c r="Q1371" s="22"/>
      <c r="R1371" s="23"/>
      <c r="S1371" s="23"/>
      <c r="T1371" s="23"/>
      <c r="U1371" s="23"/>
      <c r="V1371" s="23"/>
      <c r="W1371" s="23"/>
      <c r="X1371" s="25"/>
      <c r="Y1371" s="27"/>
      <c r="Z1371" s="23">
        <v>4</v>
      </c>
      <c r="AA1371" s="23" t="s">
        <v>140</v>
      </c>
      <c r="AB1371" s="23" t="s">
        <v>57</v>
      </c>
      <c r="AC1371" s="23" t="s">
        <v>58</v>
      </c>
      <c r="AD1371" s="23">
        <v>32064</v>
      </c>
      <c r="AE1371" s="23">
        <v>1</v>
      </c>
      <c r="AF1371" s="23" t="s">
        <v>59</v>
      </c>
      <c r="AG1371" s="23"/>
      <c r="AH1371" s="23">
        <v>800</v>
      </c>
      <c r="AI1371" s="23">
        <v>129</v>
      </c>
      <c r="AJ1371" s="23">
        <v>148</v>
      </c>
      <c r="AK1371" s="23">
        <v>10</v>
      </c>
      <c r="AL1371" s="23">
        <v>10</v>
      </c>
      <c r="AM1371" s="25"/>
      <c r="AN1371" s="65">
        <v>3750</v>
      </c>
      <c r="AO1371" s="60"/>
      <c r="AP1371" s="69"/>
      <c r="AQ1371" s="22">
        <v>9.5</v>
      </c>
      <c r="AR1371" s="26"/>
      <c r="AS1371" s="22"/>
      <c r="AT1371" s="23"/>
      <c r="AU1371" s="25"/>
      <c r="AV1371" s="28"/>
      <c r="AW1371" s="24"/>
      <c r="AX1371" s="29"/>
    </row>
    <row r="1372" spans="1:50" s="30" customFormat="1" x14ac:dyDescent="0.55000000000000004">
      <c r="A1372" s="22">
        <v>2023</v>
      </c>
      <c r="B1372" s="23" t="s">
        <v>135</v>
      </c>
      <c r="C1372" s="23" t="s">
        <v>135</v>
      </c>
      <c r="D1372" s="23" t="s">
        <v>146</v>
      </c>
      <c r="E1372" s="23" t="s">
        <v>1341</v>
      </c>
      <c r="F1372" s="23" t="s">
        <v>137</v>
      </c>
      <c r="G1372" s="23">
        <v>740</v>
      </c>
      <c r="H1372" s="22">
        <v>81</v>
      </c>
      <c r="I1372" s="23">
        <v>80</v>
      </c>
      <c r="J1372" s="23">
        <v>81</v>
      </c>
      <c r="K1372" s="23"/>
      <c r="L1372" s="23">
        <v>238</v>
      </c>
      <c r="M1372" s="23" t="s">
        <v>54</v>
      </c>
      <c r="N1372" s="23" t="s">
        <v>55</v>
      </c>
      <c r="O1372" s="22">
        <v>900</v>
      </c>
      <c r="P1372" s="26">
        <v>900</v>
      </c>
      <c r="Q1372" s="22"/>
      <c r="R1372" s="23"/>
      <c r="S1372" s="23"/>
      <c r="T1372" s="23"/>
      <c r="U1372" s="23"/>
      <c r="V1372" s="23"/>
      <c r="W1372" s="23"/>
      <c r="X1372" s="25"/>
      <c r="Y1372" s="27"/>
      <c r="Z1372" s="23">
        <v>4</v>
      </c>
      <c r="AA1372" s="23" t="s">
        <v>140</v>
      </c>
      <c r="AB1372" s="23" t="s">
        <v>57</v>
      </c>
      <c r="AC1372" s="23" t="s">
        <v>58</v>
      </c>
      <c r="AD1372" s="23">
        <v>32057</v>
      </c>
      <c r="AE1372" s="23">
        <v>1</v>
      </c>
      <c r="AF1372" s="23" t="s">
        <v>59</v>
      </c>
      <c r="AG1372" s="23"/>
      <c r="AH1372" s="23">
        <v>850</v>
      </c>
      <c r="AI1372" s="23">
        <v>129</v>
      </c>
      <c r="AJ1372" s="23">
        <v>148</v>
      </c>
      <c r="AK1372" s="23">
        <v>10</v>
      </c>
      <c r="AL1372" s="23">
        <v>10</v>
      </c>
      <c r="AM1372" s="25"/>
      <c r="AN1372" s="65">
        <v>3500</v>
      </c>
      <c r="AO1372" s="60"/>
      <c r="AP1372" s="69"/>
      <c r="AQ1372" s="22">
        <v>10.5</v>
      </c>
      <c r="AR1372" s="26"/>
      <c r="AS1372" s="22"/>
      <c r="AT1372" s="23"/>
      <c r="AU1372" s="25"/>
      <c r="AV1372" s="28"/>
      <c r="AW1372" s="24"/>
      <c r="AX1372" s="29"/>
    </row>
    <row r="1373" spans="1:50" s="30" customFormat="1" x14ac:dyDescent="0.55000000000000004">
      <c r="A1373" s="22">
        <v>2023</v>
      </c>
      <c r="B1373" s="23" t="s">
        <v>135</v>
      </c>
      <c r="C1373" s="23" t="s">
        <v>135</v>
      </c>
      <c r="D1373" s="23" t="s">
        <v>147</v>
      </c>
      <c r="E1373" s="23" t="s">
        <v>1341</v>
      </c>
      <c r="F1373" s="23" t="s">
        <v>137</v>
      </c>
      <c r="G1373" s="23">
        <v>745</v>
      </c>
      <c r="H1373" s="22">
        <v>80</v>
      </c>
      <c r="I1373" s="23">
        <v>78</v>
      </c>
      <c r="J1373" s="23">
        <v>79</v>
      </c>
      <c r="K1373" s="23"/>
      <c r="L1373" s="23">
        <v>233</v>
      </c>
      <c r="M1373" s="23" t="s">
        <v>54</v>
      </c>
      <c r="N1373" s="23" t="s">
        <v>55</v>
      </c>
      <c r="O1373" s="22">
        <v>900</v>
      </c>
      <c r="P1373" s="26">
        <v>900</v>
      </c>
      <c r="Q1373" s="22"/>
      <c r="R1373" s="23"/>
      <c r="S1373" s="23"/>
      <c r="T1373" s="23"/>
      <c r="U1373" s="23"/>
      <c r="V1373" s="23"/>
      <c r="W1373" s="23"/>
      <c r="X1373" s="25"/>
      <c r="Y1373" s="27"/>
      <c r="Z1373" s="23">
        <v>5</v>
      </c>
      <c r="AA1373" s="23" t="s">
        <v>56</v>
      </c>
      <c r="AB1373" s="23" t="s">
        <v>57</v>
      </c>
      <c r="AC1373" s="23" t="s">
        <v>58</v>
      </c>
      <c r="AD1373" s="23">
        <v>32056</v>
      </c>
      <c r="AE1373" s="23">
        <v>1</v>
      </c>
      <c r="AF1373" s="23" t="s">
        <v>59</v>
      </c>
      <c r="AG1373" s="23"/>
      <c r="AH1373" s="23">
        <v>850</v>
      </c>
      <c r="AI1373" s="23">
        <v>129</v>
      </c>
      <c r="AJ1373" s="23">
        <v>148</v>
      </c>
      <c r="AK1373" s="23">
        <v>10</v>
      </c>
      <c r="AL1373" s="23">
        <v>10</v>
      </c>
      <c r="AM1373" s="25"/>
      <c r="AN1373" s="65">
        <v>3500</v>
      </c>
      <c r="AO1373" s="60"/>
      <c r="AP1373" s="69"/>
      <c r="AQ1373" s="22">
        <v>10.5</v>
      </c>
      <c r="AR1373" s="26"/>
      <c r="AS1373" s="22"/>
      <c r="AT1373" s="23"/>
      <c r="AU1373" s="25"/>
      <c r="AV1373" s="28"/>
      <c r="AW1373" s="24"/>
      <c r="AX1373" s="29"/>
    </row>
    <row r="1374" spans="1:50" s="30" customFormat="1" x14ac:dyDescent="0.55000000000000004">
      <c r="A1374" s="22">
        <v>2023</v>
      </c>
      <c r="B1374" s="23" t="s">
        <v>135</v>
      </c>
      <c r="C1374" s="23" t="s">
        <v>135</v>
      </c>
      <c r="D1374" s="23" t="s">
        <v>148</v>
      </c>
      <c r="E1374" s="23" t="s">
        <v>1341</v>
      </c>
      <c r="F1374" s="23" t="s">
        <v>137</v>
      </c>
      <c r="G1374" s="23">
        <v>750</v>
      </c>
      <c r="H1374" s="22">
        <v>76</v>
      </c>
      <c r="I1374" s="23">
        <v>74</v>
      </c>
      <c r="J1374" s="23">
        <v>75</v>
      </c>
      <c r="K1374" s="23"/>
      <c r="L1374" s="23">
        <v>222</v>
      </c>
      <c r="M1374" s="23" t="s">
        <v>54</v>
      </c>
      <c r="N1374" s="23" t="s">
        <v>55</v>
      </c>
      <c r="O1374" s="22">
        <v>950</v>
      </c>
      <c r="P1374" s="26">
        <v>950</v>
      </c>
      <c r="Q1374" s="22"/>
      <c r="R1374" s="23"/>
      <c r="S1374" s="23"/>
      <c r="T1374" s="23"/>
      <c r="U1374" s="23"/>
      <c r="V1374" s="23"/>
      <c r="W1374" s="23"/>
      <c r="X1374" s="25"/>
      <c r="Y1374" s="27"/>
      <c r="Z1374" s="23">
        <v>4</v>
      </c>
      <c r="AA1374" s="23" t="s">
        <v>140</v>
      </c>
      <c r="AB1374" s="23" t="s">
        <v>57</v>
      </c>
      <c r="AC1374" s="23" t="s">
        <v>58</v>
      </c>
      <c r="AD1374" s="23">
        <v>32062</v>
      </c>
      <c r="AE1374" s="23">
        <v>1</v>
      </c>
      <c r="AF1374" s="23" t="s">
        <v>59</v>
      </c>
      <c r="AG1374" s="23"/>
      <c r="AH1374" s="23">
        <v>850</v>
      </c>
      <c r="AI1374" s="23">
        <v>129</v>
      </c>
      <c r="AJ1374" s="23">
        <v>148</v>
      </c>
      <c r="AK1374" s="23">
        <v>10</v>
      </c>
      <c r="AL1374" s="23">
        <v>10</v>
      </c>
      <c r="AM1374" s="25"/>
      <c r="AN1374" s="65">
        <v>3250</v>
      </c>
      <c r="AO1374" s="60"/>
      <c r="AP1374" s="69"/>
      <c r="AQ1374" s="22">
        <v>10.5</v>
      </c>
      <c r="AR1374" s="26"/>
      <c r="AS1374" s="22"/>
      <c r="AT1374" s="23"/>
      <c r="AU1374" s="25"/>
      <c r="AV1374" s="28"/>
      <c r="AW1374" s="24"/>
      <c r="AX1374" s="29"/>
    </row>
    <row r="1375" spans="1:50" s="30" customFormat="1" x14ac:dyDescent="0.55000000000000004">
      <c r="A1375" s="22">
        <v>2023</v>
      </c>
      <c r="B1375" s="23" t="s">
        <v>135</v>
      </c>
      <c r="C1375" s="23" t="s">
        <v>135</v>
      </c>
      <c r="D1375" s="23" t="s">
        <v>149</v>
      </c>
      <c r="E1375" s="23" t="s">
        <v>1341</v>
      </c>
      <c r="F1375" s="23" t="s">
        <v>137</v>
      </c>
      <c r="G1375" s="23">
        <v>755</v>
      </c>
      <c r="H1375" s="22">
        <v>76</v>
      </c>
      <c r="I1375" s="23">
        <v>74</v>
      </c>
      <c r="J1375" s="23">
        <v>75</v>
      </c>
      <c r="K1375" s="23"/>
      <c r="L1375" s="23">
        <v>222</v>
      </c>
      <c r="M1375" s="23" t="s">
        <v>54</v>
      </c>
      <c r="N1375" s="23" t="s">
        <v>55</v>
      </c>
      <c r="O1375" s="22">
        <v>950</v>
      </c>
      <c r="P1375" s="26">
        <v>950</v>
      </c>
      <c r="Q1375" s="22"/>
      <c r="R1375" s="23"/>
      <c r="S1375" s="23"/>
      <c r="T1375" s="23"/>
      <c r="U1375" s="23"/>
      <c r="V1375" s="23"/>
      <c r="W1375" s="23"/>
      <c r="X1375" s="25"/>
      <c r="Y1375" s="27"/>
      <c r="Z1375" s="23">
        <v>5</v>
      </c>
      <c r="AA1375" s="23" t="s">
        <v>56</v>
      </c>
      <c r="AB1375" s="23" t="s">
        <v>57</v>
      </c>
      <c r="AC1375" s="23" t="s">
        <v>58</v>
      </c>
      <c r="AD1375" s="23">
        <v>32061</v>
      </c>
      <c r="AE1375" s="23">
        <v>1</v>
      </c>
      <c r="AF1375" s="23" t="s">
        <v>59</v>
      </c>
      <c r="AG1375" s="23"/>
      <c r="AH1375" s="23">
        <v>850</v>
      </c>
      <c r="AI1375" s="23">
        <v>129</v>
      </c>
      <c r="AJ1375" s="23">
        <v>148</v>
      </c>
      <c r="AK1375" s="23">
        <v>10</v>
      </c>
      <c r="AL1375" s="23">
        <v>10</v>
      </c>
      <c r="AM1375" s="25"/>
      <c r="AN1375" s="65">
        <v>3250</v>
      </c>
      <c r="AO1375" s="60"/>
      <c r="AP1375" s="69"/>
      <c r="AQ1375" s="22">
        <v>10.5</v>
      </c>
      <c r="AR1375" s="26"/>
      <c r="AS1375" s="22"/>
      <c r="AT1375" s="23"/>
      <c r="AU1375" s="25"/>
      <c r="AV1375" s="28"/>
      <c r="AW1375" s="24"/>
      <c r="AX1375" s="29"/>
    </row>
    <row r="1376" spans="1:50" s="30" customFormat="1" x14ac:dyDescent="0.55000000000000004">
      <c r="A1376" s="22">
        <v>2023</v>
      </c>
      <c r="B1376" s="23" t="s">
        <v>150</v>
      </c>
      <c r="C1376" s="23" t="s">
        <v>151</v>
      </c>
      <c r="D1376" s="23" t="s">
        <v>152</v>
      </c>
      <c r="E1376" s="23" t="s">
        <v>1341</v>
      </c>
      <c r="F1376" s="23" t="s">
        <v>153</v>
      </c>
      <c r="G1376" s="23">
        <v>35</v>
      </c>
      <c r="H1376" s="22">
        <v>134</v>
      </c>
      <c r="I1376" s="23">
        <v>126</v>
      </c>
      <c r="J1376" s="23">
        <v>131</v>
      </c>
      <c r="K1376" s="23"/>
      <c r="L1376" s="23">
        <v>358</v>
      </c>
      <c r="M1376" s="23" t="s">
        <v>54</v>
      </c>
      <c r="N1376" s="23" t="s">
        <v>55</v>
      </c>
      <c r="O1376" s="22">
        <v>550</v>
      </c>
      <c r="P1376" s="26">
        <v>550</v>
      </c>
      <c r="Q1376" s="22"/>
      <c r="R1376" s="23"/>
      <c r="S1376" s="23"/>
      <c r="T1376" s="23"/>
      <c r="U1376" s="23"/>
      <c r="V1376" s="23"/>
      <c r="W1376" s="23"/>
      <c r="X1376" s="25"/>
      <c r="Y1376" s="27"/>
      <c r="Z1376" s="23">
        <v>5</v>
      </c>
      <c r="AA1376" s="23" t="s">
        <v>56</v>
      </c>
      <c r="AB1376" s="23" t="s">
        <v>57</v>
      </c>
      <c r="AC1376" s="23" t="s">
        <v>66</v>
      </c>
      <c r="AD1376" s="23">
        <v>32240</v>
      </c>
      <c r="AE1376" s="23">
        <v>1</v>
      </c>
      <c r="AF1376" s="23" t="s">
        <v>59</v>
      </c>
      <c r="AG1376" s="23"/>
      <c r="AH1376" s="23">
        <v>360</v>
      </c>
      <c r="AI1376" s="23">
        <v>235</v>
      </c>
      <c r="AJ1376" s="23">
        <v>165</v>
      </c>
      <c r="AK1376" s="23">
        <v>10</v>
      </c>
      <c r="AL1376" s="23">
        <v>10</v>
      </c>
      <c r="AM1376" s="25"/>
      <c r="AN1376" s="65">
        <v>5250</v>
      </c>
      <c r="AO1376" s="60"/>
      <c r="AP1376" s="69"/>
      <c r="AQ1376" s="22">
        <v>11.5</v>
      </c>
      <c r="AR1376" s="26"/>
      <c r="AS1376" s="22"/>
      <c r="AT1376" s="23"/>
      <c r="AU1376" s="25"/>
      <c r="AV1376" s="24">
        <v>367.47977066031558</v>
      </c>
      <c r="AW1376" s="24">
        <v>345.3800775325152</v>
      </c>
      <c r="AX1376" s="29">
        <v>358</v>
      </c>
    </row>
    <row r="1377" spans="1:50" s="30" customFormat="1" x14ac:dyDescent="0.55000000000000004">
      <c r="A1377" s="22">
        <v>2023</v>
      </c>
      <c r="B1377" s="23" t="s">
        <v>150</v>
      </c>
      <c r="C1377" s="23" t="s">
        <v>151</v>
      </c>
      <c r="D1377" s="23" t="s">
        <v>154</v>
      </c>
      <c r="E1377" s="23" t="s">
        <v>1341</v>
      </c>
      <c r="F1377" s="23" t="s">
        <v>153</v>
      </c>
      <c r="G1377" s="23">
        <v>38</v>
      </c>
      <c r="H1377" s="22">
        <v>118</v>
      </c>
      <c r="I1377" s="23">
        <v>107</v>
      </c>
      <c r="J1377" s="23">
        <v>113</v>
      </c>
      <c r="K1377" s="23"/>
      <c r="L1377" s="23">
        <v>315</v>
      </c>
      <c r="M1377" s="23" t="s">
        <v>54</v>
      </c>
      <c r="N1377" s="23" t="s">
        <v>55</v>
      </c>
      <c r="O1377" s="22">
        <v>650</v>
      </c>
      <c r="P1377" s="26">
        <v>650</v>
      </c>
      <c r="Q1377" s="22"/>
      <c r="R1377" s="23"/>
      <c r="S1377" s="23"/>
      <c r="T1377" s="23"/>
      <c r="U1377" s="23"/>
      <c r="V1377" s="23"/>
      <c r="W1377" s="23"/>
      <c r="X1377" s="25"/>
      <c r="Y1377" s="27"/>
      <c r="Z1377" s="23">
        <v>5</v>
      </c>
      <c r="AA1377" s="23" t="s">
        <v>56</v>
      </c>
      <c r="AB1377" s="23" t="s">
        <v>57</v>
      </c>
      <c r="AC1377" s="23" t="s">
        <v>66</v>
      </c>
      <c r="AD1377" s="23">
        <v>32238</v>
      </c>
      <c r="AE1377" s="23">
        <v>1</v>
      </c>
      <c r="AF1377" s="23" t="s">
        <v>59</v>
      </c>
      <c r="AG1377" s="23"/>
      <c r="AH1377" s="23">
        <v>360</v>
      </c>
      <c r="AI1377" s="23">
        <v>235</v>
      </c>
      <c r="AJ1377" s="23">
        <v>165</v>
      </c>
      <c r="AK1377" s="23">
        <v>10</v>
      </c>
      <c r="AL1377" s="23">
        <v>10</v>
      </c>
      <c r="AM1377" s="25"/>
      <c r="AN1377" s="65">
        <v>4750</v>
      </c>
      <c r="AO1377" s="60"/>
      <c r="AP1377" s="69"/>
      <c r="AQ1377" s="22">
        <v>10</v>
      </c>
      <c r="AR1377" s="26"/>
      <c r="AS1377" s="22"/>
      <c r="AT1377" s="23"/>
      <c r="AU1377" s="25"/>
      <c r="AV1377" s="24">
        <v>328.6700672220569</v>
      </c>
      <c r="AW1377" s="24">
        <v>299.00007288469305</v>
      </c>
      <c r="AX1377" s="29">
        <v>315</v>
      </c>
    </row>
    <row r="1378" spans="1:50" s="30" customFormat="1" x14ac:dyDescent="0.55000000000000004">
      <c r="A1378" s="22">
        <v>2023</v>
      </c>
      <c r="B1378" s="23" t="s">
        <v>150</v>
      </c>
      <c r="C1378" s="23" t="s">
        <v>151</v>
      </c>
      <c r="D1378" s="23" t="s">
        <v>155</v>
      </c>
      <c r="E1378" s="23" t="s">
        <v>1341</v>
      </c>
      <c r="F1378" s="23" t="s">
        <v>153</v>
      </c>
      <c r="G1378" s="23">
        <v>31</v>
      </c>
      <c r="H1378" s="22">
        <v>138</v>
      </c>
      <c r="I1378" s="23">
        <v>126</v>
      </c>
      <c r="J1378" s="23">
        <v>132</v>
      </c>
      <c r="K1378" s="23"/>
      <c r="L1378" s="23">
        <v>272</v>
      </c>
      <c r="M1378" s="23" t="s">
        <v>54</v>
      </c>
      <c r="N1378" s="23" t="s">
        <v>55</v>
      </c>
      <c r="O1378" s="22">
        <v>550</v>
      </c>
      <c r="P1378" s="26">
        <v>550</v>
      </c>
      <c r="Q1378" s="22"/>
      <c r="R1378" s="23"/>
      <c r="S1378" s="23"/>
      <c r="T1378" s="23"/>
      <c r="U1378" s="23"/>
      <c r="V1378" s="23"/>
      <c r="W1378" s="23"/>
      <c r="X1378" s="25"/>
      <c r="Y1378" s="27"/>
      <c r="Z1378" s="23">
        <v>5</v>
      </c>
      <c r="AA1378" s="23" t="s">
        <v>56</v>
      </c>
      <c r="AB1378" s="23" t="s">
        <v>57</v>
      </c>
      <c r="AC1378" s="23" t="s">
        <v>66</v>
      </c>
      <c r="AD1378" s="23">
        <v>32237</v>
      </c>
      <c r="AE1378" s="23">
        <v>1</v>
      </c>
      <c r="AF1378" s="23" t="s">
        <v>59</v>
      </c>
      <c r="AG1378" s="23"/>
      <c r="AH1378" s="23">
        <v>350</v>
      </c>
      <c r="AI1378" s="23">
        <v>174</v>
      </c>
      <c r="AJ1378" s="23">
        <v>126</v>
      </c>
      <c r="AK1378" s="23">
        <v>10</v>
      </c>
      <c r="AL1378" s="23">
        <v>10</v>
      </c>
      <c r="AM1378" s="25"/>
      <c r="AN1378" s="65">
        <v>5250</v>
      </c>
      <c r="AO1378" s="60"/>
      <c r="AP1378" s="69"/>
      <c r="AQ1378" s="22">
        <v>10.4</v>
      </c>
      <c r="AR1378" s="26"/>
      <c r="AS1378" s="22"/>
      <c r="AT1378" s="23"/>
      <c r="AU1378" s="25"/>
      <c r="AV1378" s="24">
        <v>283.9877318204625</v>
      </c>
      <c r="AW1378" s="24">
        <v>260.63759961669859</v>
      </c>
      <c r="AX1378" s="29">
        <v>273</v>
      </c>
    </row>
    <row r="1379" spans="1:50" s="30" customFormat="1" x14ac:dyDescent="0.55000000000000004">
      <c r="A1379" s="22">
        <v>2023</v>
      </c>
      <c r="B1379" s="23" t="s">
        <v>150</v>
      </c>
      <c r="C1379" s="23" t="s">
        <v>151</v>
      </c>
      <c r="D1379" s="23" t="s">
        <v>156</v>
      </c>
      <c r="E1379" s="23" t="s">
        <v>1341</v>
      </c>
      <c r="F1379" s="23" t="s">
        <v>153</v>
      </c>
      <c r="G1379" s="23">
        <v>58</v>
      </c>
      <c r="H1379" s="22">
        <v>124</v>
      </c>
      <c r="I1379" s="23">
        <v>115</v>
      </c>
      <c r="J1379" s="23">
        <v>120</v>
      </c>
      <c r="K1379" s="23"/>
      <c r="L1379" s="23">
        <v>405</v>
      </c>
      <c r="M1379" s="23" t="s">
        <v>54</v>
      </c>
      <c r="N1379" s="23" t="s">
        <v>55</v>
      </c>
      <c r="O1379" s="22">
        <v>600</v>
      </c>
      <c r="P1379" s="26">
        <v>600</v>
      </c>
      <c r="Q1379" s="22"/>
      <c r="R1379" s="23"/>
      <c r="S1379" s="23"/>
      <c r="T1379" s="23"/>
      <c r="U1379" s="23"/>
      <c r="V1379" s="23"/>
      <c r="W1379" s="23"/>
      <c r="X1379" s="25"/>
      <c r="Y1379" s="27"/>
      <c r="Z1379" s="23">
        <v>6</v>
      </c>
      <c r="AA1379" s="23" t="s">
        <v>79</v>
      </c>
      <c r="AB1379" s="23" t="s">
        <v>57</v>
      </c>
      <c r="AC1379" s="23" t="s">
        <v>66</v>
      </c>
      <c r="AD1379" s="23">
        <v>32236</v>
      </c>
      <c r="AE1379" s="23">
        <v>1</v>
      </c>
      <c r="AF1379" s="23" t="s">
        <v>59</v>
      </c>
      <c r="AG1379" s="23"/>
      <c r="AH1379" s="23">
        <v>408</v>
      </c>
      <c r="AI1379" s="23">
        <v>256</v>
      </c>
      <c r="AJ1379" s="23">
        <v>187</v>
      </c>
      <c r="AK1379" s="23">
        <v>10</v>
      </c>
      <c r="AL1379" s="23">
        <v>10</v>
      </c>
      <c r="AM1379" s="25"/>
      <c r="AN1379" s="65">
        <v>5000</v>
      </c>
      <c r="AO1379" s="60"/>
      <c r="AP1379" s="69"/>
      <c r="AQ1379" s="22">
        <v>15</v>
      </c>
      <c r="AR1379" s="26"/>
      <c r="AS1379" s="22"/>
      <c r="AT1379" s="23"/>
      <c r="AU1379" s="25"/>
      <c r="AV1379" s="24">
        <v>419.97851200000002</v>
      </c>
      <c r="AW1379" s="24">
        <v>387.65034199999997</v>
      </c>
      <c r="AX1379" s="29">
        <v>405</v>
      </c>
    </row>
    <row r="1380" spans="1:50" s="30" customFormat="1" x14ac:dyDescent="0.55000000000000004">
      <c r="A1380" s="22">
        <v>2023</v>
      </c>
      <c r="B1380" s="23" t="s">
        <v>150</v>
      </c>
      <c r="C1380" s="23" t="s">
        <v>151</v>
      </c>
      <c r="D1380" s="23" t="s">
        <v>157</v>
      </c>
      <c r="E1380" s="23" t="s">
        <v>1341</v>
      </c>
      <c r="F1380" s="23" t="s">
        <v>153</v>
      </c>
      <c r="G1380" s="23">
        <v>73</v>
      </c>
      <c r="H1380" s="22">
        <v>107</v>
      </c>
      <c r="I1380" s="23">
        <v>97</v>
      </c>
      <c r="J1380" s="23">
        <v>102</v>
      </c>
      <c r="K1380" s="23"/>
      <c r="L1380" s="23">
        <v>348</v>
      </c>
      <c r="M1380" s="23" t="s">
        <v>54</v>
      </c>
      <c r="N1380" s="23" t="s">
        <v>55</v>
      </c>
      <c r="O1380" s="22">
        <v>700</v>
      </c>
      <c r="P1380" s="26">
        <v>700</v>
      </c>
      <c r="Q1380" s="22"/>
      <c r="R1380" s="23"/>
      <c r="S1380" s="23"/>
      <c r="T1380" s="23"/>
      <c r="U1380" s="23"/>
      <c r="V1380" s="23"/>
      <c r="W1380" s="23"/>
      <c r="X1380" s="25"/>
      <c r="Y1380" s="27"/>
      <c r="Z1380" s="23">
        <v>33</v>
      </c>
      <c r="AA1380" s="23" t="s">
        <v>65</v>
      </c>
      <c r="AB1380" s="23"/>
      <c r="AC1380" s="23" t="s">
        <v>66</v>
      </c>
      <c r="AD1380" s="23">
        <v>32234</v>
      </c>
      <c r="AE1380" s="23">
        <v>1</v>
      </c>
      <c r="AF1380" s="23" t="s">
        <v>59</v>
      </c>
      <c r="AG1380" s="23"/>
      <c r="AH1380" s="23">
        <v>408</v>
      </c>
      <c r="AI1380" s="23">
        <v>256</v>
      </c>
      <c r="AJ1380" s="23">
        <v>187</v>
      </c>
      <c r="AK1380" s="23">
        <v>10</v>
      </c>
      <c r="AL1380" s="23">
        <v>10</v>
      </c>
      <c r="AM1380" s="25"/>
      <c r="AN1380" s="65">
        <v>4500</v>
      </c>
      <c r="AO1380" s="60"/>
      <c r="AP1380" s="69"/>
      <c r="AQ1380" s="22">
        <v>14</v>
      </c>
      <c r="AR1380" s="26"/>
      <c r="AS1380" s="22"/>
      <c r="AT1380" s="23"/>
      <c r="AU1380" s="25"/>
      <c r="AV1380" s="28"/>
      <c r="AW1380" s="24"/>
      <c r="AX1380" s="29">
        <f>L1380</f>
        <v>348</v>
      </c>
    </row>
    <row r="1381" spans="1:50" s="30" customFormat="1" x14ac:dyDescent="0.55000000000000004">
      <c r="A1381" s="22">
        <v>2023</v>
      </c>
      <c r="B1381" s="23" t="s">
        <v>150</v>
      </c>
      <c r="C1381" s="23" t="s">
        <v>151</v>
      </c>
      <c r="D1381" s="23" t="s">
        <v>158</v>
      </c>
      <c r="E1381" s="23" t="s">
        <v>1341</v>
      </c>
      <c r="F1381" s="23" t="s">
        <v>153</v>
      </c>
      <c r="G1381" s="23">
        <v>76</v>
      </c>
      <c r="H1381" s="22">
        <v>103</v>
      </c>
      <c r="I1381" s="23">
        <v>93</v>
      </c>
      <c r="J1381" s="23">
        <v>98</v>
      </c>
      <c r="K1381" s="23"/>
      <c r="L1381" s="23">
        <v>333</v>
      </c>
      <c r="M1381" s="23" t="s">
        <v>54</v>
      </c>
      <c r="N1381" s="23" t="s">
        <v>55</v>
      </c>
      <c r="O1381" s="22">
        <v>700</v>
      </c>
      <c r="P1381" s="26">
        <v>700</v>
      </c>
      <c r="Q1381" s="22"/>
      <c r="R1381" s="23"/>
      <c r="S1381" s="23"/>
      <c r="T1381" s="23"/>
      <c r="U1381" s="23"/>
      <c r="V1381" s="23"/>
      <c r="W1381" s="23"/>
      <c r="X1381" s="25"/>
      <c r="Y1381" s="27"/>
      <c r="Z1381" s="23">
        <v>33</v>
      </c>
      <c r="AA1381" s="23" t="s">
        <v>65</v>
      </c>
      <c r="AB1381" s="23"/>
      <c r="AC1381" s="23" t="s">
        <v>66</v>
      </c>
      <c r="AD1381" s="23">
        <v>32239</v>
      </c>
      <c r="AE1381" s="23">
        <v>1</v>
      </c>
      <c r="AF1381" s="23" t="s">
        <v>59</v>
      </c>
      <c r="AG1381" s="23"/>
      <c r="AH1381" s="23">
        <v>410</v>
      </c>
      <c r="AI1381" s="23">
        <v>256</v>
      </c>
      <c r="AJ1381" s="23">
        <v>186</v>
      </c>
      <c r="AK1381" s="23">
        <v>10</v>
      </c>
      <c r="AL1381" s="23">
        <v>10</v>
      </c>
      <c r="AM1381" s="25"/>
      <c r="AN1381" s="65">
        <v>4500</v>
      </c>
      <c r="AO1381" s="60"/>
      <c r="AP1381" s="69"/>
      <c r="AQ1381" s="22">
        <v>14</v>
      </c>
      <c r="AR1381" s="26"/>
      <c r="AS1381" s="22"/>
      <c r="AT1381" s="23"/>
      <c r="AU1381" s="25"/>
      <c r="AV1381" s="28"/>
      <c r="AW1381" s="24"/>
      <c r="AX1381" s="29">
        <f>L1381</f>
        <v>333</v>
      </c>
    </row>
    <row r="1382" spans="1:50" s="30" customFormat="1" x14ac:dyDescent="0.55000000000000004">
      <c r="A1382" s="22">
        <v>2023</v>
      </c>
      <c r="B1382" s="23" t="s">
        <v>150</v>
      </c>
      <c r="C1382" s="23" t="s">
        <v>151</v>
      </c>
      <c r="D1382" s="23" t="s">
        <v>159</v>
      </c>
      <c r="E1382" s="23" t="s">
        <v>1341</v>
      </c>
      <c r="F1382" s="23" t="s">
        <v>153</v>
      </c>
      <c r="G1382" s="23">
        <v>74</v>
      </c>
      <c r="H1382" s="22">
        <v>94</v>
      </c>
      <c r="I1382" s="23">
        <v>88</v>
      </c>
      <c r="J1382" s="23">
        <v>91</v>
      </c>
      <c r="K1382" s="23"/>
      <c r="L1382" s="23">
        <v>311</v>
      </c>
      <c r="M1382" s="23" t="s">
        <v>54</v>
      </c>
      <c r="N1382" s="23" t="s">
        <v>55</v>
      </c>
      <c r="O1382" s="22">
        <v>800</v>
      </c>
      <c r="P1382" s="26">
        <v>800</v>
      </c>
      <c r="Q1382" s="22"/>
      <c r="R1382" s="23"/>
      <c r="S1382" s="23"/>
      <c r="T1382" s="23"/>
      <c r="U1382" s="23"/>
      <c r="V1382" s="23"/>
      <c r="W1382" s="23"/>
      <c r="X1382" s="25"/>
      <c r="Y1382" s="27"/>
      <c r="Z1382" s="23">
        <v>33</v>
      </c>
      <c r="AA1382" s="23" t="s">
        <v>65</v>
      </c>
      <c r="AB1382" s="23"/>
      <c r="AC1382" s="23" t="s">
        <v>66</v>
      </c>
      <c r="AD1382" s="23">
        <v>32235</v>
      </c>
      <c r="AE1382" s="23">
        <v>1</v>
      </c>
      <c r="AF1382" s="23" t="s">
        <v>59</v>
      </c>
      <c r="AG1382" s="23"/>
      <c r="AH1382" s="23">
        <v>410</v>
      </c>
      <c r="AI1382" s="23">
        <v>256</v>
      </c>
      <c r="AJ1382" s="23">
        <v>186</v>
      </c>
      <c r="AK1382" s="23">
        <v>10</v>
      </c>
      <c r="AL1382" s="23">
        <v>10</v>
      </c>
      <c r="AM1382" s="25"/>
      <c r="AN1382" s="65">
        <v>4000</v>
      </c>
      <c r="AO1382" s="60"/>
      <c r="AP1382" s="69"/>
      <c r="AQ1382" s="22">
        <v>14</v>
      </c>
      <c r="AR1382" s="26"/>
      <c r="AS1382" s="22"/>
      <c r="AT1382" s="23"/>
      <c r="AU1382" s="25"/>
      <c r="AV1382" s="28"/>
      <c r="AW1382" s="24"/>
      <c r="AX1382" s="29">
        <f>L1382</f>
        <v>311</v>
      </c>
    </row>
    <row r="1383" spans="1:50" s="30" customFormat="1" x14ac:dyDescent="0.55000000000000004">
      <c r="A1383" s="22">
        <v>2023</v>
      </c>
      <c r="B1383" s="23" t="s">
        <v>150</v>
      </c>
      <c r="C1383" s="23" t="s">
        <v>151</v>
      </c>
      <c r="D1383" s="23" t="s">
        <v>160</v>
      </c>
      <c r="E1383" s="23" t="s">
        <v>1341</v>
      </c>
      <c r="F1383" s="23" t="s">
        <v>153</v>
      </c>
      <c r="G1383" s="23">
        <v>44</v>
      </c>
      <c r="H1383" s="22">
        <v>129</v>
      </c>
      <c r="I1383" s="23">
        <v>116</v>
      </c>
      <c r="J1383" s="23">
        <v>123</v>
      </c>
      <c r="K1383" s="23"/>
      <c r="L1383" s="23">
        <v>279</v>
      </c>
      <c r="M1383" s="23" t="s">
        <v>54</v>
      </c>
      <c r="N1383" s="23" t="s">
        <v>55</v>
      </c>
      <c r="O1383" s="22">
        <v>600</v>
      </c>
      <c r="P1383" s="26">
        <v>600</v>
      </c>
      <c r="Q1383" s="22"/>
      <c r="R1383" s="23"/>
      <c r="S1383" s="23"/>
      <c r="T1383" s="23"/>
      <c r="U1383" s="23"/>
      <c r="V1383" s="23"/>
      <c r="W1383" s="23"/>
      <c r="X1383" s="25"/>
      <c r="Y1383" s="27"/>
      <c r="Z1383" s="23">
        <v>31</v>
      </c>
      <c r="AA1383" s="23" t="s">
        <v>107</v>
      </c>
      <c r="AB1383" s="23"/>
      <c r="AC1383" s="23" t="s">
        <v>66</v>
      </c>
      <c r="AD1383" s="23">
        <v>32343</v>
      </c>
      <c r="AE1383" s="23">
        <v>1</v>
      </c>
      <c r="AF1383" s="23" t="s">
        <v>59</v>
      </c>
      <c r="AG1383" s="23"/>
      <c r="AH1383" s="23">
        <v>360</v>
      </c>
      <c r="AI1383" s="23">
        <v>235</v>
      </c>
      <c r="AJ1383" s="23">
        <v>180</v>
      </c>
      <c r="AK1383" s="23">
        <v>10</v>
      </c>
      <c r="AL1383" s="23">
        <v>10</v>
      </c>
      <c r="AM1383" s="25"/>
      <c r="AN1383" s="65">
        <v>5000</v>
      </c>
      <c r="AO1383" s="60"/>
      <c r="AP1383" s="69"/>
      <c r="AQ1383" s="22">
        <v>9.4</v>
      </c>
      <c r="AR1383" s="26"/>
      <c r="AS1383" s="22"/>
      <c r="AT1383" s="23"/>
      <c r="AU1383" s="25"/>
      <c r="AV1383" s="28">
        <v>291.86110180000003</v>
      </c>
      <c r="AW1383" s="24">
        <v>263.25321730000002</v>
      </c>
      <c r="AX1383" s="29">
        <f>L1383</f>
        <v>279</v>
      </c>
    </row>
    <row r="1384" spans="1:50" s="30" customFormat="1" x14ac:dyDescent="0.55000000000000004">
      <c r="A1384" s="22">
        <v>2023</v>
      </c>
      <c r="B1384" s="23" t="s">
        <v>150</v>
      </c>
      <c r="C1384" s="23" t="s">
        <v>151</v>
      </c>
      <c r="D1384" s="23" t="s">
        <v>161</v>
      </c>
      <c r="E1384" s="23" t="s">
        <v>1341</v>
      </c>
      <c r="F1384" s="23" t="s">
        <v>153</v>
      </c>
      <c r="G1384" s="23">
        <v>45</v>
      </c>
      <c r="H1384" s="22">
        <v>127</v>
      </c>
      <c r="I1384" s="23">
        <v>117</v>
      </c>
      <c r="J1384" s="23">
        <v>122</v>
      </c>
      <c r="K1384" s="23"/>
      <c r="L1384" s="23">
        <v>330</v>
      </c>
      <c r="M1384" s="23" t="s">
        <v>54</v>
      </c>
      <c r="N1384" s="23" t="s">
        <v>55</v>
      </c>
      <c r="O1384" s="22">
        <v>600</v>
      </c>
      <c r="P1384" s="26">
        <v>600</v>
      </c>
      <c r="Q1384" s="22"/>
      <c r="R1384" s="23"/>
      <c r="S1384" s="23"/>
      <c r="T1384" s="23"/>
      <c r="U1384" s="23"/>
      <c r="V1384" s="23"/>
      <c r="W1384" s="23"/>
      <c r="X1384" s="25"/>
      <c r="Y1384" s="27"/>
      <c r="Z1384" s="23">
        <v>31</v>
      </c>
      <c r="AA1384" s="23" t="s">
        <v>107</v>
      </c>
      <c r="AB1384" s="23"/>
      <c r="AC1384" s="23" t="s">
        <v>66</v>
      </c>
      <c r="AD1384" s="23">
        <v>32344</v>
      </c>
      <c r="AE1384" s="23">
        <v>1</v>
      </c>
      <c r="AF1384" s="23" t="s">
        <v>59</v>
      </c>
      <c r="AG1384" s="23"/>
      <c r="AH1384" s="23">
        <v>360</v>
      </c>
      <c r="AI1384" s="23">
        <v>235</v>
      </c>
      <c r="AJ1384" s="23">
        <v>180</v>
      </c>
      <c r="AK1384" s="23">
        <v>10</v>
      </c>
      <c r="AL1384" s="23">
        <v>10</v>
      </c>
      <c r="AM1384" s="25"/>
      <c r="AN1384" s="65">
        <v>5000</v>
      </c>
      <c r="AO1384" s="60"/>
      <c r="AP1384" s="69"/>
      <c r="AQ1384" s="22">
        <v>11.5</v>
      </c>
      <c r="AR1384" s="26"/>
      <c r="AS1384" s="22"/>
      <c r="AT1384" s="23"/>
      <c r="AU1384" s="25"/>
      <c r="AV1384" s="24">
        <v>342.19776719999999</v>
      </c>
      <c r="AW1384" s="24">
        <v>315.74209890000003</v>
      </c>
      <c r="AX1384" s="31">
        <v>330</v>
      </c>
    </row>
    <row r="1385" spans="1:50" s="30" customFormat="1" x14ac:dyDescent="0.55000000000000004">
      <c r="A1385" s="22">
        <v>2023</v>
      </c>
      <c r="B1385" s="23" t="s">
        <v>150</v>
      </c>
      <c r="C1385" s="23" t="s">
        <v>151</v>
      </c>
      <c r="D1385" s="23" t="s">
        <v>162</v>
      </c>
      <c r="E1385" s="23" t="s">
        <v>1341</v>
      </c>
      <c r="F1385" s="23" t="s">
        <v>153</v>
      </c>
      <c r="G1385" s="23">
        <v>47</v>
      </c>
      <c r="H1385" s="22">
        <v>115</v>
      </c>
      <c r="I1385" s="23">
        <v>106</v>
      </c>
      <c r="J1385" s="23">
        <v>111</v>
      </c>
      <c r="K1385" s="23"/>
      <c r="L1385" s="23">
        <v>303</v>
      </c>
      <c r="M1385" s="23" t="s">
        <v>54</v>
      </c>
      <c r="N1385" s="23" t="s">
        <v>55</v>
      </c>
      <c r="O1385" s="22">
        <v>650</v>
      </c>
      <c r="P1385" s="26">
        <v>650</v>
      </c>
      <c r="Q1385" s="22"/>
      <c r="R1385" s="23"/>
      <c r="S1385" s="23"/>
      <c r="T1385" s="23"/>
      <c r="U1385" s="23"/>
      <c r="V1385" s="23"/>
      <c r="W1385" s="23"/>
      <c r="X1385" s="25"/>
      <c r="Y1385" s="27"/>
      <c r="Z1385" s="23">
        <v>31</v>
      </c>
      <c r="AA1385" s="23" t="s">
        <v>107</v>
      </c>
      <c r="AB1385" s="23"/>
      <c r="AC1385" s="23" t="s">
        <v>66</v>
      </c>
      <c r="AD1385" s="23">
        <v>32346</v>
      </c>
      <c r="AE1385" s="23">
        <v>1</v>
      </c>
      <c r="AF1385" s="23" t="s">
        <v>59</v>
      </c>
      <c r="AG1385" s="23"/>
      <c r="AH1385" s="23">
        <v>360</v>
      </c>
      <c r="AI1385" s="23">
        <v>235</v>
      </c>
      <c r="AJ1385" s="23">
        <v>180</v>
      </c>
      <c r="AK1385" s="23">
        <v>10</v>
      </c>
      <c r="AL1385" s="23">
        <v>10</v>
      </c>
      <c r="AM1385" s="25"/>
      <c r="AN1385" s="65">
        <v>4750</v>
      </c>
      <c r="AO1385" s="60"/>
      <c r="AP1385" s="69"/>
      <c r="AQ1385" s="22">
        <v>11.8</v>
      </c>
      <c r="AR1385" s="26"/>
      <c r="AS1385" s="22"/>
      <c r="AT1385" s="23"/>
      <c r="AU1385" s="25"/>
      <c r="AV1385" s="28"/>
      <c r="AW1385" s="24"/>
      <c r="AX1385" s="29">
        <f>L1385</f>
        <v>303</v>
      </c>
    </row>
    <row r="1386" spans="1:50" s="30" customFormat="1" x14ac:dyDescent="0.55000000000000004">
      <c r="A1386" s="22">
        <v>2023</v>
      </c>
      <c r="B1386" s="23" t="s">
        <v>163</v>
      </c>
      <c r="C1386" s="23" t="s">
        <v>164</v>
      </c>
      <c r="D1386" s="23" t="s">
        <v>165</v>
      </c>
      <c r="E1386" s="23" t="s">
        <v>1341</v>
      </c>
      <c r="F1386" s="23" t="s">
        <v>166</v>
      </c>
      <c r="G1386" s="23">
        <v>235</v>
      </c>
      <c r="H1386" s="22">
        <v>98</v>
      </c>
      <c r="I1386" s="23">
        <v>91</v>
      </c>
      <c r="J1386" s="23">
        <v>96</v>
      </c>
      <c r="K1386" s="23"/>
      <c r="L1386" s="23">
        <v>247</v>
      </c>
      <c r="M1386" s="23" t="s">
        <v>54</v>
      </c>
      <c r="N1386" s="23" t="s">
        <v>55</v>
      </c>
      <c r="O1386" s="22">
        <v>750</v>
      </c>
      <c r="P1386" s="26">
        <v>750</v>
      </c>
      <c r="Q1386" s="22"/>
      <c r="R1386" s="23"/>
      <c r="S1386" s="23"/>
      <c r="T1386" s="23"/>
      <c r="U1386" s="23"/>
      <c r="V1386" s="23"/>
      <c r="W1386" s="23"/>
      <c r="X1386" s="25"/>
      <c r="Y1386" s="27"/>
      <c r="Z1386" s="23">
        <v>5</v>
      </c>
      <c r="AA1386" s="23" t="s">
        <v>56</v>
      </c>
      <c r="AB1386" s="23" t="s">
        <v>57</v>
      </c>
      <c r="AC1386" s="23" t="s">
        <v>66</v>
      </c>
      <c r="AD1386" s="23">
        <v>31467</v>
      </c>
      <c r="AE1386" s="23">
        <v>1</v>
      </c>
      <c r="AF1386" s="23" t="s">
        <v>59</v>
      </c>
      <c r="AG1386" s="23"/>
      <c r="AH1386" s="23">
        <v>396</v>
      </c>
      <c r="AI1386" s="23">
        <v>196</v>
      </c>
      <c r="AJ1386" s="23">
        <v>156</v>
      </c>
      <c r="AK1386" s="23">
        <v>10</v>
      </c>
      <c r="AL1386" s="23">
        <v>10</v>
      </c>
      <c r="AM1386" s="25"/>
      <c r="AN1386" s="65">
        <v>4250</v>
      </c>
      <c r="AO1386" s="60"/>
      <c r="AP1386" s="69"/>
      <c r="AQ1386" s="22">
        <v>8</v>
      </c>
      <c r="AR1386" s="26"/>
      <c r="AS1386" s="22"/>
      <c r="AT1386" s="23"/>
      <c r="AU1386" s="25"/>
      <c r="AV1386" s="28"/>
      <c r="AW1386" s="24"/>
      <c r="AX1386" s="29"/>
    </row>
    <row r="1387" spans="1:50" s="30" customFormat="1" x14ac:dyDescent="0.55000000000000004">
      <c r="A1387" s="22">
        <v>2023</v>
      </c>
      <c r="B1387" s="23" t="s">
        <v>163</v>
      </c>
      <c r="C1387" s="23" t="s">
        <v>164</v>
      </c>
      <c r="D1387" s="23" t="s">
        <v>167</v>
      </c>
      <c r="E1387" s="23" t="s">
        <v>1341</v>
      </c>
      <c r="F1387" s="23" t="s">
        <v>166</v>
      </c>
      <c r="G1387" s="23">
        <v>234</v>
      </c>
      <c r="H1387" s="22">
        <v>105</v>
      </c>
      <c r="I1387" s="23">
        <v>96</v>
      </c>
      <c r="J1387" s="23">
        <v>100</v>
      </c>
      <c r="K1387" s="23"/>
      <c r="L1387" s="23">
        <v>260</v>
      </c>
      <c r="M1387" s="23" t="s">
        <v>54</v>
      </c>
      <c r="N1387" s="23" t="s">
        <v>55</v>
      </c>
      <c r="O1387" s="22">
        <v>700</v>
      </c>
      <c r="P1387" s="26">
        <v>700</v>
      </c>
      <c r="Q1387" s="22"/>
      <c r="R1387" s="23"/>
      <c r="S1387" s="23"/>
      <c r="T1387" s="23"/>
      <c r="U1387" s="23"/>
      <c r="V1387" s="23"/>
      <c r="W1387" s="23"/>
      <c r="X1387" s="25"/>
      <c r="Y1387" s="27"/>
      <c r="Z1387" s="23">
        <v>5</v>
      </c>
      <c r="AA1387" s="23" t="s">
        <v>56</v>
      </c>
      <c r="AB1387" s="23" t="s">
        <v>57</v>
      </c>
      <c r="AC1387" s="23" t="s">
        <v>66</v>
      </c>
      <c r="AD1387" s="23">
        <v>31470</v>
      </c>
      <c r="AE1387" s="23">
        <v>1</v>
      </c>
      <c r="AF1387" s="23" t="s">
        <v>59</v>
      </c>
      <c r="AG1387" s="23"/>
      <c r="AH1387" s="23">
        <v>396</v>
      </c>
      <c r="AI1387" s="23">
        <v>196</v>
      </c>
      <c r="AJ1387" s="23">
        <v>156</v>
      </c>
      <c r="AK1387" s="23">
        <v>10</v>
      </c>
      <c r="AL1387" s="23">
        <v>10</v>
      </c>
      <c r="AM1387" s="25"/>
      <c r="AN1387" s="65">
        <v>4500</v>
      </c>
      <c r="AO1387" s="60"/>
      <c r="AP1387" s="69"/>
      <c r="AQ1387" s="22">
        <v>8</v>
      </c>
      <c r="AR1387" s="26"/>
      <c r="AS1387" s="22"/>
      <c r="AT1387" s="23"/>
      <c r="AU1387" s="25"/>
      <c r="AV1387" s="28"/>
      <c r="AW1387" s="24"/>
      <c r="AX1387" s="29"/>
    </row>
    <row r="1388" spans="1:50" s="30" customFormat="1" x14ac:dyDescent="0.55000000000000004">
      <c r="A1388" s="22">
        <v>2023</v>
      </c>
      <c r="B1388" s="23" t="s">
        <v>163</v>
      </c>
      <c r="C1388" s="23" t="s">
        <v>164</v>
      </c>
      <c r="D1388" s="23" t="s">
        <v>168</v>
      </c>
      <c r="E1388" s="23" t="s">
        <v>1341</v>
      </c>
      <c r="F1388" s="23" t="s">
        <v>166</v>
      </c>
      <c r="G1388" s="23">
        <v>245</v>
      </c>
      <c r="H1388" s="22">
        <v>105</v>
      </c>
      <c r="I1388" s="23">
        <v>96</v>
      </c>
      <c r="J1388" s="23">
        <v>100</v>
      </c>
      <c r="K1388" s="23"/>
      <c r="L1388" s="23">
        <v>260</v>
      </c>
      <c r="M1388" s="23" t="s">
        <v>54</v>
      </c>
      <c r="N1388" s="23" t="s">
        <v>55</v>
      </c>
      <c r="O1388" s="22">
        <v>700</v>
      </c>
      <c r="P1388" s="26">
        <v>700</v>
      </c>
      <c r="Q1388" s="22"/>
      <c r="R1388" s="23"/>
      <c r="S1388" s="23"/>
      <c r="T1388" s="23"/>
      <c r="U1388" s="23"/>
      <c r="V1388" s="23"/>
      <c r="W1388" s="23"/>
      <c r="X1388" s="25"/>
      <c r="Y1388" s="27"/>
      <c r="Z1388" s="23">
        <v>5</v>
      </c>
      <c r="AA1388" s="23" t="s">
        <v>56</v>
      </c>
      <c r="AB1388" s="23" t="s">
        <v>57</v>
      </c>
      <c r="AC1388" s="23" t="s">
        <v>66</v>
      </c>
      <c r="AD1388" s="23">
        <v>31471</v>
      </c>
      <c r="AE1388" s="23">
        <v>1</v>
      </c>
      <c r="AF1388" s="23" t="s">
        <v>59</v>
      </c>
      <c r="AG1388" s="23"/>
      <c r="AH1388" s="23">
        <v>396</v>
      </c>
      <c r="AI1388" s="23">
        <v>196</v>
      </c>
      <c r="AJ1388" s="23">
        <v>156</v>
      </c>
      <c r="AK1388" s="23">
        <v>10</v>
      </c>
      <c r="AL1388" s="23">
        <v>10</v>
      </c>
      <c r="AM1388" s="25"/>
      <c r="AN1388" s="65">
        <v>4500</v>
      </c>
      <c r="AO1388" s="60"/>
      <c r="AP1388" s="69"/>
      <c r="AQ1388" s="22">
        <v>8</v>
      </c>
      <c r="AR1388" s="26"/>
      <c r="AS1388" s="22"/>
      <c r="AT1388" s="23"/>
      <c r="AU1388" s="25"/>
      <c r="AV1388" s="28"/>
      <c r="AW1388" s="24"/>
      <c r="AX1388" s="29"/>
    </row>
    <row r="1389" spans="1:50" s="30" customFormat="1" x14ac:dyDescent="0.55000000000000004">
      <c r="A1389" s="22">
        <v>2023</v>
      </c>
      <c r="B1389" s="23" t="s">
        <v>163</v>
      </c>
      <c r="C1389" s="23" t="s">
        <v>164</v>
      </c>
      <c r="D1389" s="23" t="s">
        <v>169</v>
      </c>
      <c r="E1389" s="23" t="s">
        <v>1341</v>
      </c>
      <c r="F1389" s="23" t="s">
        <v>166</v>
      </c>
      <c r="G1389" s="23">
        <v>233</v>
      </c>
      <c r="H1389" s="22">
        <v>113</v>
      </c>
      <c r="I1389" s="23">
        <v>100</v>
      </c>
      <c r="J1389" s="23">
        <v>107</v>
      </c>
      <c r="K1389" s="23"/>
      <c r="L1389" s="23">
        <v>270</v>
      </c>
      <c r="M1389" s="23" t="s">
        <v>54</v>
      </c>
      <c r="N1389" s="23" t="s">
        <v>55</v>
      </c>
      <c r="O1389" s="22">
        <v>650</v>
      </c>
      <c r="P1389" s="26">
        <v>650</v>
      </c>
      <c r="Q1389" s="22"/>
      <c r="R1389" s="23"/>
      <c r="S1389" s="23"/>
      <c r="T1389" s="23"/>
      <c r="U1389" s="23"/>
      <c r="V1389" s="23"/>
      <c r="W1389" s="23"/>
      <c r="X1389" s="25"/>
      <c r="Y1389" s="27"/>
      <c r="Z1389" s="23">
        <v>5</v>
      </c>
      <c r="AA1389" s="23" t="s">
        <v>56</v>
      </c>
      <c r="AB1389" s="23" t="s">
        <v>57</v>
      </c>
      <c r="AC1389" s="23" t="s">
        <v>66</v>
      </c>
      <c r="AD1389" s="23">
        <v>31469</v>
      </c>
      <c r="AE1389" s="23">
        <v>1</v>
      </c>
      <c r="AF1389" s="23" t="s">
        <v>59</v>
      </c>
      <c r="AG1389" s="23"/>
      <c r="AH1389" s="23">
        <v>396</v>
      </c>
      <c r="AI1389" s="23">
        <v>196</v>
      </c>
      <c r="AJ1389" s="23">
        <v>156</v>
      </c>
      <c r="AK1389" s="23">
        <v>10</v>
      </c>
      <c r="AL1389" s="23">
        <v>10</v>
      </c>
      <c r="AM1389" s="25"/>
      <c r="AN1389" s="65">
        <v>4750</v>
      </c>
      <c r="AO1389" s="60"/>
      <c r="AP1389" s="69"/>
      <c r="AQ1389" s="22">
        <v>8</v>
      </c>
      <c r="AR1389" s="26"/>
      <c r="AS1389" s="22"/>
      <c r="AT1389" s="23"/>
      <c r="AU1389" s="25"/>
      <c r="AV1389" s="28"/>
      <c r="AW1389" s="24"/>
      <c r="AX1389" s="29"/>
    </row>
    <row r="1390" spans="1:50" s="30" customFormat="1" x14ac:dyDescent="0.55000000000000004">
      <c r="A1390" s="22">
        <v>2023</v>
      </c>
      <c r="B1390" s="23" t="s">
        <v>170</v>
      </c>
      <c r="C1390" s="23" t="s">
        <v>170</v>
      </c>
      <c r="D1390" s="23" t="s">
        <v>171</v>
      </c>
      <c r="E1390" s="23" t="s">
        <v>1341</v>
      </c>
      <c r="F1390" s="23" t="s">
        <v>172</v>
      </c>
      <c r="G1390" s="23">
        <v>81</v>
      </c>
      <c r="H1390" s="22">
        <v>114</v>
      </c>
      <c r="I1390" s="23">
        <v>94</v>
      </c>
      <c r="J1390" s="23">
        <v>104</v>
      </c>
      <c r="K1390" s="23"/>
      <c r="L1390" s="23">
        <v>228</v>
      </c>
      <c r="M1390" s="23" t="s">
        <v>54</v>
      </c>
      <c r="N1390" s="23" t="s">
        <v>55</v>
      </c>
      <c r="O1390" s="22">
        <v>650</v>
      </c>
      <c r="P1390" s="26">
        <v>650</v>
      </c>
      <c r="Q1390" s="22"/>
      <c r="R1390" s="23"/>
      <c r="S1390" s="23"/>
      <c r="T1390" s="23"/>
      <c r="U1390" s="23"/>
      <c r="V1390" s="23"/>
      <c r="W1390" s="23"/>
      <c r="X1390" s="25"/>
      <c r="Y1390" s="27"/>
      <c r="Z1390" s="23">
        <v>31</v>
      </c>
      <c r="AA1390" s="23" t="s">
        <v>107</v>
      </c>
      <c r="AB1390" s="23"/>
      <c r="AC1390" s="23" t="s">
        <v>58</v>
      </c>
      <c r="AD1390" s="23">
        <v>31087</v>
      </c>
      <c r="AE1390" s="23">
        <v>1</v>
      </c>
      <c r="AF1390" s="23" t="s">
        <v>59</v>
      </c>
      <c r="AG1390" s="23"/>
      <c r="AH1390" s="23">
        <v>355</v>
      </c>
      <c r="AI1390" s="23">
        <v>205</v>
      </c>
      <c r="AJ1390" s="23">
        <v>274</v>
      </c>
      <c r="AK1390" s="23">
        <v>10</v>
      </c>
      <c r="AL1390" s="23">
        <v>10</v>
      </c>
      <c r="AM1390" s="25"/>
      <c r="AN1390" s="65">
        <v>4750</v>
      </c>
      <c r="AO1390" s="60"/>
      <c r="AP1390" s="69"/>
      <c r="AQ1390" s="22">
        <v>11</v>
      </c>
      <c r="AR1390" s="26"/>
      <c r="AS1390" s="22"/>
      <c r="AT1390" s="23"/>
      <c r="AU1390" s="25"/>
      <c r="AV1390" s="28"/>
      <c r="AW1390" s="24"/>
      <c r="AX1390" s="29"/>
    </row>
    <row r="1391" spans="1:50" s="30" customFormat="1" x14ac:dyDescent="0.55000000000000004">
      <c r="A1391" s="22">
        <v>2023</v>
      </c>
      <c r="B1391" s="23" t="s">
        <v>170</v>
      </c>
      <c r="C1391" s="23" t="s">
        <v>170</v>
      </c>
      <c r="D1391" s="23" t="s">
        <v>173</v>
      </c>
      <c r="E1391" s="23" t="s">
        <v>1341</v>
      </c>
      <c r="F1391" s="23" t="s">
        <v>172</v>
      </c>
      <c r="G1391" s="23">
        <v>82</v>
      </c>
      <c r="H1391" s="22">
        <v>111</v>
      </c>
      <c r="I1391" s="23">
        <v>93</v>
      </c>
      <c r="J1391" s="23">
        <v>102</v>
      </c>
      <c r="K1391" s="23"/>
      <c r="L1391" s="23">
        <v>222</v>
      </c>
      <c r="M1391" s="23" t="s">
        <v>54</v>
      </c>
      <c r="N1391" s="23" t="s">
        <v>55</v>
      </c>
      <c r="O1391" s="22">
        <v>700</v>
      </c>
      <c r="P1391" s="26">
        <v>700</v>
      </c>
      <c r="Q1391" s="22"/>
      <c r="R1391" s="23"/>
      <c r="S1391" s="23"/>
      <c r="T1391" s="23"/>
      <c r="U1391" s="23"/>
      <c r="V1391" s="23"/>
      <c r="W1391" s="23"/>
      <c r="X1391" s="25"/>
      <c r="Y1391" s="27"/>
      <c r="Z1391" s="23">
        <v>31</v>
      </c>
      <c r="AA1391" s="23" t="s">
        <v>107</v>
      </c>
      <c r="AB1391" s="23"/>
      <c r="AC1391" s="23" t="s">
        <v>58</v>
      </c>
      <c r="AD1391" s="23">
        <v>31088</v>
      </c>
      <c r="AE1391" s="23">
        <v>1</v>
      </c>
      <c r="AF1391" s="23" t="s">
        <v>59</v>
      </c>
      <c r="AG1391" s="23"/>
      <c r="AH1391" s="23">
        <v>355</v>
      </c>
      <c r="AI1391" s="23">
        <v>205</v>
      </c>
      <c r="AJ1391" s="23">
        <v>274</v>
      </c>
      <c r="AK1391" s="23">
        <v>10</v>
      </c>
      <c r="AL1391" s="23">
        <v>10</v>
      </c>
      <c r="AM1391" s="25"/>
      <c r="AN1391" s="65">
        <v>4500</v>
      </c>
      <c r="AO1391" s="60"/>
      <c r="AP1391" s="69"/>
      <c r="AQ1391" s="22">
        <v>11</v>
      </c>
      <c r="AR1391" s="26"/>
      <c r="AS1391" s="22"/>
      <c r="AT1391" s="23"/>
      <c r="AU1391" s="25"/>
      <c r="AV1391" s="28"/>
      <c r="AW1391" s="24"/>
      <c r="AX1391" s="29"/>
    </row>
    <row r="1392" spans="1:50" s="30" customFormat="1" x14ac:dyDescent="0.55000000000000004">
      <c r="A1392" s="22">
        <v>2023</v>
      </c>
      <c r="B1392" s="23" t="s">
        <v>174</v>
      </c>
      <c r="C1392" s="23" t="s">
        <v>175</v>
      </c>
      <c r="D1392" s="23" t="s">
        <v>176</v>
      </c>
      <c r="E1392" s="23" t="s">
        <v>1341</v>
      </c>
      <c r="F1392" s="23" t="s">
        <v>177</v>
      </c>
      <c r="G1392" s="23">
        <v>40</v>
      </c>
      <c r="H1392" s="22">
        <v>131</v>
      </c>
      <c r="I1392" s="23">
        <v>107</v>
      </c>
      <c r="J1392" s="23">
        <v>119</v>
      </c>
      <c r="K1392" s="23"/>
      <c r="L1392" s="23">
        <v>252</v>
      </c>
      <c r="M1392" s="23" t="s">
        <v>54</v>
      </c>
      <c r="N1392" s="23" t="s">
        <v>55</v>
      </c>
      <c r="O1392" s="22">
        <v>600</v>
      </c>
      <c r="P1392" s="26">
        <v>600</v>
      </c>
      <c r="Q1392" s="22"/>
      <c r="R1392" s="23"/>
      <c r="S1392" s="23"/>
      <c r="T1392" s="23"/>
      <c r="U1392" s="23"/>
      <c r="V1392" s="23"/>
      <c r="W1392" s="23"/>
      <c r="X1392" s="25"/>
      <c r="Y1392" s="27"/>
      <c r="Z1392" s="23">
        <v>30</v>
      </c>
      <c r="AA1392" s="23" t="s">
        <v>63</v>
      </c>
      <c r="AB1392" s="23"/>
      <c r="AC1392" s="23" t="s">
        <v>58</v>
      </c>
      <c r="AD1392" s="23">
        <v>31086</v>
      </c>
      <c r="AE1392" s="23">
        <v>1</v>
      </c>
      <c r="AF1392" s="23" t="s">
        <v>59</v>
      </c>
      <c r="AG1392" s="23"/>
      <c r="AH1392" s="23">
        <v>355</v>
      </c>
      <c r="AI1392" s="23">
        <v>201</v>
      </c>
      <c r="AJ1392" s="23">
        <v>251</v>
      </c>
      <c r="AK1392" s="23">
        <v>10</v>
      </c>
      <c r="AL1392" s="23">
        <v>10</v>
      </c>
      <c r="AM1392" s="25"/>
      <c r="AN1392" s="65">
        <v>5000</v>
      </c>
      <c r="AO1392" s="60"/>
      <c r="AP1392" s="69"/>
      <c r="AQ1392" s="22">
        <v>11</v>
      </c>
      <c r="AR1392" s="26"/>
      <c r="AS1392" s="22"/>
      <c r="AT1392" s="23"/>
      <c r="AU1392" s="25"/>
      <c r="AV1392" s="28"/>
      <c r="AW1392" s="24"/>
      <c r="AX1392" s="29"/>
    </row>
    <row r="1393" spans="1:57" s="30" customFormat="1" x14ac:dyDescent="0.55000000000000004">
      <c r="A1393" s="22">
        <v>2023</v>
      </c>
      <c r="B1393" s="23" t="s">
        <v>174</v>
      </c>
      <c r="C1393" s="23" t="s">
        <v>175</v>
      </c>
      <c r="D1393" s="23" t="s">
        <v>178</v>
      </c>
      <c r="E1393" s="23" t="s">
        <v>1341</v>
      </c>
      <c r="F1393" s="23" t="s">
        <v>177</v>
      </c>
      <c r="G1393" s="23">
        <v>42</v>
      </c>
      <c r="H1393" s="22">
        <v>125</v>
      </c>
      <c r="I1393" s="23">
        <v>103</v>
      </c>
      <c r="J1393" s="23">
        <v>114</v>
      </c>
      <c r="K1393" s="23"/>
      <c r="L1393" s="23">
        <v>242</v>
      </c>
      <c r="M1393" s="23" t="s">
        <v>54</v>
      </c>
      <c r="N1393" s="23" t="s">
        <v>55</v>
      </c>
      <c r="O1393" s="22">
        <v>650</v>
      </c>
      <c r="P1393" s="26">
        <v>650</v>
      </c>
      <c r="Q1393" s="22"/>
      <c r="R1393" s="23"/>
      <c r="S1393" s="23"/>
      <c r="T1393" s="23"/>
      <c r="U1393" s="23"/>
      <c r="V1393" s="23"/>
      <c r="W1393" s="23"/>
      <c r="X1393" s="25"/>
      <c r="Y1393" s="27"/>
      <c r="Z1393" s="23">
        <v>30</v>
      </c>
      <c r="AA1393" s="23" t="s">
        <v>63</v>
      </c>
      <c r="AB1393" s="23"/>
      <c r="AC1393" s="23" t="s">
        <v>58</v>
      </c>
      <c r="AD1393" s="23">
        <v>31095</v>
      </c>
      <c r="AE1393" s="23">
        <v>1</v>
      </c>
      <c r="AF1393" s="23" t="s">
        <v>59</v>
      </c>
      <c r="AG1393" s="23"/>
      <c r="AH1393" s="23">
        <v>355</v>
      </c>
      <c r="AI1393" s="23">
        <v>201</v>
      </c>
      <c r="AJ1393" s="23">
        <v>251</v>
      </c>
      <c r="AK1393" s="23">
        <v>10</v>
      </c>
      <c r="AL1393" s="23">
        <v>10</v>
      </c>
      <c r="AM1393" s="25"/>
      <c r="AN1393" s="65">
        <v>4750</v>
      </c>
      <c r="AO1393" s="60"/>
      <c r="AP1393" s="69"/>
      <c r="AQ1393" s="22">
        <v>11</v>
      </c>
      <c r="AR1393" s="26"/>
      <c r="AS1393" s="22"/>
      <c r="AT1393" s="23"/>
      <c r="AU1393" s="25"/>
      <c r="AV1393" s="28"/>
      <c r="AW1393" s="24"/>
      <c r="AX1393" s="29"/>
    </row>
    <row r="1394" spans="1:57" s="30" customFormat="1" x14ac:dyDescent="0.55000000000000004">
      <c r="A1394" s="22">
        <v>2023</v>
      </c>
      <c r="B1394" s="23" t="s">
        <v>174</v>
      </c>
      <c r="C1394" s="23" t="s">
        <v>175</v>
      </c>
      <c r="D1394" s="23" t="s">
        <v>179</v>
      </c>
      <c r="E1394" s="23" t="s">
        <v>1341</v>
      </c>
      <c r="F1394" s="23" t="s">
        <v>177</v>
      </c>
      <c r="G1394" s="23">
        <v>41</v>
      </c>
      <c r="H1394" s="22">
        <v>114</v>
      </c>
      <c r="I1394" s="23">
        <v>94</v>
      </c>
      <c r="J1394" s="23">
        <v>104</v>
      </c>
      <c r="K1394" s="23"/>
      <c r="L1394" s="23">
        <v>228</v>
      </c>
      <c r="M1394" s="23" t="s">
        <v>54</v>
      </c>
      <c r="N1394" s="23" t="s">
        <v>55</v>
      </c>
      <c r="O1394" s="22">
        <v>650</v>
      </c>
      <c r="P1394" s="26">
        <v>650</v>
      </c>
      <c r="Q1394" s="22"/>
      <c r="R1394" s="23"/>
      <c r="S1394" s="23"/>
      <c r="T1394" s="23"/>
      <c r="U1394" s="23"/>
      <c r="V1394" s="23"/>
      <c r="W1394" s="23"/>
      <c r="X1394" s="25"/>
      <c r="Y1394" s="27"/>
      <c r="Z1394" s="23">
        <v>31</v>
      </c>
      <c r="AA1394" s="23" t="s">
        <v>107</v>
      </c>
      <c r="AB1394" s="23"/>
      <c r="AC1394" s="23" t="s">
        <v>58</v>
      </c>
      <c r="AD1394" s="23">
        <v>31092</v>
      </c>
      <c r="AE1394" s="23">
        <v>1</v>
      </c>
      <c r="AF1394" s="23" t="s">
        <v>59</v>
      </c>
      <c r="AG1394" s="23"/>
      <c r="AH1394" s="23">
        <v>355</v>
      </c>
      <c r="AI1394" s="23">
        <v>205</v>
      </c>
      <c r="AJ1394" s="23">
        <v>274</v>
      </c>
      <c r="AK1394" s="23">
        <v>10</v>
      </c>
      <c r="AL1394" s="23">
        <v>10</v>
      </c>
      <c r="AM1394" s="25"/>
      <c r="AN1394" s="65">
        <v>4750</v>
      </c>
      <c r="AO1394" s="60"/>
      <c r="AP1394" s="69"/>
      <c r="AQ1394" s="22">
        <v>11</v>
      </c>
      <c r="AR1394" s="26"/>
      <c r="AS1394" s="22"/>
      <c r="AT1394" s="23"/>
      <c r="AU1394" s="25"/>
      <c r="AV1394" s="28"/>
      <c r="AW1394" s="24"/>
      <c r="AX1394" s="29"/>
    </row>
    <row r="1395" spans="1:57" s="30" customFormat="1" x14ac:dyDescent="0.55000000000000004">
      <c r="A1395" s="22">
        <v>2023</v>
      </c>
      <c r="B1395" s="23" t="s">
        <v>174</v>
      </c>
      <c r="C1395" s="23" t="s">
        <v>175</v>
      </c>
      <c r="D1395" s="23" t="s">
        <v>180</v>
      </c>
      <c r="E1395" s="23" t="s">
        <v>1341</v>
      </c>
      <c r="F1395" s="23" t="s">
        <v>177</v>
      </c>
      <c r="G1395" s="23">
        <v>45</v>
      </c>
      <c r="H1395" s="22">
        <v>112</v>
      </c>
      <c r="I1395" s="23">
        <v>92</v>
      </c>
      <c r="J1395" s="23">
        <v>102</v>
      </c>
      <c r="K1395" s="23"/>
      <c r="L1395" s="23">
        <v>222</v>
      </c>
      <c r="M1395" s="23" t="s">
        <v>54</v>
      </c>
      <c r="N1395" s="23" t="s">
        <v>55</v>
      </c>
      <c r="O1395" s="22">
        <v>700</v>
      </c>
      <c r="P1395" s="26">
        <v>700</v>
      </c>
      <c r="Q1395" s="22"/>
      <c r="R1395" s="23"/>
      <c r="S1395" s="23"/>
      <c r="T1395" s="23"/>
      <c r="U1395" s="23"/>
      <c r="V1395" s="23"/>
      <c r="W1395" s="23"/>
      <c r="X1395" s="25"/>
      <c r="Y1395" s="27"/>
      <c r="Z1395" s="23">
        <v>31</v>
      </c>
      <c r="AA1395" s="23" t="s">
        <v>107</v>
      </c>
      <c r="AB1395" s="23"/>
      <c r="AC1395" s="23" t="s">
        <v>58</v>
      </c>
      <c r="AD1395" s="23">
        <v>31093</v>
      </c>
      <c r="AE1395" s="23">
        <v>1</v>
      </c>
      <c r="AF1395" s="23" t="s">
        <v>59</v>
      </c>
      <c r="AG1395" s="23"/>
      <c r="AH1395" s="23">
        <v>355</v>
      </c>
      <c r="AI1395" s="23">
        <v>205</v>
      </c>
      <c r="AJ1395" s="23">
        <v>274</v>
      </c>
      <c r="AK1395" s="23">
        <v>10</v>
      </c>
      <c r="AL1395" s="23">
        <v>10</v>
      </c>
      <c r="AM1395" s="25"/>
      <c r="AN1395" s="65">
        <v>4500</v>
      </c>
      <c r="AO1395" s="60"/>
      <c r="AP1395" s="69"/>
      <c r="AQ1395" s="22">
        <v>11</v>
      </c>
      <c r="AR1395" s="26"/>
      <c r="AS1395" s="22"/>
      <c r="AT1395" s="23"/>
      <c r="AU1395" s="25"/>
      <c r="AV1395" s="28"/>
      <c r="AW1395" s="24"/>
      <c r="AX1395" s="29"/>
    </row>
    <row r="1396" spans="1:57" s="30" customFormat="1" x14ac:dyDescent="0.55000000000000004">
      <c r="A1396" s="22">
        <v>2023</v>
      </c>
      <c r="B1396" s="23" t="s">
        <v>50</v>
      </c>
      <c r="C1396" s="23" t="s">
        <v>181</v>
      </c>
      <c r="D1396" s="23" t="s">
        <v>182</v>
      </c>
      <c r="E1396" s="23" t="s">
        <v>1341</v>
      </c>
      <c r="F1396" s="23" t="s">
        <v>53</v>
      </c>
      <c r="G1396" s="23">
        <v>311</v>
      </c>
      <c r="H1396" s="22">
        <v>115</v>
      </c>
      <c r="I1396" s="23">
        <v>99</v>
      </c>
      <c r="J1396" s="23">
        <v>107</v>
      </c>
      <c r="K1396" s="23"/>
      <c r="L1396" s="23">
        <v>209</v>
      </c>
      <c r="M1396" s="23" t="s">
        <v>54</v>
      </c>
      <c r="N1396" s="23" t="s">
        <v>55</v>
      </c>
      <c r="O1396" s="22">
        <v>650</v>
      </c>
      <c r="P1396" s="26">
        <v>650</v>
      </c>
      <c r="Q1396" s="22"/>
      <c r="R1396" s="23"/>
      <c r="S1396" s="23"/>
      <c r="T1396" s="23"/>
      <c r="U1396" s="23"/>
      <c r="V1396" s="23"/>
      <c r="W1396" s="23"/>
      <c r="X1396" s="25"/>
      <c r="Y1396" s="27"/>
      <c r="Z1396" s="23">
        <v>30</v>
      </c>
      <c r="AA1396" s="23" t="s">
        <v>63</v>
      </c>
      <c r="AB1396" s="23"/>
      <c r="AC1396" s="23" t="s">
        <v>58</v>
      </c>
      <c r="AD1396" s="23">
        <v>32182</v>
      </c>
      <c r="AE1396" s="23">
        <v>12</v>
      </c>
      <c r="AF1396" s="23" t="s">
        <v>59</v>
      </c>
      <c r="AG1396" s="23"/>
      <c r="AH1396" s="23">
        <v>350</v>
      </c>
      <c r="AI1396" s="23">
        <v>234</v>
      </c>
      <c r="AJ1396" s="23">
        <v>167.6</v>
      </c>
      <c r="AK1396" s="23">
        <v>10</v>
      </c>
      <c r="AL1396" s="23">
        <v>10</v>
      </c>
      <c r="AM1396" s="25"/>
      <c r="AN1396" s="65">
        <v>4750</v>
      </c>
      <c r="AO1396" s="60"/>
      <c r="AP1396" s="69"/>
      <c r="AQ1396" s="22">
        <v>6</v>
      </c>
      <c r="AR1396" s="26"/>
      <c r="AS1396" s="22"/>
      <c r="AT1396" s="23"/>
      <c r="AU1396" s="25"/>
      <c r="AV1396" s="28"/>
      <c r="AW1396" s="24"/>
      <c r="AX1396" s="29"/>
    </row>
    <row r="1397" spans="1:57" s="30" customFormat="1" x14ac:dyDescent="0.55000000000000004">
      <c r="A1397" s="22">
        <v>2023</v>
      </c>
      <c r="B1397" s="23" t="s">
        <v>50</v>
      </c>
      <c r="C1397" s="23" t="s">
        <v>181</v>
      </c>
      <c r="D1397" s="23" t="s">
        <v>183</v>
      </c>
      <c r="E1397" s="23" t="s">
        <v>1341</v>
      </c>
      <c r="F1397" s="23" t="s">
        <v>53</v>
      </c>
      <c r="G1397" s="23">
        <v>308</v>
      </c>
      <c r="H1397" s="22">
        <v>104</v>
      </c>
      <c r="I1397" s="23">
        <v>93</v>
      </c>
      <c r="J1397" s="23">
        <v>99</v>
      </c>
      <c r="K1397" s="23"/>
      <c r="L1397" s="23">
        <v>255</v>
      </c>
      <c r="M1397" s="23" t="s">
        <v>54</v>
      </c>
      <c r="N1397" s="23" t="s">
        <v>55</v>
      </c>
      <c r="O1397" s="22">
        <v>700</v>
      </c>
      <c r="P1397" s="26">
        <v>700</v>
      </c>
      <c r="Q1397" s="22"/>
      <c r="R1397" s="23"/>
      <c r="S1397" s="23"/>
      <c r="T1397" s="23"/>
      <c r="U1397" s="23"/>
      <c r="V1397" s="23"/>
      <c r="W1397" s="23"/>
      <c r="X1397" s="25"/>
      <c r="Y1397" s="27"/>
      <c r="Z1397" s="23">
        <v>31</v>
      </c>
      <c r="AA1397" s="23" t="s">
        <v>107</v>
      </c>
      <c r="AB1397" s="23"/>
      <c r="AC1397" s="23" t="s">
        <v>58</v>
      </c>
      <c r="AD1397" s="23">
        <v>31533</v>
      </c>
      <c r="AE1397" s="23">
        <v>12</v>
      </c>
      <c r="AF1397" s="23" t="s">
        <v>59</v>
      </c>
      <c r="AG1397" s="23"/>
      <c r="AH1397" s="23">
        <v>350</v>
      </c>
      <c r="AI1397" s="23">
        <v>234</v>
      </c>
      <c r="AJ1397" s="23">
        <v>167.6</v>
      </c>
      <c r="AK1397" s="23">
        <v>10</v>
      </c>
      <c r="AL1397" s="23">
        <v>10</v>
      </c>
      <c r="AM1397" s="25"/>
      <c r="AN1397" s="65">
        <v>4500</v>
      </c>
      <c r="AO1397" s="60"/>
      <c r="AP1397" s="69"/>
      <c r="AQ1397" s="22">
        <v>7.5</v>
      </c>
      <c r="AR1397" s="26"/>
      <c r="AS1397" s="22"/>
      <c r="AT1397" s="23"/>
      <c r="AU1397" s="25"/>
      <c r="AV1397" s="28"/>
      <c r="AW1397" s="24"/>
      <c r="AX1397" s="29"/>
    </row>
    <row r="1398" spans="1:57" s="30" customFormat="1" x14ac:dyDescent="0.55000000000000004">
      <c r="A1398" s="22">
        <v>2023</v>
      </c>
      <c r="B1398" s="23" t="s">
        <v>50</v>
      </c>
      <c r="C1398" s="23" t="s">
        <v>181</v>
      </c>
      <c r="D1398" s="23" t="s">
        <v>184</v>
      </c>
      <c r="E1398" s="23" t="s">
        <v>1341</v>
      </c>
      <c r="F1398" s="23" t="s">
        <v>53</v>
      </c>
      <c r="G1398" s="23">
        <v>306</v>
      </c>
      <c r="H1398" s="22">
        <v>104</v>
      </c>
      <c r="I1398" s="23">
        <v>93</v>
      </c>
      <c r="J1398" s="23">
        <v>99</v>
      </c>
      <c r="K1398" s="23"/>
      <c r="L1398" s="23">
        <v>255</v>
      </c>
      <c r="M1398" s="23" t="s">
        <v>54</v>
      </c>
      <c r="N1398" s="23" t="s">
        <v>55</v>
      </c>
      <c r="O1398" s="22">
        <v>700</v>
      </c>
      <c r="P1398" s="26">
        <v>700</v>
      </c>
      <c r="Q1398" s="22"/>
      <c r="R1398" s="23"/>
      <c r="S1398" s="23"/>
      <c r="T1398" s="23"/>
      <c r="U1398" s="23"/>
      <c r="V1398" s="23"/>
      <c r="W1398" s="23"/>
      <c r="X1398" s="25"/>
      <c r="Y1398" s="27"/>
      <c r="Z1398" s="23">
        <v>31</v>
      </c>
      <c r="AA1398" s="23" t="s">
        <v>107</v>
      </c>
      <c r="AB1398" s="23"/>
      <c r="AC1398" s="23" t="s">
        <v>58</v>
      </c>
      <c r="AD1398" s="23">
        <v>31532</v>
      </c>
      <c r="AE1398" s="23">
        <v>12</v>
      </c>
      <c r="AF1398" s="23" t="s">
        <v>59</v>
      </c>
      <c r="AG1398" s="23"/>
      <c r="AH1398" s="23">
        <v>350</v>
      </c>
      <c r="AI1398" s="23">
        <v>234</v>
      </c>
      <c r="AJ1398" s="23">
        <v>167.6</v>
      </c>
      <c r="AK1398" s="23">
        <v>10</v>
      </c>
      <c r="AL1398" s="23">
        <v>10</v>
      </c>
      <c r="AM1398" s="25"/>
      <c r="AN1398" s="65">
        <v>4500</v>
      </c>
      <c r="AO1398" s="60"/>
      <c r="AP1398" s="69"/>
      <c r="AQ1398" s="22">
        <v>7.5</v>
      </c>
      <c r="AR1398" s="26"/>
      <c r="AS1398" s="22"/>
      <c r="AT1398" s="23"/>
      <c r="AU1398" s="25"/>
      <c r="AV1398" s="28"/>
      <c r="AW1398" s="24"/>
      <c r="AX1398" s="29"/>
    </row>
    <row r="1399" spans="1:57" s="30" customFormat="1" x14ac:dyDescent="0.55000000000000004">
      <c r="A1399" s="22">
        <v>2023</v>
      </c>
      <c r="B1399" s="23" t="s">
        <v>50</v>
      </c>
      <c r="C1399" s="23" t="s">
        <v>181</v>
      </c>
      <c r="D1399" s="23" t="s">
        <v>185</v>
      </c>
      <c r="E1399" s="23" t="s">
        <v>1341</v>
      </c>
      <c r="F1399" s="23" t="s">
        <v>53</v>
      </c>
      <c r="G1399" s="23">
        <v>309</v>
      </c>
      <c r="H1399" s="22">
        <v>115</v>
      </c>
      <c r="I1399" s="23">
        <v>98</v>
      </c>
      <c r="J1399" s="23">
        <v>107</v>
      </c>
      <c r="K1399" s="23"/>
      <c r="L1399" s="23">
        <v>275</v>
      </c>
      <c r="M1399" s="23" t="s">
        <v>54</v>
      </c>
      <c r="N1399" s="23" t="s">
        <v>55</v>
      </c>
      <c r="O1399" s="22">
        <v>650</v>
      </c>
      <c r="P1399" s="26">
        <v>650</v>
      </c>
      <c r="Q1399" s="22"/>
      <c r="R1399" s="23"/>
      <c r="S1399" s="23"/>
      <c r="T1399" s="23"/>
      <c r="U1399" s="23"/>
      <c r="V1399" s="23"/>
      <c r="W1399" s="23"/>
      <c r="X1399" s="25"/>
      <c r="Y1399" s="27"/>
      <c r="Z1399" s="23">
        <v>30</v>
      </c>
      <c r="AA1399" s="23" t="s">
        <v>63</v>
      </c>
      <c r="AB1399" s="23"/>
      <c r="AC1399" s="23" t="s">
        <v>58</v>
      </c>
      <c r="AD1399" s="23">
        <v>31826</v>
      </c>
      <c r="AE1399" s="23">
        <v>12</v>
      </c>
      <c r="AF1399" s="23" t="s">
        <v>59</v>
      </c>
      <c r="AG1399" s="23"/>
      <c r="AH1399" s="23">
        <v>350</v>
      </c>
      <c r="AI1399" s="23">
        <v>234</v>
      </c>
      <c r="AJ1399" s="23">
        <v>167.6</v>
      </c>
      <c r="AK1399" s="23">
        <v>10</v>
      </c>
      <c r="AL1399" s="23">
        <v>10</v>
      </c>
      <c r="AM1399" s="25"/>
      <c r="AN1399" s="65">
        <v>4750</v>
      </c>
      <c r="AO1399" s="60"/>
      <c r="AP1399" s="69"/>
      <c r="AQ1399" s="22">
        <v>7.5</v>
      </c>
      <c r="AR1399" s="26"/>
      <c r="AS1399" s="22"/>
      <c r="AT1399" s="23"/>
      <c r="AU1399" s="25"/>
      <c r="AV1399" s="28"/>
      <c r="AW1399" s="24"/>
      <c r="AX1399" s="29"/>
    </row>
    <row r="1400" spans="1:57" s="30" customFormat="1" x14ac:dyDescent="0.55000000000000004">
      <c r="A1400" s="22">
        <v>2023</v>
      </c>
      <c r="B1400" s="23" t="s">
        <v>50</v>
      </c>
      <c r="C1400" s="23" t="s">
        <v>181</v>
      </c>
      <c r="D1400" s="23" t="s">
        <v>186</v>
      </c>
      <c r="E1400" s="23" t="s">
        <v>1341</v>
      </c>
      <c r="F1400" s="23" t="s">
        <v>53</v>
      </c>
      <c r="G1400" s="23">
        <v>307</v>
      </c>
      <c r="H1400" s="22">
        <v>115</v>
      </c>
      <c r="I1400" s="23">
        <v>98</v>
      </c>
      <c r="J1400" s="23">
        <v>107</v>
      </c>
      <c r="K1400" s="23"/>
      <c r="L1400" s="23">
        <v>275</v>
      </c>
      <c r="M1400" s="23" t="s">
        <v>54</v>
      </c>
      <c r="N1400" s="23" t="s">
        <v>55</v>
      </c>
      <c r="O1400" s="22">
        <v>650</v>
      </c>
      <c r="P1400" s="26">
        <v>650</v>
      </c>
      <c r="Q1400" s="22"/>
      <c r="R1400" s="23"/>
      <c r="S1400" s="23"/>
      <c r="T1400" s="23"/>
      <c r="U1400" s="23"/>
      <c r="V1400" s="23"/>
      <c r="W1400" s="23"/>
      <c r="X1400" s="25"/>
      <c r="Y1400" s="27"/>
      <c r="Z1400" s="23">
        <v>30</v>
      </c>
      <c r="AA1400" s="23" t="s">
        <v>63</v>
      </c>
      <c r="AB1400" s="23"/>
      <c r="AC1400" s="23" t="s">
        <v>58</v>
      </c>
      <c r="AD1400" s="23">
        <v>31825</v>
      </c>
      <c r="AE1400" s="23">
        <v>12</v>
      </c>
      <c r="AF1400" s="23" t="s">
        <v>59</v>
      </c>
      <c r="AG1400" s="23"/>
      <c r="AH1400" s="23">
        <v>350</v>
      </c>
      <c r="AI1400" s="23">
        <v>234</v>
      </c>
      <c r="AJ1400" s="23">
        <v>167.6</v>
      </c>
      <c r="AK1400" s="23">
        <v>10</v>
      </c>
      <c r="AL1400" s="23">
        <v>10</v>
      </c>
      <c r="AM1400" s="25"/>
      <c r="AN1400" s="65">
        <v>4750</v>
      </c>
      <c r="AO1400" s="60"/>
      <c r="AP1400" s="69"/>
      <c r="AQ1400" s="22">
        <v>7.5</v>
      </c>
      <c r="AR1400" s="26"/>
      <c r="AS1400" s="22"/>
      <c r="AT1400" s="23"/>
      <c r="AU1400" s="25"/>
      <c r="AV1400" s="28"/>
      <c r="AW1400" s="24"/>
      <c r="AX1400" s="29"/>
    </row>
    <row r="1401" spans="1:57" s="30" customFormat="1" x14ac:dyDescent="0.55000000000000004">
      <c r="A1401" s="22">
        <v>2023</v>
      </c>
      <c r="B1401" s="23" t="s">
        <v>50</v>
      </c>
      <c r="C1401" s="23" t="s">
        <v>181</v>
      </c>
      <c r="D1401" s="23" t="s">
        <v>187</v>
      </c>
      <c r="E1401" s="23" t="s">
        <v>1341</v>
      </c>
      <c r="F1401" s="23" t="s">
        <v>53</v>
      </c>
      <c r="G1401" s="23">
        <v>310</v>
      </c>
      <c r="H1401" s="22">
        <v>115</v>
      </c>
      <c r="I1401" s="23">
        <v>99</v>
      </c>
      <c r="J1401" s="23">
        <v>107</v>
      </c>
      <c r="K1401" s="23"/>
      <c r="L1401" s="23">
        <v>209</v>
      </c>
      <c r="M1401" s="23" t="s">
        <v>54</v>
      </c>
      <c r="N1401" s="23" t="s">
        <v>55</v>
      </c>
      <c r="O1401" s="22">
        <v>650</v>
      </c>
      <c r="P1401" s="26">
        <v>650</v>
      </c>
      <c r="Q1401" s="22"/>
      <c r="R1401" s="23"/>
      <c r="S1401" s="23"/>
      <c r="T1401" s="23"/>
      <c r="U1401" s="23"/>
      <c r="V1401" s="23"/>
      <c r="W1401" s="23"/>
      <c r="X1401" s="25"/>
      <c r="Y1401" s="27"/>
      <c r="Z1401" s="23">
        <v>30</v>
      </c>
      <c r="AA1401" s="23" t="s">
        <v>63</v>
      </c>
      <c r="AB1401" s="23"/>
      <c r="AC1401" s="23" t="s">
        <v>58</v>
      </c>
      <c r="AD1401" s="23">
        <v>32181</v>
      </c>
      <c r="AE1401" s="23">
        <v>12</v>
      </c>
      <c r="AF1401" s="23" t="s">
        <v>59</v>
      </c>
      <c r="AG1401" s="23"/>
      <c r="AH1401" s="23">
        <v>350</v>
      </c>
      <c r="AI1401" s="23">
        <v>234</v>
      </c>
      <c r="AJ1401" s="23">
        <v>167.6</v>
      </c>
      <c r="AK1401" s="23">
        <v>10</v>
      </c>
      <c r="AL1401" s="23">
        <v>10</v>
      </c>
      <c r="AM1401" s="25"/>
      <c r="AN1401" s="65">
        <v>4750</v>
      </c>
      <c r="AO1401" s="60"/>
      <c r="AP1401" s="69"/>
      <c r="AQ1401" s="22">
        <v>6</v>
      </c>
      <c r="AR1401" s="26"/>
      <c r="AS1401" s="22"/>
      <c r="AT1401" s="23"/>
      <c r="AU1401" s="25"/>
      <c r="AV1401" s="28"/>
      <c r="AW1401" s="24"/>
      <c r="AX1401" s="29"/>
    </row>
    <row r="1402" spans="1:57" s="30" customFormat="1" x14ac:dyDescent="0.55000000000000004">
      <c r="A1402" s="22">
        <v>2023</v>
      </c>
      <c r="B1402" s="23" t="s">
        <v>163</v>
      </c>
      <c r="C1402" s="23" t="s">
        <v>188</v>
      </c>
      <c r="D1402" s="23" t="s">
        <v>189</v>
      </c>
      <c r="E1402" s="23" t="s">
        <v>1341</v>
      </c>
      <c r="F1402" s="23" t="s">
        <v>166</v>
      </c>
      <c r="G1402" s="23">
        <v>204</v>
      </c>
      <c r="H1402" s="22">
        <v>94</v>
      </c>
      <c r="I1402" s="23">
        <v>80</v>
      </c>
      <c r="J1402" s="23">
        <v>87</v>
      </c>
      <c r="K1402" s="23"/>
      <c r="L1402" s="23">
        <v>226</v>
      </c>
      <c r="M1402" s="23" t="s">
        <v>54</v>
      </c>
      <c r="N1402" s="23" t="s">
        <v>55</v>
      </c>
      <c r="O1402" s="22">
        <v>800</v>
      </c>
      <c r="P1402" s="26">
        <v>800</v>
      </c>
      <c r="Q1402" s="22"/>
      <c r="R1402" s="23"/>
      <c r="S1402" s="23"/>
      <c r="T1402" s="23"/>
      <c r="U1402" s="23"/>
      <c r="V1402" s="23"/>
      <c r="W1402" s="23"/>
      <c r="X1402" s="25"/>
      <c r="Y1402" s="27"/>
      <c r="Z1402" s="23">
        <v>31</v>
      </c>
      <c r="AA1402" s="23" t="s">
        <v>107</v>
      </c>
      <c r="AB1402" s="23"/>
      <c r="AC1402" s="23" t="s">
        <v>66</v>
      </c>
      <c r="AD1402" s="23">
        <v>31468</v>
      </c>
      <c r="AE1402" s="23">
        <v>1</v>
      </c>
      <c r="AF1402" s="23" t="s">
        <v>59</v>
      </c>
      <c r="AG1402" s="23"/>
      <c r="AH1402" s="23">
        <v>396</v>
      </c>
      <c r="AI1402" s="23">
        <v>196</v>
      </c>
      <c r="AJ1402" s="23">
        <v>156</v>
      </c>
      <c r="AK1402" s="23">
        <v>10</v>
      </c>
      <c r="AL1402" s="23">
        <v>10</v>
      </c>
      <c r="AM1402" s="25"/>
      <c r="AN1402" s="65">
        <v>4000</v>
      </c>
      <c r="AO1402" s="60"/>
      <c r="AP1402" s="69"/>
      <c r="AQ1402" s="22">
        <v>8</v>
      </c>
      <c r="AR1402" s="26"/>
      <c r="AS1402" s="22"/>
      <c r="AT1402" s="23"/>
      <c r="AU1402" s="25"/>
      <c r="AV1402" s="28"/>
      <c r="AW1402" s="24"/>
      <c r="AX1402" s="29"/>
    </row>
    <row r="1403" spans="1:57" s="30" customFormat="1" x14ac:dyDescent="0.55000000000000004">
      <c r="A1403" s="22">
        <v>2023</v>
      </c>
      <c r="B1403" s="23" t="s">
        <v>163</v>
      </c>
      <c r="C1403" s="23" t="s">
        <v>188</v>
      </c>
      <c r="D1403" s="23" t="s">
        <v>190</v>
      </c>
      <c r="E1403" s="23" t="s">
        <v>1341</v>
      </c>
      <c r="F1403" s="23" t="s">
        <v>166</v>
      </c>
      <c r="G1403" s="23">
        <v>203</v>
      </c>
      <c r="H1403" s="22">
        <v>92</v>
      </c>
      <c r="I1403" s="23">
        <v>79</v>
      </c>
      <c r="J1403" s="23">
        <v>85</v>
      </c>
      <c r="K1403" s="23"/>
      <c r="L1403" s="23">
        <v>223</v>
      </c>
      <c r="M1403" s="23" t="s">
        <v>54</v>
      </c>
      <c r="N1403" s="23" t="s">
        <v>55</v>
      </c>
      <c r="O1403" s="22">
        <v>850</v>
      </c>
      <c r="P1403" s="26">
        <v>850</v>
      </c>
      <c r="Q1403" s="22"/>
      <c r="R1403" s="23"/>
      <c r="S1403" s="23"/>
      <c r="T1403" s="23"/>
      <c r="U1403" s="23"/>
      <c r="V1403" s="23"/>
      <c r="W1403" s="23"/>
      <c r="X1403" s="25"/>
      <c r="Y1403" s="27"/>
      <c r="Z1403" s="23">
        <v>31</v>
      </c>
      <c r="AA1403" s="23" t="s">
        <v>107</v>
      </c>
      <c r="AB1403" s="23"/>
      <c r="AC1403" s="23" t="s">
        <v>58</v>
      </c>
      <c r="AD1403" s="23">
        <v>31466</v>
      </c>
      <c r="AE1403" s="23">
        <v>1</v>
      </c>
      <c r="AF1403" s="23" t="s">
        <v>59</v>
      </c>
      <c r="AG1403" s="23"/>
      <c r="AH1403" s="23">
        <v>396</v>
      </c>
      <c r="AI1403" s="23">
        <v>196</v>
      </c>
      <c r="AJ1403" s="23">
        <v>156</v>
      </c>
      <c r="AK1403" s="23">
        <v>10</v>
      </c>
      <c r="AL1403" s="23">
        <v>10</v>
      </c>
      <c r="AM1403" s="25"/>
      <c r="AN1403" s="65">
        <v>3750</v>
      </c>
      <c r="AO1403" s="60"/>
      <c r="AP1403" s="69"/>
      <c r="AQ1403" s="22">
        <v>8</v>
      </c>
      <c r="AR1403" s="26"/>
      <c r="AS1403" s="22"/>
      <c r="AT1403" s="23"/>
      <c r="AU1403" s="25"/>
      <c r="AV1403" s="28"/>
      <c r="AW1403" s="24"/>
      <c r="AX1403" s="29"/>
    </row>
    <row r="1404" spans="1:57" s="30" customFormat="1" x14ac:dyDescent="0.55000000000000004">
      <c r="A1404" s="23">
        <v>2023</v>
      </c>
      <c r="B1404" s="23" t="s">
        <v>50</v>
      </c>
      <c r="C1404" s="23" t="s">
        <v>191</v>
      </c>
      <c r="D1404" s="23" t="s">
        <v>192</v>
      </c>
      <c r="E1404" s="23" t="s">
        <v>1342</v>
      </c>
      <c r="F1404" s="23" t="s">
        <v>53</v>
      </c>
      <c r="G1404" s="23">
        <v>400</v>
      </c>
      <c r="H1404" s="22">
        <v>17</v>
      </c>
      <c r="I1404" s="23">
        <v>22</v>
      </c>
      <c r="J1404" s="23">
        <v>19</v>
      </c>
      <c r="K1404" s="23">
        <v>15</v>
      </c>
      <c r="L1404" s="23">
        <v>406</v>
      </c>
      <c r="M1404" s="23" t="s">
        <v>193</v>
      </c>
      <c r="N1404" s="23" t="s">
        <v>55</v>
      </c>
      <c r="O1404" s="22">
        <v>2250</v>
      </c>
      <c r="P1404" s="23">
        <v>2250</v>
      </c>
      <c r="Q1404" s="22">
        <v>79</v>
      </c>
      <c r="R1404" s="23">
        <v>68</v>
      </c>
      <c r="S1404" s="23">
        <v>74</v>
      </c>
      <c r="T1404" s="23">
        <v>21</v>
      </c>
      <c r="U1404" s="23" t="s">
        <v>54</v>
      </c>
      <c r="V1404" s="23" t="s">
        <v>55</v>
      </c>
      <c r="W1404" s="23">
        <f>[1]EVs!AO1406</f>
        <v>0</v>
      </c>
      <c r="X1404" s="25">
        <f>[1]EVs!AO1406</f>
        <v>0</v>
      </c>
      <c r="Y1404" s="27" t="s">
        <v>194</v>
      </c>
      <c r="Z1404" s="23">
        <v>5</v>
      </c>
      <c r="AA1404" s="23" t="s">
        <v>56</v>
      </c>
      <c r="AB1404" s="23" t="s">
        <v>57</v>
      </c>
      <c r="AC1404" s="23" t="s">
        <v>195</v>
      </c>
      <c r="AD1404" s="25">
        <v>32173</v>
      </c>
      <c r="AE1404" s="23">
        <v>8</v>
      </c>
      <c r="AF1404" s="23" t="s">
        <v>59</v>
      </c>
      <c r="AG1404" s="23"/>
      <c r="AH1404" s="23">
        <v>374</v>
      </c>
      <c r="AI1404" s="23">
        <v>48</v>
      </c>
      <c r="AJ1404" s="23">
        <v>137</v>
      </c>
      <c r="AK1404" s="22">
        <v>5</v>
      </c>
      <c r="AL1404" s="23">
        <v>7</v>
      </c>
      <c r="AM1404" s="25"/>
      <c r="AN1404" s="65"/>
      <c r="AO1404" s="60">
        <v>3250</v>
      </c>
      <c r="AP1404" s="69">
        <f t="shared" ref="AP1404:AP1411" si="25">-AO1404</f>
        <v>-3250</v>
      </c>
      <c r="AQ1404" s="23">
        <v>3</v>
      </c>
      <c r="AR1404" s="26">
        <v>430</v>
      </c>
      <c r="AS1404" s="22">
        <v>24</v>
      </c>
      <c r="AT1404" s="23">
        <v>30</v>
      </c>
      <c r="AU1404" s="25">
        <v>26</v>
      </c>
      <c r="AV1404" s="28"/>
      <c r="AW1404" s="24"/>
      <c r="AX1404" s="25"/>
      <c r="AY1404" s="23">
        <v>0.46</v>
      </c>
      <c r="AZ1404" s="23">
        <v>0.48899999999999999</v>
      </c>
      <c r="BA1404" s="25">
        <v>0.47299999999999998</v>
      </c>
      <c r="BB1404" s="34">
        <v>0</v>
      </c>
      <c r="BC1404" s="35">
        <v>0</v>
      </c>
      <c r="BD1404" s="35">
        <v>0</v>
      </c>
      <c r="BE1404" s="36">
        <v>21</v>
      </c>
    </row>
    <row r="1405" spans="1:57" s="23" customFormat="1" x14ac:dyDescent="0.55000000000000004">
      <c r="A1405" s="23">
        <v>2023</v>
      </c>
      <c r="B1405" s="23" t="s">
        <v>72</v>
      </c>
      <c r="C1405" s="23" t="s">
        <v>72</v>
      </c>
      <c r="D1405" s="23" t="s">
        <v>196</v>
      </c>
      <c r="E1405" s="23" t="s">
        <v>1342</v>
      </c>
      <c r="F1405" s="23" t="s">
        <v>74</v>
      </c>
      <c r="G1405" s="23">
        <v>536</v>
      </c>
      <c r="H1405" s="22">
        <v>24</v>
      </c>
      <c r="I1405" s="23">
        <v>29</v>
      </c>
      <c r="J1405" s="23">
        <v>26</v>
      </c>
      <c r="K1405" s="23">
        <v>10</v>
      </c>
      <c r="L1405" s="23">
        <v>323</v>
      </c>
      <c r="M1405" s="23" t="s">
        <v>193</v>
      </c>
      <c r="N1405" s="23" t="s">
        <v>55</v>
      </c>
      <c r="O1405" s="22">
        <v>1600</v>
      </c>
      <c r="P1405" s="23">
        <v>1600</v>
      </c>
      <c r="Q1405" s="22">
        <v>50</v>
      </c>
      <c r="R1405" s="23">
        <v>48</v>
      </c>
      <c r="S1405" s="23">
        <v>49</v>
      </c>
      <c r="T1405" s="23">
        <v>21</v>
      </c>
      <c r="U1405" s="23" t="s">
        <v>54</v>
      </c>
      <c r="V1405" s="23" t="s">
        <v>197</v>
      </c>
      <c r="W1405" s="23">
        <f>[1]EVs!AO1407</f>
        <v>0</v>
      </c>
      <c r="X1405" s="25">
        <f>[1]EVs!AO1407</f>
        <v>0</v>
      </c>
      <c r="Y1405" s="27"/>
      <c r="Z1405" s="23">
        <v>4</v>
      </c>
      <c r="AA1405" s="23" t="s">
        <v>140</v>
      </c>
      <c r="AB1405" s="23" t="s">
        <v>57</v>
      </c>
      <c r="AC1405" s="23" t="s">
        <v>195</v>
      </c>
      <c r="AD1405" s="25">
        <v>31717</v>
      </c>
      <c r="AE1405" s="23">
        <v>6</v>
      </c>
      <c r="AF1405" s="23" t="s">
        <v>59</v>
      </c>
      <c r="AH1405" s="23">
        <v>354</v>
      </c>
      <c r="AI1405" s="23">
        <v>34</v>
      </c>
      <c r="AJ1405" s="23">
        <v>101.3</v>
      </c>
      <c r="AK1405" s="22">
        <v>7</v>
      </c>
      <c r="AL1405" s="23">
        <v>8</v>
      </c>
      <c r="AM1405" s="25"/>
      <c r="AN1405" s="65"/>
      <c r="AO1405" s="60">
        <v>0</v>
      </c>
      <c r="AP1405" s="69"/>
      <c r="AQ1405" s="23">
        <v>3</v>
      </c>
      <c r="AR1405" s="26">
        <v>340</v>
      </c>
      <c r="AS1405" s="22">
        <v>34</v>
      </c>
      <c r="AT1405" s="23">
        <v>41</v>
      </c>
      <c r="AU1405" s="25">
        <v>37</v>
      </c>
      <c r="AV1405" s="28"/>
      <c r="AW1405" s="24"/>
      <c r="AX1405" s="25"/>
      <c r="AY1405" s="23">
        <v>0.46899999999999997</v>
      </c>
      <c r="AZ1405" s="23">
        <v>0.48</v>
      </c>
      <c r="BA1405" s="25">
        <v>0.47399999999999998</v>
      </c>
      <c r="BB1405" s="34">
        <v>0</v>
      </c>
      <c r="BC1405" s="35">
        <v>0</v>
      </c>
      <c r="BD1405" s="35">
        <v>0</v>
      </c>
      <c r="BE1405" s="36">
        <v>12.1</v>
      </c>
    </row>
    <row r="1406" spans="1:57" ht="14.7" thickBot="1" x14ac:dyDescent="0.6">
      <c r="A1406" s="23">
        <v>2023</v>
      </c>
      <c r="B1406" s="23" t="s">
        <v>72</v>
      </c>
      <c r="C1406" s="23" t="s">
        <v>72</v>
      </c>
      <c r="D1406" s="23" t="s">
        <v>198</v>
      </c>
      <c r="E1406" s="23" t="s">
        <v>1342</v>
      </c>
      <c r="F1406" s="23" t="s">
        <v>74</v>
      </c>
      <c r="G1406" s="23">
        <v>537</v>
      </c>
      <c r="H1406" s="22">
        <v>22</v>
      </c>
      <c r="I1406" s="23">
        <v>28</v>
      </c>
      <c r="J1406" s="23">
        <v>25</v>
      </c>
      <c r="K1406" s="23">
        <v>10</v>
      </c>
      <c r="L1406" s="23">
        <v>302</v>
      </c>
      <c r="M1406" s="23" t="s">
        <v>193</v>
      </c>
      <c r="N1406" s="23" t="s">
        <v>55</v>
      </c>
      <c r="O1406" s="22">
        <v>1750</v>
      </c>
      <c r="P1406" s="23">
        <v>1750</v>
      </c>
      <c r="Q1406" s="22">
        <v>56</v>
      </c>
      <c r="R1406" s="23">
        <v>50</v>
      </c>
      <c r="S1406" s="23">
        <v>53</v>
      </c>
      <c r="T1406" s="23">
        <v>19</v>
      </c>
      <c r="U1406" s="23" t="s">
        <v>54</v>
      </c>
      <c r="V1406" s="23" t="s">
        <v>197</v>
      </c>
      <c r="W1406" s="23">
        <f>[1]EVs!AO1408</f>
        <v>0</v>
      </c>
      <c r="X1406" s="25">
        <f>[1]EVs!AO1408</f>
        <v>0</v>
      </c>
      <c r="Y1406" s="27"/>
      <c r="Z1406" s="23">
        <v>4</v>
      </c>
      <c r="AA1406" s="23" t="s">
        <v>140</v>
      </c>
      <c r="AB1406" s="23" t="s">
        <v>57</v>
      </c>
      <c r="AC1406" s="23" t="s">
        <v>195</v>
      </c>
      <c r="AD1406" s="25">
        <v>31718</v>
      </c>
      <c r="AE1406" s="23">
        <v>6</v>
      </c>
      <c r="AF1406" s="23" t="s">
        <v>59</v>
      </c>
      <c r="AG1406" s="23"/>
      <c r="AH1406" s="23">
        <v>354</v>
      </c>
      <c r="AI1406" s="23">
        <v>34</v>
      </c>
      <c r="AJ1406" s="23">
        <v>101.3</v>
      </c>
      <c r="AK1406" s="22">
        <v>6</v>
      </c>
      <c r="AL1406" s="23">
        <v>8</v>
      </c>
      <c r="AM1406" s="25"/>
      <c r="AN1406" s="65"/>
      <c r="AO1406" s="60">
        <v>750</v>
      </c>
      <c r="AP1406" s="69">
        <f t="shared" si="25"/>
        <v>-750</v>
      </c>
      <c r="AQ1406" s="23">
        <v>3</v>
      </c>
      <c r="AR1406" s="26">
        <v>320</v>
      </c>
      <c r="AS1406" s="22">
        <v>30</v>
      </c>
      <c r="AT1406" s="23">
        <v>38</v>
      </c>
      <c r="AU1406" s="25">
        <v>33</v>
      </c>
      <c r="AV1406" s="37"/>
      <c r="AW1406" s="38"/>
      <c r="AX1406" s="39"/>
      <c r="AY1406" s="23">
        <v>0.435</v>
      </c>
      <c r="AZ1406" s="23">
        <v>0.45700000000000002</v>
      </c>
      <c r="BA1406" s="25">
        <v>0.44500000000000001</v>
      </c>
      <c r="BB1406" s="34">
        <v>0</v>
      </c>
      <c r="BC1406" s="35">
        <v>0</v>
      </c>
      <c r="BD1406" s="35">
        <v>0</v>
      </c>
      <c r="BE1406" s="36">
        <v>12.1</v>
      </c>
    </row>
    <row r="1407" spans="1:57" x14ac:dyDescent="0.55000000000000004">
      <c r="A1407" s="23">
        <v>2023</v>
      </c>
      <c r="B1407" s="23" t="s">
        <v>72</v>
      </c>
      <c r="C1407" s="23" t="s">
        <v>72</v>
      </c>
      <c r="D1407" s="23" t="s">
        <v>199</v>
      </c>
      <c r="E1407" s="23" t="s">
        <v>1342</v>
      </c>
      <c r="F1407" s="23" t="s">
        <v>74</v>
      </c>
      <c r="G1407" s="23">
        <v>576</v>
      </c>
      <c r="H1407" s="22">
        <v>19</v>
      </c>
      <c r="I1407" s="23">
        <v>22</v>
      </c>
      <c r="J1407" s="23">
        <v>20</v>
      </c>
      <c r="K1407" s="23">
        <v>10</v>
      </c>
      <c r="L1407" s="23">
        <v>373</v>
      </c>
      <c r="M1407" s="23" t="s">
        <v>193</v>
      </c>
      <c r="N1407" s="23" t="s">
        <v>55</v>
      </c>
      <c r="O1407" s="22">
        <v>1900</v>
      </c>
      <c r="P1407" s="23">
        <v>1900</v>
      </c>
      <c r="Q1407" s="22">
        <v>63</v>
      </c>
      <c r="R1407" s="23">
        <v>62</v>
      </c>
      <c r="S1407" s="23">
        <v>63</v>
      </c>
      <c r="T1407" s="23">
        <v>31</v>
      </c>
      <c r="U1407" s="23" t="s">
        <v>54</v>
      </c>
      <c r="V1407" s="23" t="s">
        <v>197</v>
      </c>
      <c r="W1407" s="23">
        <f>[1]EVs!AO1409</f>
        <v>0</v>
      </c>
      <c r="X1407" s="25">
        <f>[1]EVs!AO1409</f>
        <v>0</v>
      </c>
      <c r="Y1407" s="27"/>
      <c r="Z1407" s="23">
        <v>33</v>
      </c>
      <c r="AA1407" s="23" t="s">
        <v>65</v>
      </c>
      <c r="AB1407" s="23"/>
      <c r="AC1407" s="23" t="s">
        <v>195</v>
      </c>
      <c r="AD1407" s="25">
        <v>31721</v>
      </c>
      <c r="AE1407" s="23">
        <v>6</v>
      </c>
      <c r="AF1407" s="23" t="s">
        <v>59</v>
      </c>
      <c r="AG1407" s="23"/>
      <c r="AH1407" s="23">
        <v>355</v>
      </c>
      <c r="AI1407" s="23">
        <v>68</v>
      </c>
      <c r="AJ1407" s="23">
        <v>105.7</v>
      </c>
      <c r="AK1407" s="22">
        <v>6</v>
      </c>
      <c r="AL1407" s="23">
        <v>8</v>
      </c>
      <c r="AM1407" s="25"/>
      <c r="AN1407" s="65"/>
      <c r="AO1407" s="60">
        <v>1500</v>
      </c>
      <c r="AP1407" s="69">
        <f t="shared" si="25"/>
        <v>-1500</v>
      </c>
      <c r="AQ1407" s="23">
        <v>5</v>
      </c>
      <c r="AR1407" s="26">
        <v>400</v>
      </c>
      <c r="AS1407" s="22">
        <v>30</v>
      </c>
      <c r="AT1407" s="23">
        <v>34</v>
      </c>
      <c r="AU1407" s="25">
        <v>32</v>
      </c>
      <c r="AY1407" s="23">
        <v>0.59499999999999997</v>
      </c>
      <c r="AZ1407" s="23">
        <v>0.60099999999999998</v>
      </c>
      <c r="BA1407" s="25">
        <v>0.59799999999999998</v>
      </c>
      <c r="BB1407" s="34">
        <v>0.2</v>
      </c>
      <c r="BC1407" s="35">
        <v>0</v>
      </c>
      <c r="BD1407" s="35">
        <v>0.1</v>
      </c>
      <c r="BE1407" s="36">
        <v>18.2</v>
      </c>
    </row>
    <row r="1408" spans="1:57" x14ac:dyDescent="0.55000000000000004">
      <c r="A1408" s="23">
        <v>2023</v>
      </c>
      <c r="B1408" s="23" t="s">
        <v>200</v>
      </c>
      <c r="C1408" s="23" t="s">
        <v>201</v>
      </c>
      <c r="D1408" s="23" t="s">
        <v>202</v>
      </c>
      <c r="E1408" s="23" t="s">
        <v>1342</v>
      </c>
      <c r="F1408" s="23" t="s">
        <v>203</v>
      </c>
      <c r="G1408" s="23">
        <v>559</v>
      </c>
      <c r="H1408" s="22">
        <v>29</v>
      </c>
      <c r="I1408" s="23">
        <v>30</v>
      </c>
      <c r="J1408" s="23">
        <v>30</v>
      </c>
      <c r="K1408" s="23">
        <v>10</v>
      </c>
      <c r="L1408" s="23">
        <v>487</v>
      </c>
      <c r="M1408" s="23" t="s">
        <v>204</v>
      </c>
      <c r="N1408" s="23" t="s">
        <v>55</v>
      </c>
      <c r="O1408" s="22">
        <v>1100</v>
      </c>
      <c r="P1408" s="23">
        <v>1100</v>
      </c>
      <c r="Q1408" s="22">
        <v>39</v>
      </c>
      <c r="R1408" s="23">
        <v>45</v>
      </c>
      <c r="S1408" s="23">
        <v>41</v>
      </c>
      <c r="T1408" s="23">
        <v>32</v>
      </c>
      <c r="U1408" s="23" t="s">
        <v>54</v>
      </c>
      <c r="V1408" s="23" t="s">
        <v>197</v>
      </c>
      <c r="W1408" s="23">
        <f>[1]EVs!AO1410</f>
        <v>0</v>
      </c>
      <c r="X1408" s="25">
        <f>[1]EVs!AO1410</f>
        <v>0</v>
      </c>
      <c r="Y1408" s="27"/>
      <c r="Z1408" s="23">
        <v>20</v>
      </c>
      <c r="AA1408" s="23" t="s">
        <v>205</v>
      </c>
      <c r="AB1408" s="23">
        <v>1</v>
      </c>
      <c r="AC1408" s="23" t="s">
        <v>195</v>
      </c>
      <c r="AD1408" s="25">
        <v>32473</v>
      </c>
      <c r="AE1408" s="23">
        <v>1</v>
      </c>
      <c r="AF1408" s="23" t="s">
        <v>59</v>
      </c>
      <c r="AG1408" s="23"/>
      <c r="AH1408" s="23">
        <v>360</v>
      </c>
      <c r="AI1408" s="23">
        <v>47</v>
      </c>
      <c r="AJ1408" s="23">
        <v>95.9</v>
      </c>
      <c r="AK1408" s="22">
        <v>8</v>
      </c>
      <c r="AL1408" s="23">
        <v>10</v>
      </c>
      <c r="AM1408" s="25"/>
      <c r="AN1408" s="65">
        <v>2500</v>
      </c>
      <c r="AO1408" s="60"/>
      <c r="AQ1408" s="23">
        <v>2</v>
      </c>
      <c r="AR1408" s="26">
        <v>520</v>
      </c>
      <c r="AS1408" s="22">
        <v>50</v>
      </c>
      <c r="AT1408" s="23">
        <v>46</v>
      </c>
      <c r="AU1408" s="25">
        <v>48</v>
      </c>
      <c r="AY1408" s="23">
        <v>0.63</v>
      </c>
      <c r="AZ1408" s="23">
        <v>0.57999999999999996</v>
      </c>
      <c r="BA1408" s="25">
        <v>0.60899999999999999</v>
      </c>
      <c r="BB1408" s="34">
        <v>0</v>
      </c>
      <c r="BC1408" s="35">
        <v>0</v>
      </c>
      <c r="BD1408" s="35">
        <v>0</v>
      </c>
      <c r="BE1408" s="36">
        <v>16.5</v>
      </c>
    </row>
    <row r="1409" spans="1:57" x14ac:dyDescent="0.55000000000000004">
      <c r="A1409" s="23">
        <v>2023</v>
      </c>
      <c r="B1409" s="23" t="s">
        <v>95</v>
      </c>
      <c r="C1409" s="23" t="s">
        <v>101</v>
      </c>
      <c r="D1409" s="23" t="s">
        <v>206</v>
      </c>
      <c r="E1409" s="23" t="s">
        <v>1342</v>
      </c>
      <c r="F1409" s="23" t="s">
        <v>98</v>
      </c>
      <c r="G1409" s="23">
        <v>67</v>
      </c>
      <c r="H1409" s="22">
        <v>33</v>
      </c>
      <c r="I1409" s="23">
        <v>32</v>
      </c>
      <c r="J1409" s="23">
        <v>33</v>
      </c>
      <c r="K1409" s="23">
        <v>15</v>
      </c>
      <c r="L1409" s="23">
        <v>407</v>
      </c>
      <c r="M1409" s="23" t="s">
        <v>204</v>
      </c>
      <c r="N1409" s="23" t="s">
        <v>55</v>
      </c>
      <c r="O1409" s="22">
        <v>1100</v>
      </c>
      <c r="P1409" s="23">
        <v>1100</v>
      </c>
      <c r="Q1409" s="22">
        <v>42</v>
      </c>
      <c r="R1409" s="23">
        <v>47</v>
      </c>
      <c r="S1409" s="23">
        <v>44</v>
      </c>
      <c r="T1409" s="23">
        <v>31</v>
      </c>
      <c r="U1409" s="23" t="s">
        <v>54</v>
      </c>
      <c r="V1409" s="23" t="s">
        <v>197</v>
      </c>
      <c r="W1409" s="23">
        <f>[1]EVs!AO1411</f>
        <v>0</v>
      </c>
      <c r="X1409" s="25">
        <f>[1]EVs!AO1411</f>
        <v>0</v>
      </c>
      <c r="Y1409" s="27"/>
      <c r="Z1409" s="23">
        <v>31</v>
      </c>
      <c r="AA1409" s="23" t="s">
        <v>107</v>
      </c>
      <c r="AB1409" s="23"/>
      <c r="AC1409" s="23" t="s">
        <v>195</v>
      </c>
      <c r="AD1409" s="25">
        <v>32174</v>
      </c>
      <c r="AE1409" s="23">
        <v>1</v>
      </c>
      <c r="AF1409" s="23" t="s">
        <v>59</v>
      </c>
      <c r="AG1409" s="23"/>
      <c r="AH1409" s="23">
        <v>360</v>
      </c>
      <c r="AI1409" s="23">
        <v>38.299999999999997</v>
      </c>
      <c r="AJ1409" s="23">
        <v>99</v>
      </c>
      <c r="AK1409" s="22">
        <v>8</v>
      </c>
      <c r="AL1409" s="23">
        <v>10</v>
      </c>
      <c r="AM1409" s="25"/>
      <c r="AN1409" s="65">
        <v>2500</v>
      </c>
      <c r="AO1409" s="60"/>
      <c r="AQ1409" s="23">
        <v>3.4</v>
      </c>
      <c r="AR1409" s="26">
        <v>440</v>
      </c>
      <c r="AS1409" s="22">
        <v>51</v>
      </c>
      <c r="AT1409" s="23">
        <v>47</v>
      </c>
      <c r="AU1409" s="25">
        <v>49</v>
      </c>
      <c r="AY1409" s="23">
        <v>0.61299999999999999</v>
      </c>
      <c r="AZ1409" s="23">
        <v>0.57199999999999995</v>
      </c>
      <c r="BA1409" s="25">
        <v>0.59499999999999997</v>
      </c>
      <c r="BB1409" s="34">
        <v>0</v>
      </c>
      <c r="BC1409" s="35">
        <v>0</v>
      </c>
      <c r="BD1409" s="35">
        <v>0</v>
      </c>
      <c r="BE1409" s="36">
        <v>12.4</v>
      </c>
    </row>
    <row r="1410" spans="1:57" x14ac:dyDescent="0.55000000000000004">
      <c r="A1410" s="23">
        <v>2023</v>
      </c>
      <c r="B1410" s="23" t="s">
        <v>95</v>
      </c>
      <c r="C1410" s="23" t="s">
        <v>101</v>
      </c>
      <c r="D1410" s="23" t="s">
        <v>207</v>
      </c>
      <c r="E1410" s="23" t="s">
        <v>1342</v>
      </c>
      <c r="F1410" s="23" t="s">
        <v>98</v>
      </c>
      <c r="G1410" s="23">
        <v>64</v>
      </c>
      <c r="H1410" s="22">
        <v>35</v>
      </c>
      <c r="I1410" s="23">
        <v>35</v>
      </c>
      <c r="J1410" s="23">
        <v>35</v>
      </c>
      <c r="K1410" s="23">
        <v>15</v>
      </c>
      <c r="L1410" s="23">
        <v>389</v>
      </c>
      <c r="M1410" s="23" t="s">
        <v>204</v>
      </c>
      <c r="N1410" s="23" t="s">
        <v>55</v>
      </c>
      <c r="O1410" s="22">
        <v>1000</v>
      </c>
      <c r="P1410" s="23">
        <v>1000</v>
      </c>
      <c r="Q1410" s="22">
        <v>39</v>
      </c>
      <c r="R1410" s="23">
        <v>46</v>
      </c>
      <c r="S1410" s="23">
        <v>42</v>
      </c>
      <c r="T1410" s="23">
        <v>33</v>
      </c>
      <c r="U1410" s="23" t="s">
        <v>54</v>
      </c>
      <c r="V1410" s="23" t="s">
        <v>197</v>
      </c>
      <c r="W1410" s="23">
        <f>[1]EVs!AO1412</f>
        <v>0</v>
      </c>
      <c r="X1410" s="25">
        <f>[1]EVs!AO1412</f>
        <v>0</v>
      </c>
      <c r="Y1410" s="27"/>
      <c r="Z1410" s="23">
        <v>31</v>
      </c>
      <c r="AA1410" s="23" t="s">
        <v>107</v>
      </c>
      <c r="AB1410" s="23"/>
      <c r="AC1410" s="23" t="s">
        <v>195</v>
      </c>
      <c r="AD1410" s="25">
        <v>31969</v>
      </c>
      <c r="AE1410" s="23">
        <v>1</v>
      </c>
      <c r="AF1410" s="23" t="s">
        <v>59</v>
      </c>
      <c r="AG1410" s="23"/>
      <c r="AH1410" s="23">
        <v>360</v>
      </c>
      <c r="AI1410" s="23">
        <v>38.299999999999997</v>
      </c>
      <c r="AJ1410" s="23">
        <v>98</v>
      </c>
      <c r="AK1410" s="22">
        <v>9</v>
      </c>
      <c r="AL1410" s="23">
        <v>10</v>
      </c>
      <c r="AM1410" s="25"/>
      <c r="AN1410" s="65">
        <v>3000</v>
      </c>
      <c r="AO1410" s="60"/>
      <c r="AQ1410" s="23">
        <v>1.7</v>
      </c>
      <c r="AR1410" s="26">
        <v>420</v>
      </c>
      <c r="AS1410" s="22">
        <v>56</v>
      </c>
      <c r="AT1410" s="23">
        <v>50</v>
      </c>
      <c r="AU1410" s="25">
        <v>53</v>
      </c>
      <c r="AY1410" s="23">
        <v>0.63600000000000001</v>
      </c>
      <c r="AZ1410" s="23">
        <v>0.58299999999999996</v>
      </c>
      <c r="BA1410" s="25">
        <v>0.61599999999999999</v>
      </c>
      <c r="BB1410" s="34">
        <v>0</v>
      </c>
      <c r="BC1410" s="35">
        <v>0</v>
      </c>
      <c r="BD1410" s="35">
        <v>0</v>
      </c>
      <c r="BE1410" s="36">
        <v>11.1</v>
      </c>
    </row>
    <row r="1411" spans="1:57" x14ac:dyDescent="0.55000000000000004">
      <c r="A1411" s="23">
        <v>2023</v>
      </c>
      <c r="B1411" s="23" t="s">
        <v>200</v>
      </c>
      <c r="C1411" s="23" t="s">
        <v>208</v>
      </c>
      <c r="D1411" s="23" t="s">
        <v>209</v>
      </c>
      <c r="E1411" s="23" t="s">
        <v>1342</v>
      </c>
      <c r="F1411" s="23" t="s">
        <v>203</v>
      </c>
      <c r="G1411" s="23">
        <v>532</v>
      </c>
      <c r="H1411" s="22">
        <v>20</v>
      </c>
      <c r="I1411" s="23">
        <v>20</v>
      </c>
      <c r="J1411" s="23">
        <v>20</v>
      </c>
      <c r="K1411" s="23">
        <v>10</v>
      </c>
      <c r="L1411" s="23">
        <v>346</v>
      </c>
      <c r="M1411" s="23" t="s">
        <v>204</v>
      </c>
      <c r="N1411" s="23" t="s">
        <v>55</v>
      </c>
      <c r="O1411" s="22">
        <v>1800</v>
      </c>
      <c r="P1411" s="23">
        <v>1800</v>
      </c>
      <c r="Q1411" s="22">
        <v>65</v>
      </c>
      <c r="R1411" s="23">
        <v>71</v>
      </c>
      <c r="S1411" s="23">
        <v>68</v>
      </c>
      <c r="T1411" s="23">
        <v>22</v>
      </c>
      <c r="U1411" s="23" t="s">
        <v>54</v>
      </c>
      <c r="V1411" s="23" t="s">
        <v>197</v>
      </c>
      <c r="W1411" s="23">
        <f>[1]EVs!AO1413</f>
        <v>0</v>
      </c>
      <c r="X1411" s="25">
        <f>[1]EVs!AO1413</f>
        <v>0</v>
      </c>
      <c r="Y1411" s="27"/>
      <c r="Z1411" s="23">
        <v>31</v>
      </c>
      <c r="AA1411" s="23" t="s">
        <v>107</v>
      </c>
      <c r="AB1411" s="23"/>
      <c r="AC1411" s="23" t="s">
        <v>195</v>
      </c>
      <c r="AD1411" s="25">
        <v>31759</v>
      </c>
      <c r="AE1411" s="23">
        <v>1</v>
      </c>
      <c r="AF1411" s="23" t="s">
        <v>59</v>
      </c>
      <c r="AG1411" s="23"/>
      <c r="AH1411" s="23">
        <v>355</v>
      </c>
      <c r="AI1411" s="23">
        <v>49.5</v>
      </c>
      <c r="AJ1411" s="23">
        <v>135.4</v>
      </c>
      <c r="AK1411" s="22">
        <v>6</v>
      </c>
      <c r="AL1411" s="23">
        <v>7</v>
      </c>
      <c r="AM1411" s="25"/>
      <c r="AN1411" s="65"/>
      <c r="AO1411" s="60">
        <v>1000</v>
      </c>
      <c r="AP1411" s="69">
        <f t="shared" si="25"/>
        <v>-1000</v>
      </c>
      <c r="AQ1411" s="23">
        <v>2.4</v>
      </c>
      <c r="AR1411" s="26">
        <v>370</v>
      </c>
      <c r="AS1411" s="22">
        <v>29</v>
      </c>
      <c r="AT1411" s="23">
        <v>27</v>
      </c>
      <c r="AU1411" s="25">
        <v>28</v>
      </c>
      <c r="AY1411" s="23">
        <v>0.498</v>
      </c>
      <c r="AZ1411" s="23">
        <v>0.47199999999999998</v>
      </c>
      <c r="BA1411" s="25">
        <v>0.48699999999999999</v>
      </c>
      <c r="BB1411" s="34">
        <v>0</v>
      </c>
      <c r="BC1411" s="35">
        <v>0</v>
      </c>
      <c r="BD1411" s="35">
        <v>0</v>
      </c>
      <c r="BE1411" s="36">
        <v>17.2</v>
      </c>
    </row>
    <row r="1412" spans="1:57" x14ac:dyDescent="0.55000000000000004">
      <c r="A1412" s="23">
        <v>2023</v>
      </c>
      <c r="B1412" s="23" t="s">
        <v>200</v>
      </c>
      <c r="C1412" s="23" t="s">
        <v>208</v>
      </c>
      <c r="D1412" s="23" t="s">
        <v>210</v>
      </c>
      <c r="E1412" s="23" t="s">
        <v>1342</v>
      </c>
      <c r="F1412" s="23" t="s">
        <v>203</v>
      </c>
      <c r="G1412" s="23">
        <v>507</v>
      </c>
      <c r="H1412" s="22">
        <v>23</v>
      </c>
      <c r="I1412" s="23">
        <v>24</v>
      </c>
      <c r="J1412" s="23">
        <v>23</v>
      </c>
      <c r="K1412" s="23">
        <v>10</v>
      </c>
      <c r="L1412" s="23">
        <v>447</v>
      </c>
      <c r="M1412" s="23" t="s">
        <v>204</v>
      </c>
      <c r="N1412" s="23" t="s">
        <v>55</v>
      </c>
      <c r="O1412" s="22">
        <v>1550</v>
      </c>
      <c r="P1412" s="23">
        <v>1550</v>
      </c>
      <c r="Q1412" s="22">
        <v>58</v>
      </c>
      <c r="R1412" s="23">
        <v>58</v>
      </c>
      <c r="S1412" s="23">
        <v>58</v>
      </c>
      <c r="T1412" s="23">
        <v>26</v>
      </c>
      <c r="U1412" s="23" t="s">
        <v>54</v>
      </c>
      <c r="V1412" s="23" t="s">
        <v>197</v>
      </c>
      <c r="W1412" s="23">
        <f>[1]EVs!AO1414</f>
        <v>0</v>
      </c>
      <c r="X1412" s="25">
        <f>[1]EVs!AO1414</f>
        <v>0</v>
      </c>
      <c r="Y1412" s="27"/>
      <c r="Z1412" s="23">
        <v>33</v>
      </c>
      <c r="AA1412" s="23" t="s">
        <v>65</v>
      </c>
      <c r="AB1412" s="23"/>
      <c r="AC1412" s="23" t="s">
        <v>195</v>
      </c>
      <c r="AD1412" s="25">
        <v>32485</v>
      </c>
      <c r="AE1412" s="23">
        <v>2</v>
      </c>
      <c r="AF1412" s="23" t="s">
        <v>59</v>
      </c>
      <c r="AG1412" s="23"/>
      <c r="AH1412" s="23">
        <v>345</v>
      </c>
      <c r="AI1412" s="23">
        <v>49.5</v>
      </c>
      <c r="AJ1412" s="23">
        <v>113.7</v>
      </c>
      <c r="AK1412" s="22">
        <v>7</v>
      </c>
      <c r="AL1412" s="23">
        <v>8</v>
      </c>
      <c r="AM1412" s="25"/>
      <c r="AN1412" s="65">
        <v>250</v>
      </c>
      <c r="AO1412" s="60"/>
      <c r="AQ1412" s="23">
        <v>3.4</v>
      </c>
      <c r="AR1412" s="26">
        <v>470</v>
      </c>
      <c r="AS1412" s="22">
        <v>33</v>
      </c>
      <c r="AT1412" s="23">
        <v>35</v>
      </c>
      <c r="AU1412" s="25">
        <v>34</v>
      </c>
      <c r="AY1412" s="23">
        <v>0.53800000000000003</v>
      </c>
      <c r="AZ1412" s="23">
        <v>0.53400000000000003</v>
      </c>
      <c r="BA1412" s="25">
        <v>0.53600000000000003</v>
      </c>
      <c r="BB1412" s="34">
        <v>0</v>
      </c>
      <c r="BC1412" s="35">
        <v>0</v>
      </c>
      <c r="BD1412" s="35">
        <v>0</v>
      </c>
      <c r="BE1412" s="36">
        <v>19</v>
      </c>
    </row>
    <row r="1413" spans="1:57" x14ac:dyDescent="0.55000000000000004">
      <c r="A1413" s="23">
        <v>2023</v>
      </c>
      <c r="B1413" s="23" t="s">
        <v>174</v>
      </c>
      <c r="C1413" s="23" t="s">
        <v>211</v>
      </c>
      <c r="D1413" s="23" t="s">
        <v>212</v>
      </c>
      <c r="E1413" s="23" t="s">
        <v>1342</v>
      </c>
      <c r="F1413" s="23" t="s">
        <v>177</v>
      </c>
      <c r="G1413" s="23">
        <v>127</v>
      </c>
      <c r="H1413" s="22">
        <v>38</v>
      </c>
      <c r="I1413" s="23">
        <v>33</v>
      </c>
      <c r="J1413" s="23">
        <v>36</v>
      </c>
      <c r="K1413" s="23">
        <v>15</v>
      </c>
      <c r="L1413" s="23">
        <v>517</v>
      </c>
      <c r="M1413" s="23" t="s">
        <v>193</v>
      </c>
      <c r="N1413" s="23" t="s">
        <v>55</v>
      </c>
      <c r="O1413" s="22">
        <v>1100</v>
      </c>
      <c r="P1413" s="23">
        <v>1100</v>
      </c>
      <c r="Q1413" s="22">
        <v>36</v>
      </c>
      <c r="R1413" s="23">
        <v>45</v>
      </c>
      <c r="S1413" s="23">
        <v>40</v>
      </c>
      <c r="T1413" s="23">
        <v>37</v>
      </c>
      <c r="U1413" s="23" t="s">
        <v>54</v>
      </c>
      <c r="V1413" s="23" t="s">
        <v>197</v>
      </c>
      <c r="W1413" s="23">
        <f>[1]EVs!AO1415</f>
        <v>0</v>
      </c>
      <c r="X1413" s="25">
        <f>[1]EVs!AO1415</f>
        <v>0</v>
      </c>
      <c r="Y1413" s="27"/>
      <c r="Z1413" s="23">
        <v>31</v>
      </c>
      <c r="AA1413" s="23" t="s">
        <v>107</v>
      </c>
      <c r="AB1413" s="23"/>
      <c r="AC1413" s="23" t="s">
        <v>195</v>
      </c>
      <c r="AD1413" s="25">
        <v>32392</v>
      </c>
      <c r="AE1413" s="23">
        <v>1</v>
      </c>
      <c r="AF1413" s="23" t="s">
        <v>59</v>
      </c>
      <c r="AG1413" s="23"/>
      <c r="AH1413" s="23">
        <v>355</v>
      </c>
      <c r="AI1413" s="23">
        <v>51</v>
      </c>
      <c r="AJ1413" s="23">
        <v>218.2</v>
      </c>
      <c r="AK1413" s="22">
        <v>9</v>
      </c>
      <c r="AL1413" s="23">
        <v>10</v>
      </c>
      <c r="AM1413" s="25"/>
      <c r="AN1413" s="65">
        <v>2500</v>
      </c>
      <c r="AO1413" s="60"/>
      <c r="AQ1413" s="23">
        <v>4.5</v>
      </c>
      <c r="AR1413" s="26">
        <v>550</v>
      </c>
      <c r="AS1413" s="22">
        <v>63</v>
      </c>
      <c r="AT1413" s="23">
        <v>50</v>
      </c>
      <c r="AU1413" s="25">
        <v>57</v>
      </c>
      <c r="AY1413" s="23">
        <v>0.68600000000000005</v>
      </c>
      <c r="AZ1413" s="23">
        <v>0.61799999999999999</v>
      </c>
      <c r="BA1413" s="25">
        <v>0.65700000000000003</v>
      </c>
      <c r="BB1413" s="34">
        <v>0</v>
      </c>
      <c r="BC1413" s="35">
        <v>0</v>
      </c>
      <c r="BD1413" s="35">
        <v>0</v>
      </c>
      <c r="BE1413" s="36">
        <v>14.8</v>
      </c>
    </row>
    <row r="1414" spans="1:57" x14ac:dyDescent="0.55000000000000004">
      <c r="A1414" s="23">
        <v>2023</v>
      </c>
      <c r="B1414" s="23" t="s">
        <v>213</v>
      </c>
      <c r="C1414" s="23" t="s">
        <v>214</v>
      </c>
      <c r="D1414" s="23" t="s">
        <v>215</v>
      </c>
      <c r="E1414" s="23" t="s">
        <v>1342</v>
      </c>
      <c r="F1414" s="23" t="s">
        <v>216</v>
      </c>
      <c r="G1414" s="23">
        <v>12</v>
      </c>
      <c r="H1414" s="22">
        <v>22</v>
      </c>
      <c r="I1414" s="23">
        <v>25</v>
      </c>
      <c r="J1414" s="23">
        <v>23</v>
      </c>
      <c r="K1414" s="23">
        <v>15</v>
      </c>
      <c r="L1414" s="23">
        <v>443</v>
      </c>
      <c r="M1414" s="23" t="s">
        <v>204</v>
      </c>
      <c r="N1414" s="23" t="s">
        <v>55</v>
      </c>
      <c r="O1414" s="22">
        <v>1600</v>
      </c>
      <c r="P1414" s="23">
        <v>1600</v>
      </c>
      <c r="Q1414" s="22">
        <v>62</v>
      </c>
      <c r="R1414" s="23">
        <v>58</v>
      </c>
      <c r="S1414" s="23">
        <v>60</v>
      </c>
      <c r="T1414" s="23">
        <v>21</v>
      </c>
      <c r="U1414" s="23" t="s">
        <v>54</v>
      </c>
      <c r="V1414" s="23" t="s">
        <v>197</v>
      </c>
      <c r="W1414" s="23">
        <f>[1]EVs!AO1416</f>
        <v>0</v>
      </c>
      <c r="X1414" s="25">
        <f>[1]EVs!AO1416</f>
        <v>0</v>
      </c>
      <c r="Y1414" s="27"/>
      <c r="Z1414" s="23">
        <v>33</v>
      </c>
      <c r="AA1414" s="23" t="s">
        <v>65</v>
      </c>
      <c r="AB1414" s="23"/>
      <c r="AC1414" s="23" t="s">
        <v>195</v>
      </c>
      <c r="AD1414" s="25">
        <v>31488</v>
      </c>
      <c r="AE1414" s="23">
        <v>1</v>
      </c>
      <c r="AF1414" s="23" t="s">
        <v>59</v>
      </c>
      <c r="AG1414" s="23"/>
      <c r="AH1414" s="23">
        <v>347</v>
      </c>
      <c r="AI1414" s="23">
        <v>36</v>
      </c>
      <c r="AJ1414" s="23">
        <v>98.6</v>
      </c>
      <c r="AK1414" s="22">
        <v>5</v>
      </c>
      <c r="AL1414" s="23">
        <v>8</v>
      </c>
      <c r="AM1414" s="25"/>
      <c r="AN1414" s="65"/>
      <c r="AO1414" s="60">
        <v>450</v>
      </c>
      <c r="AP1414" s="69">
        <f t="shared" ref="AP1414:AP1421" si="26">-AO1414</f>
        <v>-450</v>
      </c>
      <c r="AQ1414" s="23">
        <v>3.5</v>
      </c>
      <c r="AR1414" s="26">
        <v>460</v>
      </c>
      <c r="AS1414" s="22">
        <v>29</v>
      </c>
      <c r="AT1414" s="23">
        <v>34</v>
      </c>
      <c r="AU1414" s="25">
        <v>31</v>
      </c>
      <c r="AY1414" s="23">
        <v>0.46300000000000002</v>
      </c>
      <c r="AZ1414" s="23">
        <v>0.48099999999999998</v>
      </c>
      <c r="BA1414" s="25">
        <v>0.47099999999999997</v>
      </c>
      <c r="BB1414" s="34">
        <v>0</v>
      </c>
      <c r="BC1414" s="35">
        <v>0</v>
      </c>
      <c r="BD1414" s="35">
        <v>0</v>
      </c>
      <c r="BE1414" s="36">
        <v>19.3</v>
      </c>
    </row>
    <row r="1415" spans="1:57" x14ac:dyDescent="0.55000000000000004">
      <c r="A1415" s="23">
        <v>2023</v>
      </c>
      <c r="B1415" s="23" t="s">
        <v>72</v>
      </c>
      <c r="C1415" s="23" t="s">
        <v>125</v>
      </c>
      <c r="D1415" s="23" t="s">
        <v>217</v>
      </c>
      <c r="E1415" s="23" t="s">
        <v>1342</v>
      </c>
      <c r="F1415" s="23" t="s">
        <v>74</v>
      </c>
      <c r="G1415" s="23">
        <v>90</v>
      </c>
      <c r="H1415" s="22">
        <v>29</v>
      </c>
      <c r="I1415" s="23">
        <v>30</v>
      </c>
      <c r="J1415" s="23">
        <v>29</v>
      </c>
      <c r="K1415" s="23">
        <v>10</v>
      </c>
      <c r="L1415" s="23">
        <v>280</v>
      </c>
      <c r="M1415" s="23" t="s">
        <v>193</v>
      </c>
      <c r="N1415" s="23" t="s">
        <v>55</v>
      </c>
      <c r="O1415" s="22">
        <v>1450</v>
      </c>
      <c r="P1415" s="23">
        <v>1450</v>
      </c>
      <c r="Q1415" s="22">
        <v>45</v>
      </c>
      <c r="R1415" s="23">
        <v>47</v>
      </c>
      <c r="S1415" s="23">
        <v>46</v>
      </c>
      <c r="T1415" s="23">
        <v>18</v>
      </c>
      <c r="U1415" s="23" t="s">
        <v>54</v>
      </c>
      <c r="V1415" s="23" t="s">
        <v>197</v>
      </c>
      <c r="W1415" s="23">
        <v>1450</v>
      </c>
      <c r="X1415" s="25">
        <v>1450</v>
      </c>
      <c r="Y1415" s="27" t="s">
        <v>194</v>
      </c>
      <c r="Z1415" s="23">
        <v>5</v>
      </c>
      <c r="AA1415" s="23" t="s">
        <v>56</v>
      </c>
      <c r="AB1415" s="23" t="s">
        <v>57</v>
      </c>
      <c r="AC1415" s="23" t="s">
        <v>195</v>
      </c>
      <c r="AD1415" s="25">
        <v>31177</v>
      </c>
      <c r="AE1415" s="23">
        <v>5</v>
      </c>
      <c r="AF1415" s="23" t="s">
        <v>59</v>
      </c>
      <c r="AG1415" s="23"/>
      <c r="AH1415" s="23">
        <v>295</v>
      </c>
      <c r="AI1415" s="23">
        <v>34</v>
      </c>
      <c r="AJ1415" s="23">
        <v>114.8</v>
      </c>
      <c r="AK1415" s="22">
        <v>7</v>
      </c>
      <c r="AL1415" s="23">
        <v>8</v>
      </c>
      <c r="AM1415" s="25"/>
      <c r="AN1415" s="65">
        <v>750</v>
      </c>
      <c r="AO1415" s="60"/>
      <c r="AQ1415" s="23">
        <v>2</v>
      </c>
      <c r="AR1415" s="26">
        <v>300</v>
      </c>
      <c r="AS1415" s="22">
        <v>39</v>
      </c>
      <c r="AT1415" s="23">
        <v>39</v>
      </c>
      <c r="AU1415" s="25">
        <v>39</v>
      </c>
      <c r="AY1415" s="23">
        <v>0.436</v>
      </c>
      <c r="AZ1415" s="23">
        <v>0.41499999999999998</v>
      </c>
      <c r="BA1415" s="25">
        <v>0.42699999999999999</v>
      </c>
      <c r="BB1415" s="34">
        <v>0</v>
      </c>
      <c r="BC1415" s="35">
        <v>0</v>
      </c>
      <c r="BD1415" s="35">
        <v>0</v>
      </c>
      <c r="BE1415" s="36">
        <v>9.5</v>
      </c>
    </row>
    <row r="1416" spans="1:57" x14ac:dyDescent="0.55000000000000004">
      <c r="A1416" s="23">
        <v>2023</v>
      </c>
      <c r="B1416" s="23" t="s">
        <v>218</v>
      </c>
      <c r="C1416" s="23" t="s">
        <v>219</v>
      </c>
      <c r="D1416" s="23" t="s">
        <v>220</v>
      </c>
      <c r="E1416" s="23" t="s">
        <v>1342</v>
      </c>
      <c r="F1416" s="23" t="s">
        <v>221</v>
      </c>
      <c r="G1416" s="23">
        <v>1</v>
      </c>
      <c r="H1416" s="22">
        <v>17</v>
      </c>
      <c r="I1416" s="23">
        <v>21</v>
      </c>
      <c r="J1416" s="23">
        <v>18</v>
      </c>
      <c r="K1416" s="23">
        <v>10</v>
      </c>
      <c r="L1416" s="23">
        <v>323</v>
      </c>
      <c r="M1416" s="23" t="s">
        <v>193</v>
      </c>
      <c r="N1416" s="23" t="s">
        <v>55</v>
      </c>
      <c r="O1416" s="22">
        <v>2550</v>
      </c>
      <c r="P1416" s="23">
        <v>2550</v>
      </c>
      <c r="Q1416" s="22">
        <v>90</v>
      </c>
      <c r="R1416" s="23">
        <v>82</v>
      </c>
      <c r="S1416" s="23">
        <v>86</v>
      </c>
      <c r="T1416" s="40">
        <v>11</v>
      </c>
      <c r="U1416" s="23" t="s">
        <v>54</v>
      </c>
      <c r="V1416" s="23" t="s">
        <v>197</v>
      </c>
      <c r="W1416" s="23">
        <v>2550</v>
      </c>
      <c r="X1416" s="25">
        <v>2550</v>
      </c>
      <c r="Y1416" s="27" t="s">
        <v>194</v>
      </c>
      <c r="Z1416" s="23">
        <v>1</v>
      </c>
      <c r="AA1416" s="23" t="s">
        <v>222</v>
      </c>
      <c r="AB1416" s="23" t="s">
        <v>57</v>
      </c>
      <c r="AC1416" s="23" t="s">
        <v>195</v>
      </c>
      <c r="AD1416" s="23">
        <v>31434</v>
      </c>
      <c r="AE1416" s="23">
        <v>1</v>
      </c>
      <c r="AF1416" s="23" t="s">
        <v>59</v>
      </c>
      <c r="AG1416" s="23"/>
      <c r="AH1416" s="23">
        <v>296</v>
      </c>
      <c r="AI1416" s="23">
        <v>34</v>
      </c>
      <c r="AJ1416" s="23">
        <v>116</v>
      </c>
      <c r="AK1416" s="22">
        <v>5</v>
      </c>
      <c r="AL1416" s="23">
        <v>6</v>
      </c>
      <c r="AM1416" s="25"/>
      <c r="AN1416" s="65"/>
      <c r="AO1416" s="60">
        <v>4750</v>
      </c>
      <c r="AP1416" s="69">
        <f t="shared" si="26"/>
        <v>-4750</v>
      </c>
      <c r="AQ1416" s="23">
        <v>3.5</v>
      </c>
      <c r="AR1416" s="26">
        <v>340</v>
      </c>
      <c r="AS1416" s="22">
        <v>20</v>
      </c>
      <c r="AT1416" s="23">
        <v>25</v>
      </c>
      <c r="AU1416" s="25">
        <v>22</v>
      </c>
      <c r="AY1416" s="23">
        <v>0.35199999999999998</v>
      </c>
      <c r="AZ1416" s="23">
        <v>0.371</v>
      </c>
      <c r="BA1416" s="25">
        <v>0.36099999999999999</v>
      </c>
      <c r="BB1416" s="34">
        <v>0</v>
      </c>
      <c r="BC1416" s="35">
        <v>0</v>
      </c>
      <c r="BD1416" s="35">
        <v>0</v>
      </c>
      <c r="BE1416" s="36">
        <v>17.399999999999999</v>
      </c>
    </row>
    <row r="1417" spans="1:57" x14ac:dyDescent="0.55000000000000004">
      <c r="A1417" s="23">
        <v>2023</v>
      </c>
      <c r="B1417" s="23" t="s">
        <v>135</v>
      </c>
      <c r="C1417" s="23" t="s">
        <v>135</v>
      </c>
      <c r="D1417" s="23" t="s">
        <v>223</v>
      </c>
      <c r="E1417" s="23" t="s">
        <v>1342</v>
      </c>
      <c r="F1417" s="23" t="s">
        <v>137</v>
      </c>
      <c r="G1417" s="23">
        <v>607</v>
      </c>
      <c r="H1417" s="22">
        <v>21</v>
      </c>
      <c r="I1417" s="23">
        <v>24</v>
      </c>
      <c r="J1417" s="23">
        <v>22</v>
      </c>
      <c r="K1417" s="23">
        <v>10</v>
      </c>
      <c r="L1417" s="23">
        <v>463</v>
      </c>
      <c r="M1417" s="23" t="s">
        <v>224</v>
      </c>
      <c r="N1417" s="23" t="s">
        <v>55</v>
      </c>
      <c r="O1417" s="22">
        <v>2000</v>
      </c>
      <c r="P1417" s="23">
        <v>2000</v>
      </c>
      <c r="Q1417" s="22">
        <v>67</v>
      </c>
      <c r="R1417" s="23">
        <v>60</v>
      </c>
      <c r="S1417" s="23">
        <v>64</v>
      </c>
      <c r="T1417" s="23">
        <v>19</v>
      </c>
      <c r="U1417" s="23" t="s">
        <v>54</v>
      </c>
      <c r="V1417" s="23" t="s">
        <v>197</v>
      </c>
      <c r="W1417" s="23">
        <f>[1]EVs!AO1419</f>
        <v>0</v>
      </c>
      <c r="X1417" s="25">
        <f>[1]EVs!AO1419</f>
        <v>0</v>
      </c>
      <c r="Y1417" s="27"/>
      <c r="Z1417" s="23">
        <v>6</v>
      </c>
      <c r="AA1417" s="23" t="s">
        <v>79</v>
      </c>
      <c r="AB1417" s="23" t="s">
        <v>57</v>
      </c>
      <c r="AC1417" s="23" t="s">
        <v>195</v>
      </c>
      <c r="AD1417" s="25">
        <v>31909</v>
      </c>
      <c r="AE1417" s="23">
        <v>1</v>
      </c>
      <c r="AF1417" s="23" t="s">
        <v>59</v>
      </c>
      <c r="AG1417" s="23"/>
      <c r="AH1417" s="23">
        <v>382</v>
      </c>
      <c r="AI1417" s="23">
        <v>48</v>
      </c>
      <c r="AJ1417" s="23">
        <v>91</v>
      </c>
      <c r="AK1417" s="22">
        <v>6</v>
      </c>
      <c r="AL1417" s="23">
        <v>7</v>
      </c>
      <c r="AM1417" s="25"/>
      <c r="AN1417" s="65"/>
      <c r="AO1417" s="60">
        <v>2000</v>
      </c>
      <c r="AP1417" s="69">
        <f t="shared" si="26"/>
        <v>-2000</v>
      </c>
      <c r="AQ1417" s="23">
        <v>3</v>
      </c>
      <c r="AR1417" s="26">
        <v>480</v>
      </c>
      <c r="AS1417" s="22">
        <v>27</v>
      </c>
      <c r="AT1417" s="23">
        <v>31</v>
      </c>
      <c r="AU1417" s="25">
        <v>29</v>
      </c>
      <c r="AY1417" s="23">
        <v>0.42899999999999999</v>
      </c>
      <c r="AZ1417" s="23">
        <v>0.44</v>
      </c>
      <c r="BA1417" s="25">
        <v>0.434</v>
      </c>
      <c r="BB1417" s="34">
        <v>0</v>
      </c>
      <c r="BC1417" s="35">
        <v>0</v>
      </c>
      <c r="BD1417" s="35">
        <v>0</v>
      </c>
      <c r="BE1417" s="36">
        <v>21.1</v>
      </c>
    </row>
    <row r="1418" spans="1:57" x14ac:dyDescent="0.55000000000000004">
      <c r="A1418" s="23">
        <v>2023</v>
      </c>
      <c r="B1418" s="23" t="s">
        <v>135</v>
      </c>
      <c r="C1418" s="23" t="s">
        <v>135</v>
      </c>
      <c r="D1418" s="23" t="s">
        <v>225</v>
      </c>
      <c r="E1418" s="23" t="s">
        <v>1342</v>
      </c>
      <c r="F1418" s="23" t="s">
        <v>137</v>
      </c>
      <c r="G1418" s="23">
        <v>627</v>
      </c>
      <c r="H1418" s="22">
        <v>21</v>
      </c>
      <c r="I1418" s="23">
        <v>23</v>
      </c>
      <c r="J1418" s="23">
        <v>22</v>
      </c>
      <c r="K1418" s="23">
        <v>10</v>
      </c>
      <c r="L1418" s="23">
        <v>461</v>
      </c>
      <c r="M1418" s="23" t="s">
        <v>224</v>
      </c>
      <c r="N1418" s="23" t="s">
        <v>55</v>
      </c>
      <c r="O1418" s="22">
        <v>2000</v>
      </c>
      <c r="P1418" s="23">
        <v>2000</v>
      </c>
      <c r="Q1418" s="22">
        <v>68</v>
      </c>
      <c r="R1418" s="23">
        <v>63</v>
      </c>
      <c r="S1418" s="23">
        <v>66</v>
      </c>
      <c r="T1418" s="23">
        <v>19</v>
      </c>
      <c r="U1418" s="23" t="s">
        <v>54</v>
      </c>
      <c r="V1418" s="23" t="s">
        <v>197</v>
      </c>
      <c r="W1418" s="23">
        <f>[1]EVs!AO1420</f>
        <v>0</v>
      </c>
      <c r="X1418" s="25">
        <f>[1]EVs!AO1420</f>
        <v>0</v>
      </c>
      <c r="Y1418" s="27"/>
      <c r="Z1418" s="23">
        <v>6</v>
      </c>
      <c r="AA1418" s="23" t="s">
        <v>79</v>
      </c>
      <c r="AB1418" s="23" t="s">
        <v>57</v>
      </c>
      <c r="AC1418" s="23" t="s">
        <v>195</v>
      </c>
      <c r="AD1418" s="25">
        <v>31910</v>
      </c>
      <c r="AE1418" s="23">
        <v>1</v>
      </c>
      <c r="AF1418" s="23" t="s">
        <v>59</v>
      </c>
      <c r="AG1418" s="23"/>
      <c r="AH1418" s="23">
        <v>382</v>
      </c>
      <c r="AI1418" s="23">
        <v>48</v>
      </c>
      <c r="AJ1418" s="23">
        <v>91</v>
      </c>
      <c r="AK1418" s="22">
        <v>6</v>
      </c>
      <c r="AL1418" s="23">
        <v>7</v>
      </c>
      <c r="AM1418" s="25"/>
      <c r="AN1418" s="65"/>
      <c r="AO1418" s="60">
        <v>2000</v>
      </c>
      <c r="AP1418" s="69">
        <f t="shared" si="26"/>
        <v>-2000</v>
      </c>
      <c r="AQ1418" s="23">
        <v>3</v>
      </c>
      <c r="AR1418" s="26">
        <v>480</v>
      </c>
      <c r="AS1418" s="22">
        <v>27</v>
      </c>
      <c r="AT1418" s="23">
        <v>30</v>
      </c>
      <c r="AU1418" s="25">
        <v>28</v>
      </c>
      <c r="AY1418" s="23">
        <v>0.43</v>
      </c>
      <c r="AZ1418" s="23">
        <v>0.439</v>
      </c>
      <c r="BA1418" s="25">
        <v>0.434</v>
      </c>
      <c r="BB1418" s="34">
        <v>0</v>
      </c>
      <c r="BC1418" s="35">
        <v>0</v>
      </c>
      <c r="BD1418" s="35">
        <v>0</v>
      </c>
      <c r="BE1418" s="36">
        <v>21.1</v>
      </c>
    </row>
    <row r="1419" spans="1:57" x14ac:dyDescent="0.55000000000000004">
      <c r="A1419" s="23">
        <v>2023</v>
      </c>
      <c r="B1419" s="23" t="s">
        <v>135</v>
      </c>
      <c r="C1419" s="23" t="s">
        <v>135</v>
      </c>
      <c r="D1419" s="23" t="s">
        <v>226</v>
      </c>
      <c r="E1419" s="23" t="s">
        <v>1342</v>
      </c>
      <c r="F1419" s="23" t="s">
        <v>137</v>
      </c>
      <c r="G1419" s="23">
        <v>647</v>
      </c>
      <c r="H1419" s="22">
        <v>18</v>
      </c>
      <c r="I1419" s="23">
        <v>22</v>
      </c>
      <c r="J1419" s="23">
        <v>19</v>
      </c>
      <c r="K1419" s="23">
        <v>10</v>
      </c>
      <c r="L1419" s="23">
        <v>413</v>
      </c>
      <c r="M1419" s="23" t="s">
        <v>224</v>
      </c>
      <c r="N1419" s="23" t="s">
        <v>55</v>
      </c>
      <c r="O1419" s="22">
        <v>2250</v>
      </c>
      <c r="P1419" s="23">
        <v>2250</v>
      </c>
      <c r="Q1419" s="22">
        <v>74</v>
      </c>
      <c r="R1419" s="23">
        <v>66</v>
      </c>
      <c r="S1419" s="23">
        <v>70</v>
      </c>
      <c r="T1419" s="23">
        <v>17</v>
      </c>
      <c r="U1419" s="23" t="s">
        <v>54</v>
      </c>
      <c r="V1419" s="23" t="s">
        <v>197</v>
      </c>
      <c r="W1419" s="23">
        <f>[1]EVs!AO1421</f>
        <v>0</v>
      </c>
      <c r="X1419" s="25">
        <f>[1]EVs!AO1421</f>
        <v>0</v>
      </c>
      <c r="Y1419" s="27"/>
      <c r="Z1419" s="23">
        <v>6</v>
      </c>
      <c r="AA1419" s="23" t="s">
        <v>79</v>
      </c>
      <c r="AB1419" s="23" t="s">
        <v>57</v>
      </c>
      <c r="AC1419" s="23" t="s">
        <v>195</v>
      </c>
      <c r="AD1419" s="25">
        <v>31940</v>
      </c>
      <c r="AE1419" s="23">
        <v>1</v>
      </c>
      <c r="AF1419" s="23" t="s">
        <v>59</v>
      </c>
      <c r="AG1419" s="23"/>
      <c r="AH1419" s="23">
        <v>374</v>
      </c>
      <c r="AI1419" s="23">
        <v>48</v>
      </c>
      <c r="AJ1419" s="23">
        <v>91</v>
      </c>
      <c r="AK1419" s="22">
        <v>5</v>
      </c>
      <c r="AL1419" s="23">
        <v>6</v>
      </c>
      <c r="AM1419" s="25"/>
      <c r="AN1419" s="65"/>
      <c r="AO1419" s="60">
        <v>3250</v>
      </c>
      <c r="AP1419" s="69">
        <f t="shared" si="26"/>
        <v>-3250</v>
      </c>
      <c r="AQ1419" s="23">
        <v>3</v>
      </c>
      <c r="AR1419" s="26">
        <v>430</v>
      </c>
      <c r="AS1419" s="22">
        <v>24</v>
      </c>
      <c r="AT1419" s="23">
        <v>28</v>
      </c>
      <c r="AU1419" s="25">
        <v>25</v>
      </c>
      <c r="AY1419" s="23">
        <v>0.40600000000000003</v>
      </c>
      <c r="AZ1419" s="23">
        <v>0.41799999999999998</v>
      </c>
      <c r="BA1419" s="25">
        <v>0.41099999999999998</v>
      </c>
      <c r="BB1419" s="34">
        <v>0</v>
      </c>
      <c r="BC1419" s="35">
        <v>0</v>
      </c>
      <c r="BD1419" s="35">
        <v>0</v>
      </c>
      <c r="BE1419" s="36">
        <v>21.1</v>
      </c>
    </row>
    <row r="1420" spans="1:57" x14ac:dyDescent="0.55000000000000004">
      <c r="A1420" s="23">
        <v>2023</v>
      </c>
      <c r="B1420" s="23" t="s">
        <v>135</v>
      </c>
      <c r="C1420" s="23" t="s">
        <v>135</v>
      </c>
      <c r="D1420" s="23" t="s">
        <v>227</v>
      </c>
      <c r="E1420" s="23" t="s">
        <v>1342</v>
      </c>
      <c r="F1420" s="23" t="s">
        <v>137</v>
      </c>
      <c r="G1420" s="23">
        <v>447</v>
      </c>
      <c r="H1420" s="22">
        <v>17</v>
      </c>
      <c r="I1420" s="23">
        <v>20</v>
      </c>
      <c r="J1420" s="23">
        <v>18</v>
      </c>
      <c r="K1420" s="23">
        <v>10</v>
      </c>
      <c r="L1420" s="23">
        <v>359</v>
      </c>
      <c r="M1420" s="23" t="s">
        <v>193</v>
      </c>
      <c r="N1420" s="23" t="s">
        <v>55</v>
      </c>
      <c r="O1420" s="22">
        <v>2550</v>
      </c>
      <c r="P1420" s="23">
        <v>2550</v>
      </c>
      <c r="Q1420" s="22">
        <v>87</v>
      </c>
      <c r="R1420" s="23">
        <v>76</v>
      </c>
      <c r="S1420" s="23">
        <v>82</v>
      </c>
      <c r="T1420" s="23">
        <v>15</v>
      </c>
      <c r="U1420" s="23" t="s">
        <v>54</v>
      </c>
      <c r="V1420" s="23" t="s">
        <v>197</v>
      </c>
      <c r="W1420" s="23">
        <f>[1]EVs!AO1422</f>
        <v>0</v>
      </c>
      <c r="X1420" s="25">
        <f>[1]EVs!AO1422</f>
        <v>0</v>
      </c>
      <c r="Y1420" s="27"/>
      <c r="Z1420" s="23">
        <v>33</v>
      </c>
      <c r="AA1420" s="23" t="s">
        <v>65</v>
      </c>
      <c r="AB1420" s="23"/>
      <c r="AC1420" s="23" t="s">
        <v>195</v>
      </c>
      <c r="AD1420" s="25">
        <v>32141</v>
      </c>
      <c r="AE1420" s="23">
        <v>1</v>
      </c>
      <c r="AF1420" s="23" t="s">
        <v>59</v>
      </c>
      <c r="AG1420" s="23"/>
      <c r="AH1420" s="23">
        <v>374</v>
      </c>
      <c r="AI1420" s="23">
        <v>48</v>
      </c>
      <c r="AJ1420" s="23">
        <v>103</v>
      </c>
      <c r="AK1420" s="22">
        <v>5</v>
      </c>
      <c r="AL1420" s="23">
        <v>6</v>
      </c>
      <c r="AM1420" s="25"/>
      <c r="AN1420" s="65"/>
      <c r="AO1420" s="60">
        <v>4750</v>
      </c>
      <c r="AP1420" s="69">
        <f t="shared" si="26"/>
        <v>-4750</v>
      </c>
      <c r="AQ1420" s="23">
        <v>3</v>
      </c>
      <c r="AR1420" s="26">
        <v>370</v>
      </c>
      <c r="AS1420" s="22">
        <v>21</v>
      </c>
      <c r="AT1420" s="23">
        <v>23</v>
      </c>
      <c r="AU1420" s="25">
        <v>22</v>
      </c>
      <c r="AY1420" s="23">
        <v>0.36599999999999999</v>
      </c>
      <c r="AZ1420" s="23">
        <v>0.36499999999999999</v>
      </c>
      <c r="BA1420" s="25">
        <v>0.36599999999999999</v>
      </c>
      <c r="BB1420" s="34">
        <v>0</v>
      </c>
      <c r="BC1420" s="35">
        <v>0</v>
      </c>
      <c r="BD1420" s="35">
        <v>0</v>
      </c>
      <c r="BE1420" s="36">
        <v>19.8</v>
      </c>
    </row>
    <row r="1421" spans="1:57" x14ac:dyDescent="0.55000000000000004">
      <c r="A1421" s="23">
        <v>2023</v>
      </c>
      <c r="B1421" s="23" t="s">
        <v>135</v>
      </c>
      <c r="C1421" s="23" t="s">
        <v>135</v>
      </c>
      <c r="D1421" s="23" t="s">
        <v>228</v>
      </c>
      <c r="E1421" s="23" t="s">
        <v>1342</v>
      </c>
      <c r="F1421" s="23" t="s">
        <v>137</v>
      </c>
      <c r="G1421" s="23">
        <v>457</v>
      </c>
      <c r="H1421" s="22">
        <v>17</v>
      </c>
      <c r="I1421" s="23">
        <v>20</v>
      </c>
      <c r="J1421" s="23">
        <v>18</v>
      </c>
      <c r="K1421" s="23">
        <v>10</v>
      </c>
      <c r="L1421" s="23">
        <v>359</v>
      </c>
      <c r="M1421" s="23" t="s">
        <v>193</v>
      </c>
      <c r="N1421" s="23" t="s">
        <v>55</v>
      </c>
      <c r="O1421" s="22">
        <v>2550</v>
      </c>
      <c r="P1421" s="23">
        <v>2550</v>
      </c>
      <c r="Q1421" s="22">
        <v>87</v>
      </c>
      <c r="R1421" s="23">
        <v>76</v>
      </c>
      <c r="S1421" s="23">
        <v>82</v>
      </c>
      <c r="T1421" s="23">
        <v>15</v>
      </c>
      <c r="U1421" s="23" t="s">
        <v>54</v>
      </c>
      <c r="V1421" s="23" t="s">
        <v>197</v>
      </c>
      <c r="W1421" s="23">
        <f>[1]EVs!AO1423</f>
        <v>0</v>
      </c>
      <c r="X1421" s="25">
        <f>[1]EVs!AO1423</f>
        <v>0</v>
      </c>
      <c r="Y1421" s="27"/>
      <c r="Z1421" s="23">
        <v>33</v>
      </c>
      <c r="AA1421" s="23" t="s">
        <v>65</v>
      </c>
      <c r="AB1421" s="23"/>
      <c r="AC1421" s="23" t="s">
        <v>195</v>
      </c>
      <c r="AD1421" s="25">
        <v>32140</v>
      </c>
      <c r="AE1421" s="23">
        <v>1</v>
      </c>
      <c r="AF1421" s="23" t="s">
        <v>59</v>
      </c>
      <c r="AG1421" s="23"/>
      <c r="AH1421" s="23">
        <v>374</v>
      </c>
      <c r="AI1421" s="23">
        <v>48</v>
      </c>
      <c r="AJ1421" s="23">
        <v>103</v>
      </c>
      <c r="AK1421" s="22">
        <v>5</v>
      </c>
      <c r="AL1421" s="23">
        <v>6</v>
      </c>
      <c r="AM1421" s="25"/>
      <c r="AN1421" s="65"/>
      <c r="AO1421" s="60">
        <v>4750</v>
      </c>
      <c r="AP1421" s="69">
        <f t="shared" si="26"/>
        <v>-4750</v>
      </c>
      <c r="AQ1421" s="23">
        <v>3</v>
      </c>
      <c r="AR1421" s="26">
        <v>370</v>
      </c>
      <c r="AS1421" s="22">
        <v>21</v>
      </c>
      <c r="AT1421" s="23">
        <v>23</v>
      </c>
      <c r="AU1421" s="25">
        <v>22</v>
      </c>
      <c r="AY1421" s="23">
        <v>0.36599999999999999</v>
      </c>
      <c r="AZ1421" s="23">
        <v>0.36499999999999999</v>
      </c>
      <c r="BA1421" s="25">
        <v>0.36599999999999999</v>
      </c>
      <c r="BB1421" s="34">
        <v>0</v>
      </c>
      <c r="BC1421" s="35">
        <v>0</v>
      </c>
      <c r="BD1421" s="35">
        <v>0</v>
      </c>
      <c r="BE1421" s="36">
        <v>19.8</v>
      </c>
    </row>
    <row r="1422" spans="1:57" x14ac:dyDescent="0.55000000000000004">
      <c r="A1422" s="23">
        <v>2023</v>
      </c>
      <c r="B1422" s="23" t="s">
        <v>163</v>
      </c>
      <c r="C1422" s="23" t="s">
        <v>188</v>
      </c>
      <c r="D1422" s="23" t="s">
        <v>229</v>
      </c>
      <c r="E1422" s="23" t="s">
        <v>1342</v>
      </c>
      <c r="F1422" s="23" t="s">
        <v>166</v>
      </c>
      <c r="G1422" s="23">
        <v>219</v>
      </c>
      <c r="H1422" s="22">
        <v>28</v>
      </c>
      <c r="I1422" s="23">
        <v>33</v>
      </c>
      <c r="J1422" s="23">
        <v>30</v>
      </c>
      <c r="K1422" s="23">
        <v>10</v>
      </c>
      <c r="L1422" s="23">
        <v>485</v>
      </c>
      <c r="M1422" s="23" t="s">
        <v>224</v>
      </c>
      <c r="N1422" s="23" t="s">
        <v>55</v>
      </c>
      <c r="O1422" s="22">
        <v>1300</v>
      </c>
      <c r="P1422" s="23">
        <v>1300</v>
      </c>
      <c r="Q1422" s="22">
        <v>49</v>
      </c>
      <c r="R1422" s="23">
        <v>48</v>
      </c>
      <c r="S1422" s="23">
        <v>48</v>
      </c>
      <c r="T1422" s="23">
        <v>38</v>
      </c>
      <c r="U1422" s="23" t="s">
        <v>54</v>
      </c>
      <c r="V1422" s="23" t="s">
        <v>197</v>
      </c>
      <c r="W1422" s="23">
        <f>[1]EVs!AO1424</f>
        <v>0</v>
      </c>
      <c r="X1422" s="25">
        <f>[1]EVs!AO1424</f>
        <v>0</v>
      </c>
      <c r="Y1422" s="27"/>
      <c r="Z1422" s="23">
        <v>5</v>
      </c>
      <c r="AA1422" s="23" t="s">
        <v>56</v>
      </c>
      <c r="AB1422" s="23" t="s">
        <v>57</v>
      </c>
      <c r="AC1422" s="23" t="s">
        <v>195</v>
      </c>
      <c r="AD1422" s="25">
        <v>31534</v>
      </c>
      <c r="AE1422" s="23">
        <v>1</v>
      </c>
      <c r="AF1422" s="23" t="s">
        <v>59</v>
      </c>
      <c r="AG1422" s="23"/>
      <c r="AH1422" s="23">
        <v>369</v>
      </c>
      <c r="AI1422" s="23">
        <v>51</v>
      </c>
      <c r="AJ1422" s="23">
        <v>136.69999999999999</v>
      </c>
      <c r="AK1422" s="22">
        <v>8</v>
      </c>
      <c r="AL1422" s="23">
        <v>10</v>
      </c>
      <c r="AM1422" s="25"/>
      <c r="AN1422" s="65">
        <v>1500</v>
      </c>
      <c r="AO1422" s="60"/>
      <c r="AQ1422" s="23">
        <v>5</v>
      </c>
      <c r="AR1422" s="26">
        <v>500</v>
      </c>
      <c r="AS1422" s="22">
        <v>45</v>
      </c>
      <c r="AT1422" s="23">
        <v>49</v>
      </c>
      <c r="AU1422" s="25">
        <v>47</v>
      </c>
      <c r="AY1422" s="23">
        <v>0.65700000000000003</v>
      </c>
      <c r="AZ1422" s="23">
        <v>0.66300000000000003</v>
      </c>
      <c r="BA1422" s="25">
        <v>0.66</v>
      </c>
      <c r="BB1422" s="34">
        <v>0.1</v>
      </c>
      <c r="BC1422" s="35">
        <v>0.1</v>
      </c>
      <c r="BD1422" s="35">
        <v>0.1</v>
      </c>
      <c r="BE1422" s="36">
        <v>15.9</v>
      </c>
    </row>
    <row r="1423" spans="1:57" x14ac:dyDescent="0.55000000000000004">
      <c r="A1423" s="23">
        <v>2023</v>
      </c>
      <c r="B1423" s="23" t="s">
        <v>163</v>
      </c>
      <c r="C1423" s="23" t="s">
        <v>188</v>
      </c>
      <c r="D1423" s="23" t="s">
        <v>230</v>
      </c>
      <c r="E1423" s="23" t="s">
        <v>1342</v>
      </c>
      <c r="F1423" s="23" t="s">
        <v>166</v>
      </c>
      <c r="G1423" s="23">
        <v>214</v>
      </c>
      <c r="H1423" s="22">
        <v>30</v>
      </c>
      <c r="I1423" s="23">
        <v>33</v>
      </c>
      <c r="J1423" s="23">
        <v>31</v>
      </c>
      <c r="K1423" s="23">
        <v>10</v>
      </c>
      <c r="L1423" s="23">
        <v>492</v>
      </c>
      <c r="M1423" s="23" t="s">
        <v>224</v>
      </c>
      <c r="N1423" s="23" t="s">
        <v>55</v>
      </c>
      <c r="O1423" s="22">
        <v>1200</v>
      </c>
      <c r="P1423" s="23">
        <v>1200</v>
      </c>
      <c r="Q1423" s="22">
        <v>44</v>
      </c>
      <c r="R1423" s="23">
        <v>44</v>
      </c>
      <c r="S1423" s="23">
        <v>44</v>
      </c>
      <c r="T1423" s="23">
        <v>40</v>
      </c>
      <c r="U1423" s="23" t="s">
        <v>54</v>
      </c>
      <c r="V1423" s="23" t="s">
        <v>197</v>
      </c>
      <c r="W1423" s="23">
        <f>[1]EVs!AO1425</f>
        <v>0</v>
      </c>
      <c r="X1423" s="25">
        <f>[1]EVs!AO1425</f>
        <v>0</v>
      </c>
      <c r="Y1423" s="27"/>
      <c r="Z1423" s="23">
        <v>7</v>
      </c>
      <c r="AA1423" s="23" t="s">
        <v>93</v>
      </c>
      <c r="AB1423" s="23" t="s">
        <v>57</v>
      </c>
      <c r="AC1423" s="23" t="s">
        <v>195</v>
      </c>
      <c r="AD1423" s="25">
        <v>31536</v>
      </c>
      <c r="AE1423" s="23">
        <v>1</v>
      </c>
      <c r="AF1423" s="23" t="s">
        <v>59</v>
      </c>
      <c r="AG1423" s="23"/>
      <c r="AH1423" s="23">
        <v>369</v>
      </c>
      <c r="AI1423" s="23">
        <v>51</v>
      </c>
      <c r="AJ1423" s="23">
        <v>136.69999999999999</v>
      </c>
      <c r="AK1423" s="22">
        <v>9</v>
      </c>
      <c r="AL1423" s="23">
        <v>10</v>
      </c>
      <c r="AM1423" s="25"/>
      <c r="AN1423" s="65">
        <v>2000</v>
      </c>
      <c r="AO1423" s="60"/>
      <c r="AQ1423" s="23">
        <v>5</v>
      </c>
      <c r="AR1423" s="26">
        <v>530</v>
      </c>
      <c r="AS1423" s="22">
        <v>50</v>
      </c>
      <c r="AT1423" s="23">
        <v>53</v>
      </c>
      <c r="AU1423" s="25">
        <v>52</v>
      </c>
      <c r="AY1423" s="23">
        <v>0.68400000000000005</v>
      </c>
      <c r="AZ1423" s="23">
        <v>0.67700000000000005</v>
      </c>
      <c r="BA1423" s="25">
        <v>0.68100000000000005</v>
      </c>
      <c r="BB1423" s="34">
        <v>0.1</v>
      </c>
      <c r="BC1423" s="35">
        <v>0.1</v>
      </c>
      <c r="BD1423" s="35">
        <v>0.1</v>
      </c>
      <c r="BE1423" s="36">
        <v>15.9</v>
      </c>
    </row>
    <row r="1424" spans="1:57" x14ac:dyDescent="0.55000000000000004">
      <c r="A1424" s="22">
        <v>2023</v>
      </c>
      <c r="B1424" s="23" t="s">
        <v>50</v>
      </c>
      <c r="C1424" s="23" t="s">
        <v>51</v>
      </c>
      <c r="D1424" s="23" t="s">
        <v>52</v>
      </c>
      <c r="E1424" s="23" t="s">
        <v>1343</v>
      </c>
      <c r="F1424" s="23" t="s">
        <v>53</v>
      </c>
      <c r="G1424" s="23">
        <v>352</v>
      </c>
      <c r="H1424" s="22">
        <v>81</v>
      </c>
      <c r="I1424" s="23">
        <v>83</v>
      </c>
      <c r="J1424" s="23">
        <v>82</v>
      </c>
      <c r="K1424" s="23"/>
      <c r="L1424" s="23">
        <v>238</v>
      </c>
      <c r="M1424" s="23" t="s">
        <v>54</v>
      </c>
      <c r="N1424" s="23" t="s">
        <v>55</v>
      </c>
      <c r="O1424" s="22">
        <v>850</v>
      </c>
      <c r="P1424" s="26">
        <v>850</v>
      </c>
      <c r="Q1424" s="22"/>
      <c r="R1424" s="23"/>
      <c r="S1424" s="23"/>
      <c r="T1424" s="23"/>
      <c r="U1424" s="23"/>
      <c r="V1424" s="23"/>
      <c r="W1424" s="23"/>
      <c r="X1424" s="25"/>
      <c r="Y1424" s="27"/>
      <c r="Z1424" s="23">
        <v>5</v>
      </c>
      <c r="AA1424" s="23" t="s">
        <v>56</v>
      </c>
      <c r="AB1424" s="23" t="s">
        <v>57</v>
      </c>
      <c r="AC1424" s="23" t="s">
        <v>58</v>
      </c>
      <c r="AD1424" s="23">
        <v>31090</v>
      </c>
      <c r="AE1424" s="23">
        <v>33</v>
      </c>
      <c r="AF1424" s="23" t="s">
        <v>59</v>
      </c>
      <c r="AG1424" s="23"/>
      <c r="AH1424" s="23">
        <v>723</v>
      </c>
      <c r="AI1424" s="23">
        <v>129.19999999999999</v>
      </c>
      <c r="AJ1424" s="23">
        <v>148.30000000000001</v>
      </c>
      <c r="AK1424" s="23">
        <v>10</v>
      </c>
      <c r="AL1424" s="23">
        <v>10</v>
      </c>
      <c r="AM1424" s="25"/>
      <c r="AN1424" s="65">
        <v>3750</v>
      </c>
      <c r="AO1424" s="60"/>
      <c r="AQ1424" s="22">
        <v>10.5</v>
      </c>
      <c r="AR1424" s="26"/>
      <c r="AS1424" s="22"/>
      <c r="AT1424" s="23"/>
      <c r="AU1424" s="25"/>
      <c r="AV1424" s="28"/>
      <c r="AW1424" s="24"/>
      <c r="AX1424" s="29"/>
      <c r="AY1424" s="30"/>
      <c r="AZ1424" s="30"/>
      <c r="BA1424" s="30"/>
      <c r="BB1424" s="30"/>
      <c r="BC1424" s="30"/>
      <c r="BD1424" s="30"/>
      <c r="BE1424" s="30"/>
    </row>
    <row r="1425" spans="1:57" x14ac:dyDescent="0.55000000000000004">
      <c r="A1425" s="22">
        <v>2023</v>
      </c>
      <c r="B1425" s="23" t="s">
        <v>50</v>
      </c>
      <c r="C1425" s="23" t="s">
        <v>51</v>
      </c>
      <c r="D1425" s="23" t="s">
        <v>61</v>
      </c>
      <c r="E1425" s="23" t="s">
        <v>1343</v>
      </c>
      <c r="F1425" s="23" t="s">
        <v>53</v>
      </c>
      <c r="G1425" s="23">
        <v>353</v>
      </c>
      <c r="H1425" s="22">
        <v>79</v>
      </c>
      <c r="I1425" s="23">
        <v>82</v>
      </c>
      <c r="J1425" s="23">
        <v>81</v>
      </c>
      <c r="K1425" s="23"/>
      <c r="L1425" s="23">
        <v>232</v>
      </c>
      <c r="M1425" s="23" t="s">
        <v>54</v>
      </c>
      <c r="N1425" s="23" t="s">
        <v>55</v>
      </c>
      <c r="O1425" s="22">
        <v>900</v>
      </c>
      <c r="P1425" s="26">
        <v>900</v>
      </c>
      <c r="Q1425" s="22"/>
      <c r="R1425" s="23"/>
      <c r="S1425" s="23"/>
      <c r="T1425" s="23"/>
      <c r="U1425" s="23"/>
      <c r="V1425" s="23"/>
      <c r="W1425" s="23"/>
      <c r="X1425" s="25"/>
      <c r="Y1425" s="27"/>
      <c r="Z1425" s="23">
        <v>5</v>
      </c>
      <c r="AA1425" s="23" t="s">
        <v>56</v>
      </c>
      <c r="AB1425" s="23" t="s">
        <v>57</v>
      </c>
      <c r="AC1425" s="23" t="s">
        <v>58</v>
      </c>
      <c r="AD1425" s="23">
        <v>31091</v>
      </c>
      <c r="AE1425" s="23">
        <v>33</v>
      </c>
      <c r="AF1425" s="23" t="s">
        <v>59</v>
      </c>
      <c r="AG1425" s="23"/>
      <c r="AH1425" s="23">
        <v>723</v>
      </c>
      <c r="AI1425" s="23">
        <v>129.19999999999999</v>
      </c>
      <c r="AJ1425" s="23">
        <v>148.30000000000001</v>
      </c>
      <c r="AK1425" s="23">
        <v>10</v>
      </c>
      <c r="AL1425" s="23">
        <v>10</v>
      </c>
      <c r="AM1425" s="25"/>
      <c r="AN1425" s="65">
        <v>3500</v>
      </c>
      <c r="AO1425" s="60"/>
      <c r="AQ1425" s="22">
        <v>10.5</v>
      </c>
      <c r="AR1425" s="26"/>
      <c r="AS1425" s="22"/>
      <c r="AT1425" s="23"/>
      <c r="AU1425" s="25"/>
      <c r="AV1425" s="28"/>
      <c r="AW1425" s="24"/>
      <c r="AX1425" s="29"/>
      <c r="AY1425" s="30"/>
      <c r="AZ1425" s="30"/>
      <c r="BA1425" s="30"/>
      <c r="BB1425" s="30"/>
      <c r="BC1425" s="30"/>
      <c r="BD1425" s="30"/>
      <c r="BE1425" s="30"/>
    </row>
    <row r="1426" spans="1:57" x14ac:dyDescent="0.55000000000000004">
      <c r="A1426" s="22">
        <v>2023</v>
      </c>
      <c r="B1426" s="23" t="s">
        <v>50</v>
      </c>
      <c r="C1426" s="23" t="s">
        <v>51</v>
      </c>
      <c r="D1426" s="23" t="s">
        <v>62</v>
      </c>
      <c r="E1426" s="23" t="s">
        <v>1343</v>
      </c>
      <c r="F1426" s="23" t="s">
        <v>53</v>
      </c>
      <c r="G1426" s="23">
        <v>360</v>
      </c>
      <c r="H1426" s="22">
        <v>112</v>
      </c>
      <c r="I1426" s="23">
        <v>94</v>
      </c>
      <c r="J1426" s="23">
        <v>103</v>
      </c>
      <c r="K1426" s="23"/>
      <c r="L1426" s="23">
        <v>265</v>
      </c>
      <c r="M1426" s="23" t="s">
        <v>54</v>
      </c>
      <c r="N1426" s="23" t="s">
        <v>55</v>
      </c>
      <c r="O1426" s="22">
        <v>700</v>
      </c>
      <c r="P1426" s="26">
        <v>700</v>
      </c>
      <c r="Q1426" s="22"/>
      <c r="R1426" s="23"/>
      <c r="S1426" s="23"/>
      <c r="T1426" s="23"/>
      <c r="U1426" s="23"/>
      <c r="V1426" s="23"/>
      <c r="W1426" s="23"/>
      <c r="X1426" s="25"/>
      <c r="Y1426" s="27"/>
      <c r="Z1426" s="23">
        <v>30</v>
      </c>
      <c r="AA1426" s="23" t="s">
        <v>63</v>
      </c>
      <c r="AB1426" s="23"/>
      <c r="AC1426" s="23" t="s">
        <v>58</v>
      </c>
      <c r="AD1426" s="23">
        <v>31795</v>
      </c>
      <c r="AE1426" s="23">
        <v>12</v>
      </c>
      <c r="AF1426" s="23" t="s">
        <v>59</v>
      </c>
      <c r="AG1426" s="23"/>
      <c r="AH1426" s="23">
        <v>352</v>
      </c>
      <c r="AI1426" s="23">
        <v>234</v>
      </c>
      <c r="AJ1426" s="23">
        <v>166.3</v>
      </c>
      <c r="AK1426" s="23">
        <v>10</v>
      </c>
      <c r="AL1426" s="23">
        <v>10</v>
      </c>
      <c r="AM1426" s="25"/>
      <c r="AN1426" s="65">
        <v>4500</v>
      </c>
      <c r="AO1426" s="60"/>
      <c r="AQ1426" s="22">
        <v>9</v>
      </c>
      <c r="AR1426" s="26"/>
      <c r="AS1426" s="22"/>
      <c r="AT1426" s="23"/>
      <c r="AU1426" s="25"/>
      <c r="AV1426" s="28"/>
      <c r="AW1426" s="24"/>
      <c r="AX1426" s="29"/>
      <c r="AY1426" s="30"/>
      <c r="AZ1426" s="30"/>
      <c r="BA1426" s="30"/>
      <c r="BB1426" s="30"/>
      <c r="BC1426" s="30"/>
      <c r="BD1426" s="30"/>
      <c r="BE1426" s="30"/>
    </row>
    <row r="1427" spans="1:57" x14ac:dyDescent="0.55000000000000004">
      <c r="A1427" s="22">
        <v>2023</v>
      </c>
      <c r="B1427" s="23" t="s">
        <v>50</v>
      </c>
      <c r="C1427" s="23" t="s">
        <v>51</v>
      </c>
      <c r="D1427" s="23" t="s">
        <v>64</v>
      </c>
      <c r="E1427" s="23" t="s">
        <v>1343</v>
      </c>
      <c r="F1427" s="23" t="s">
        <v>53</v>
      </c>
      <c r="G1427" s="23">
        <v>350</v>
      </c>
      <c r="H1427" s="22">
        <v>78</v>
      </c>
      <c r="I1427" s="23">
        <v>79</v>
      </c>
      <c r="J1427" s="23">
        <v>79</v>
      </c>
      <c r="K1427" s="23"/>
      <c r="L1427" s="23">
        <v>226</v>
      </c>
      <c r="M1427" s="23" t="s">
        <v>54</v>
      </c>
      <c r="N1427" s="23" t="s">
        <v>55</v>
      </c>
      <c r="O1427" s="22">
        <v>900</v>
      </c>
      <c r="P1427" s="26">
        <v>900</v>
      </c>
      <c r="Q1427" s="22"/>
      <c r="R1427" s="23"/>
      <c r="S1427" s="23"/>
      <c r="T1427" s="23"/>
      <c r="U1427" s="23"/>
      <c r="V1427" s="23"/>
      <c r="W1427" s="23"/>
      <c r="X1427" s="25"/>
      <c r="Y1427" s="27"/>
      <c r="Z1427" s="23">
        <v>33</v>
      </c>
      <c r="AA1427" s="23" t="s">
        <v>65</v>
      </c>
      <c r="AB1427" s="23"/>
      <c r="AC1427" s="23" t="s">
        <v>66</v>
      </c>
      <c r="AD1427" s="23">
        <v>31256</v>
      </c>
      <c r="AE1427" s="23">
        <v>36</v>
      </c>
      <c r="AF1427" s="23" t="s">
        <v>59</v>
      </c>
      <c r="AG1427" s="23"/>
      <c r="AH1427" s="23">
        <v>397</v>
      </c>
      <c r="AI1427" s="23">
        <v>240</v>
      </c>
      <c r="AJ1427" s="23">
        <v>134.5</v>
      </c>
      <c r="AK1427" s="23">
        <v>10</v>
      </c>
      <c r="AL1427" s="23">
        <v>10</v>
      </c>
      <c r="AM1427" s="25"/>
      <c r="AN1427" s="65">
        <v>3500</v>
      </c>
      <c r="AO1427" s="60"/>
      <c r="AQ1427" s="22">
        <v>10</v>
      </c>
      <c r="AR1427" s="26"/>
      <c r="AS1427" s="22"/>
      <c r="AT1427" s="23"/>
      <c r="AU1427" s="25"/>
      <c r="AV1427" s="28"/>
      <c r="AW1427" s="24"/>
      <c r="AX1427" s="29"/>
      <c r="AY1427" s="30"/>
      <c r="AZ1427" s="30"/>
      <c r="BA1427" s="30"/>
      <c r="BB1427" s="30"/>
      <c r="BC1427" s="30"/>
      <c r="BD1427" s="30"/>
      <c r="BE1427" s="30"/>
    </row>
    <row r="1428" spans="1:57" x14ac:dyDescent="0.55000000000000004">
      <c r="A1428" s="22">
        <v>2023</v>
      </c>
      <c r="B1428" s="23" t="s">
        <v>50</v>
      </c>
      <c r="C1428" s="23" t="s">
        <v>51</v>
      </c>
      <c r="D1428" s="23" t="s">
        <v>67</v>
      </c>
      <c r="E1428" s="23" t="s">
        <v>1343</v>
      </c>
      <c r="F1428" s="23" t="s">
        <v>53</v>
      </c>
      <c r="G1428" s="23">
        <v>354</v>
      </c>
      <c r="H1428" s="22">
        <v>72</v>
      </c>
      <c r="I1428" s="23">
        <v>75</v>
      </c>
      <c r="J1428" s="23">
        <v>73</v>
      </c>
      <c r="K1428" s="23"/>
      <c r="L1428" s="23">
        <v>208</v>
      </c>
      <c r="M1428" s="23" t="s">
        <v>54</v>
      </c>
      <c r="N1428" s="23" t="s">
        <v>55</v>
      </c>
      <c r="O1428" s="22">
        <v>950</v>
      </c>
      <c r="P1428" s="26">
        <v>950</v>
      </c>
      <c r="Q1428" s="22"/>
      <c r="R1428" s="23"/>
      <c r="S1428" s="23"/>
      <c r="T1428" s="23"/>
      <c r="U1428" s="23"/>
      <c r="V1428" s="23"/>
      <c r="W1428" s="23"/>
      <c r="X1428" s="25"/>
      <c r="Y1428" s="27"/>
      <c r="Z1428" s="23">
        <v>33</v>
      </c>
      <c r="AA1428" s="23" t="s">
        <v>65</v>
      </c>
      <c r="AB1428" s="23"/>
      <c r="AC1428" s="23" t="s">
        <v>66</v>
      </c>
      <c r="AD1428" s="23">
        <v>31252</v>
      </c>
      <c r="AE1428" s="23">
        <v>36</v>
      </c>
      <c r="AF1428" s="23" t="s">
        <v>59</v>
      </c>
      <c r="AG1428" s="23"/>
      <c r="AH1428" s="23">
        <v>397</v>
      </c>
      <c r="AI1428" s="23">
        <v>240</v>
      </c>
      <c r="AJ1428" s="23">
        <v>134.5</v>
      </c>
      <c r="AK1428" s="23">
        <v>10</v>
      </c>
      <c r="AL1428" s="23">
        <v>10</v>
      </c>
      <c r="AM1428" s="25"/>
      <c r="AN1428" s="65">
        <v>3250</v>
      </c>
      <c r="AO1428" s="60"/>
      <c r="AQ1428" s="22">
        <v>10</v>
      </c>
      <c r="AR1428" s="26"/>
      <c r="AS1428" s="22"/>
      <c r="AT1428" s="23"/>
      <c r="AU1428" s="25"/>
      <c r="AV1428" s="28"/>
      <c r="AW1428" s="24"/>
      <c r="AX1428" s="29"/>
      <c r="AY1428" s="30"/>
      <c r="AZ1428" s="30"/>
      <c r="BA1428" s="30"/>
      <c r="BB1428" s="30"/>
      <c r="BC1428" s="30"/>
      <c r="BD1428" s="30"/>
      <c r="BE1428" s="30"/>
    </row>
    <row r="1429" spans="1:57" x14ac:dyDescent="0.55000000000000004">
      <c r="A1429" s="22">
        <v>2023</v>
      </c>
      <c r="B1429" s="23" t="s">
        <v>50</v>
      </c>
      <c r="C1429" s="23" t="s">
        <v>51</v>
      </c>
      <c r="D1429" s="23" t="s">
        <v>68</v>
      </c>
      <c r="E1429" s="23" t="s">
        <v>1343</v>
      </c>
      <c r="F1429" s="23" t="s">
        <v>53</v>
      </c>
      <c r="G1429" s="23">
        <v>355</v>
      </c>
      <c r="H1429" s="22">
        <v>73</v>
      </c>
      <c r="I1429" s="23">
        <v>78</v>
      </c>
      <c r="J1429" s="23">
        <v>75</v>
      </c>
      <c r="K1429" s="23"/>
      <c r="L1429" s="23">
        <v>212</v>
      </c>
      <c r="M1429" s="23" t="s">
        <v>54</v>
      </c>
      <c r="N1429" s="23" t="s">
        <v>55</v>
      </c>
      <c r="O1429" s="22">
        <v>950</v>
      </c>
      <c r="P1429" s="26">
        <v>950</v>
      </c>
      <c r="Q1429" s="22"/>
      <c r="R1429" s="23"/>
      <c r="S1429" s="23"/>
      <c r="T1429" s="23"/>
      <c r="U1429" s="23"/>
      <c r="V1429" s="23"/>
      <c r="W1429" s="23"/>
      <c r="X1429" s="25"/>
      <c r="Y1429" s="27"/>
      <c r="Z1429" s="23">
        <v>33</v>
      </c>
      <c r="AA1429" s="23" t="s">
        <v>65</v>
      </c>
      <c r="AB1429" s="23"/>
      <c r="AC1429" s="23" t="s">
        <v>66</v>
      </c>
      <c r="AD1429" s="23">
        <v>31253</v>
      </c>
      <c r="AE1429" s="23">
        <v>36</v>
      </c>
      <c r="AF1429" s="23" t="s">
        <v>59</v>
      </c>
      <c r="AG1429" s="23"/>
      <c r="AH1429" s="23">
        <v>397</v>
      </c>
      <c r="AI1429" s="23">
        <v>240</v>
      </c>
      <c r="AJ1429" s="23">
        <v>134.5</v>
      </c>
      <c r="AK1429" s="23">
        <v>10</v>
      </c>
      <c r="AL1429" s="23">
        <v>10</v>
      </c>
      <c r="AM1429" s="25"/>
      <c r="AN1429" s="65">
        <v>3250</v>
      </c>
      <c r="AO1429" s="60"/>
      <c r="AQ1429" s="22">
        <v>10</v>
      </c>
      <c r="AR1429" s="26"/>
      <c r="AS1429" s="22"/>
      <c r="AT1429" s="23"/>
      <c r="AU1429" s="25"/>
      <c r="AV1429" s="28"/>
      <c r="AW1429" s="24"/>
      <c r="AX1429" s="29"/>
      <c r="AY1429" s="30"/>
      <c r="AZ1429" s="30"/>
      <c r="BA1429" s="30"/>
      <c r="BB1429" s="30"/>
      <c r="BC1429" s="30"/>
      <c r="BD1429" s="30"/>
      <c r="BE1429" s="30"/>
    </row>
    <row r="1430" spans="1:57" x14ac:dyDescent="0.55000000000000004">
      <c r="A1430" s="22">
        <v>2023</v>
      </c>
      <c r="B1430" s="23" t="s">
        <v>50</v>
      </c>
      <c r="C1430" s="23" t="s">
        <v>51</v>
      </c>
      <c r="D1430" s="23" t="s">
        <v>69</v>
      </c>
      <c r="E1430" s="23" t="s">
        <v>1343</v>
      </c>
      <c r="F1430" s="23" t="s">
        <v>53</v>
      </c>
      <c r="G1430" s="23">
        <v>351</v>
      </c>
      <c r="H1430" s="22">
        <v>77</v>
      </c>
      <c r="I1430" s="23">
        <v>80</v>
      </c>
      <c r="J1430" s="23">
        <v>78</v>
      </c>
      <c r="K1430" s="23"/>
      <c r="L1430" s="23">
        <v>225</v>
      </c>
      <c r="M1430" s="23" t="s">
        <v>54</v>
      </c>
      <c r="N1430" s="23" t="s">
        <v>55</v>
      </c>
      <c r="O1430" s="22">
        <v>900</v>
      </c>
      <c r="P1430" s="26">
        <v>900</v>
      </c>
      <c r="Q1430" s="22"/>
      <c r="R1430" s="23"/>
      <c r="S1430" s="23"/>
      <c r="T1430" s="23"/>
      <c r="U1430" s="23"/>
      <c r="V1430" s="23"/>
      <c r="W1430" s="23"/>
      <c r="X1430" s="25"/>
      <c r="Y1430" s="27"/>
      <c r="Z1430" s="23">
        <v>33</v>
      </c>
      <c r="AA1430" s="23" t="s">
        <v>65</v>
      </c>
      <c r="AB1430" s="23"/>
      <c r="AC1430" s="23" t="s">
        <v>66</v>
      </c>
      <c r="AD1430" s="23">
        <v>31259</v>
      </c>
      <c r="AE1430" s="23">
        <v>36</v>
      </c>
      <c r="AF1430" s="23" t="s">
        <v>59</v>
      </c>
      <c r="AG1430" s="23"/>
      <c r="AH1430" s="23">
        <v>397</v>
      </c>
      <c r="AI1430" s="23">
        <v>240</v>
      </c>
      <c r="AJ1430" s="23">
        <v>134.5</v>
      </c>
      <c r="AK1430" s="23">
        <v>10</v>
      </c>
      <c r="AL1430" s="23">
        <v>10</v>
      </c>
      <c r="AM1430" s="25"/>
      <c r="AN1430" s="65">
        <v>3500</v>
      </c>
      <c r="AO1430" s="60"/>
      <c r="AQ1430" s="22">
        <v>10</v>
      </c>
      <c r="AR1430" s="26"/>
      <c r="AS1430" s="22"/>
      <c r="AT1430" s="23"/>
      <c r="AU1430" s="25"/>
      <c r="AV1430" s="28"/>
      <c r="AW1430" s="24"/>
      <c r="AX1430" s="29"/>
      <c r="AY1430" s="30"/>
      <c r="AZ1430" s="30"/>
      <c r="BA1430" s="30"/>
      <c r="BB1430" s="30"/>
      <c r="BC1430" s="30"/>
      <c r="BD1430" s="30"/>
      <c r="BE1430" s="30"/>
    </row>
    <row r="1431" spans="1:57" x14ac:dyDescent="0.55000000000000004">
      <c r="A1431" s="22">
        <v>2023</v>
      </c>
      <c r="B1431" s="23" t="s">
        <v>50</v>
      </c>
      <c r="C1431" s="23" t="s">
        <v>51</v>
      </c>
      <c r="D1431" s="23" t="s">
        <v>70</v>
      </c>
      <c r="E1431" s="23" t="s">
        <v>1343</v>
      </c>
      <c r="F1431" s="23" t="s">
        <v>53</v>
      </c>
      <c r="G1431" s="23">
        <v>358</v>
      </c>
      <c r="H1431" s="22">
        <v>97</v>
      </c>
      <c r="I1431" s="23">
        <v>87</v>
      </c>
      <c r="J1431" s="23">
        <v>93</v>
      </c>
      <c r="K1431" s="23"/>
      <c r="L1431" s="23">
        <v>236</v>
      </c>
      <c r="M1431" s="23" t="s">
        <v>54</v>
      </c>
      <c r="N1431" s="23" t="s">
        <v>55</v>
      </c>
      <c r="O1431" s="22">
        <v>750</v>
      </c>
      <c r="P1431" s="26">
        <v>750</v>
      </c>
      <c r="Q1431" s="22"/>
      <c r="R1431" s="23"/>
      <c r="S1431" s="23"/>
      <c r="T1431" s="23"/>
      <c r="U1431" s="23"/>
      <c r="V1431" s="23"/>
      <c r="W1431" s="23"/>
      <c r="X1431" s="25"/>
      <c r="Y1431" s="27"/>
      <c r="Z1431" s="23">
        <v>33</v>
      </c>
      <c r="AA1431" s="23" t="s">
        <v>65</v>
      </c>
      <c r="AB1431" s="23"/>
      <c r="AC1431" s="23" t="s">
        <v>58</v>
      </c>
      <c r="AD1431" s="23">
        <v>31796</v>
      </c>
      <c r="AE1431" s="23">
        <v>12</v>
      </c>
      <c r="AF1431" s="23" t="s">
        <v>59</v>
      </c>
      <c r="AG1431" s="23"/>
      <c r="AH1431" s="23">
        <v>352</v>
      </c>
      <c r="AI1431" s="23">
        <v>234</v>
      </c>
      <c r="AJ1431" s="23">
        <v>166.3</v>
      </c>
      <c r="AK1431" s="23">
        <v>10</v>
      </c>
      <c r="AL1431" s="23">
        <v>10</v>
      </c>
      <c r="AM1431" s="25"/>
      <c r="AN1431" s="65">
        <v>4250</v>
      </c>
      <c r="AO1431" s="60"/>
      <c r="AQ1431" s="22">
        <v>9</v>
      </c>
      <c r="AR1431" s="26"/>
      <c r="AS1431" s="22"/>
      <c r="AT1431" s="23"/>
      <c r="AU1431" s="25"/>
      <c r="AV1431" s="28"/>
      <c r="AW1431" s="24"/>
      <c r="AX1431" s="29"/>
      <c r="AY1431" s="30"/>
      <c r="AZ1431" s="30"/>
      <c r="BA1431" s="30"/>
      <c r="BB1431" s="30"/>
      <c r="BC1431" s="30"/>
      <c r="BD1431" s="30"/>
      <c r="BE1431" s="30"/>
    </row>
    <row r="1432" spans="1:57" x14ac:dyDescent="0.55000000000000004">
      <c r="A1432" s="22">
        <v>2023</v>
      </c>
      <c r="B1432" s="23" t="s">
        <v>50</v>
      </c>
      <c r="C1432" s="23" t="s">
        <v>51</v>
      </c>
      <c r="D1432" s="23" t="s">
        <v>71</v>
      </c>
      <c r="E1432" s="23" t="s">
        <v>1343</v>
      </c>
      <c r="F1432" s="23" t="s">
        <v>53</v>
      </c>
      <c r="G1432" s="23">
        <v>359</v>
      </c>
      <c r="H1432" s="22">
        <v>100</v>
      </c>
      <c r="I1432" s="23">
        <v>89</v>
      </c>
      <c r="J1432" s="23">
        <v>95</v>
      </c>
      <c r="K1432" s="23"/>
      <c r="L1432" s="23">
        <v>242</v>
      </c>
      <c r="M1432" s="23" t="s">
        <v>54</v>
      </c>
      <c r="N1432" s="23" t="s">
        <v>55</v>
      </c>
      <c r="O1432" s="22">
        <v>750</v>
      </c>
      <c r="P1432" s="26">
        <v>750</v>
      </c>
      <c r="Q1432" s="22"/>
      <c r="R1432" s="23"/>
      <c r="S1432" s="23"/>
      <c r="T1432" s="23"/>
      <c r="U1432" s="23"/>
      <c r="V1432" s="23"/>
      <c r="W1432" s="23"/>
      <c r="X1432" s="25"/>
      <c r="Y1432" s="27"/>
      <c r="Z1432" s="23">
        <v>33</v>
      </c>
      <c r="AA1432" s="23" t="s">
        <v>65</v>
      </c>
      <c r="AB1432" s="23"/>
      <c r="AC1432" s="23" t="s">
        <v>58</v>
      </c>
      <c r="AD1432" s="23">
        <v>31797</v>
      </c>
      <c r="AE1432" s="23">
        <v>12</v>
      </c>
      <c r="AF1432" s="23" t="s">
        <v>59</v>
      </c>
      <c r="AG1432" s="23"/>
      <c r="AH1432" s="23">
        <v>352</v>
      </c>
      <c r="AI1432" s="23">
        <v>234</v>
      </c>
      <c r="AJ1432" s="23">
        <v>166.3</v>
      </c>
      <c r="AK1432" s="23">
        <v>10</v>
      </c>
      <c r="AL1432" s="23">
        <v>10</v>
      </c>
      <c r="AM1432" s="25"/>
      <c r="AN1432" s="65">
        <v>4250</v>
      </c>
      <c r="AO1432" s="60"/>
      <c r="AQ1432" s="22">
        <v>9</v>
      </c>
      <c r="AR1432" s="26"/>
      <c r="AS1432" s="22"/>
      <c r="AT1432" s="23"/>
      <c r="AU1432" s="25"/>
      <c r="AV1432" s="28"/>
      <c r="AW1432" s="24"/>
      <c r="AX1432" s="29"/>
      <c r="AY1432" s="30"/>
      <c r="AZ1432" s="30"/>
      <c r="BA1432" s="30"/>
      <c r="BB1432" s="30"/>
      <c r="BC1432" s="30"/>
      <c r="BD1432" s="30"/>
      <c r="BE1432" s="30"/>
    </row>
    <row r="1433" spans="1:57" x14ac:dyDescent="0.55000000000000004">
      <c r="A1433" s="22">
        <v>2023</v>
      </c>
      <c r="B1433" s="23" t="s">
        <v>72</v>
      </c>
      <c r="C1433" s="23" t="s">
        <v>72</v>
      </c>
      <c r="D1433" s="23" t="s">
        <v>73</v>
      </c>
      <c r="E1433" s="23" t="s">
        <v>1343</v>
      </c>
      <c r="F1433" s="23" t="s">
        <v>74</v>
      </c>
      <c r="G1433" s="23">
        <v>450</v>
      </c>
      <c r="H1433" s="22">
        <v>94</v>
      </c>
      <c r="I1433" s="23">
        <v>98</v>
      </c>
      <c r="J1433" s="23">
        <v>96</v>
      </c>
      <c r="K1433" s="23"/>
      <c r="L1433" s="23">
        <v>271</v>
      </c>
      <c r="M1433" s="23" t="s">
        <v>54</v>
      </c>
      <c r="N1433" s="23" t="s">
        <v>55</v>
      </c>
      <c r="O1433" s="22">
        <v>750</v>
      </c>
      <c r="P1433" s="26">
        <v>750</v>
      </c>
      <c r="Q1433" s="22"/>
      <c r="R1433" s="23"/>
      <c r="S1433" s="23"/>
      <c r="T1433" s="23"/>
      <c r="U1433" s="23"/>
      <c r="V1433" s="23"/>
      <c r="W1433" s="23"/>
      <c r="X1433" s="25"/>
      <c r="Y1433" s="27"/>
      <c r="Z1433" s="23">
        <v>3</v>
      </c>
      <c r="AA1433" s="23" t="s">
        <v>75</v>
      </c>
      <c r="AB1433" s="23" t="s">
        <v>57</v>
      </c>
      <c r="AC1433" s="23" t="s">
        <v>66</v>
      </c>
      <c r="AD1433" s="23">
        <v>31664</v>
      </c>
      <c r="AE1433" s="23">
        <v>7</v>
      </c>
      <c r="AF1433" s="23" t="s">
        <v>59</v>
      </c>
      <c r="AG1433" s="23"/>
      <c r="AH1433" s="23">
        <v>399</v>
      </c>
      <c r="AI1433" s="23">
        <v>210.6</v>
      </c>
      <c r="AJ1433" s="23">
        <v>149</v>
      </c>
      <c r="AK1433" s="23">
        <v>10</v>
      </c>
      <c r="AL1433" s="23">
        <v>10</v>
      </c>
      <c r="AM1433" s="25"/>
      <c r="AN1433" s="65">
        <v>4250</v>
      </c>
      <c r="AO1433" s="60"/>
      <c r="AQ1433" s="22">
        <v>10</v>
      </c>
      <c r="AR1433" s="26"/>
      <c r="AS1433" s="22"/>
      <c r="AT1433" s="23"/>
      <c r="AU1433" s="25"/>
      <c r="AV1433" s="28"/>
      <c r="AW1433" s="24"/>
      <c r="AX1433" s="29"/>
      <c r="AY1433" s="30"/>
      <c r="AZ1433" s="30"/>
      <c r="BA1433" s="30"/>
      <c r="BB1433" s="30"/>
      <c r="BC1433" s="30"/>
      <c r="BD1433" s="30"/>
      <c r="BE1433" s="30"/>
    </row>
    <row r="1434" spans="1:57" x14ac:dyDescent="0.55000000000000004">
      <c r="A1434" s="22">
        <v>2023</v>
      </c>
      <c r="B1434" s="23" t="s">
        <v>72</v>
      </c>
      <c r="C1434" s="23" t="s">
        <v>72</v>
      </c>
      <c r="D1434" s="23" t="s">
        <v>76</v>
      </c>
      <c r="E1434" s="23" t="s">
        <v>1343</v>
      </c>
      <c r="F1434" s="23" t="s">
        <v>74</v>
      </c>
      <c r="G1434" s="23">
        <v>451</v>
      </c>
      <c r="H1434" s="22">
        <v>79</v>
      </c>
      <c r="I1434" s="23">
        <v>80</v>
      </c>
      <c r="J1434" s="23">
        <v>80</v>
      </c>
      <c r="K1434" s="23"/>
      <c r="L1434" s="23">
        <v>227</v>
      </c>
      <c r="M1434" s="23" t="s">
        <v>54</v>
      </c>
      <c r="N1434" s="23" t="s">
        <v>55</v>
      </c>
      <c r="O1434" s="22">
        <v>900</v>
      </c>
      <c r="P1434" s="26">
        <v>900</v>
      </c>
      <c r="Q1434" s="22"/>
      <c r="R1434" s="23"/>
      <c r="S1434" s="23"/>
      <c r="T1434" s="23"/>
      <c r="U1434" s="23"/>
      <c r="V1434" s="23"/>
      <c r="W1434" s="23"/>
      <c r="X1434" s="25"/>
      <c r="Y1434" s="27"/>
      <c r="Z1434" s="23">
        <v>3</v>
      </c>
      <c r="AA1434" s="23" t="s">
        <v>75</v>
      </c>
      <c r="AB1434" s="23" t="s">
        <v>57</v>
      </c>
      <c r="AC1434" s="23" t="s">
        <v>66</v>
      </c>
      <c r="AD1434" s="23">
        <v>31665</v>
      </c>
      <c r="AE1434" s="23">
        <v>7</v>
      </c>
      <c r="AF1434" s="23" t="s">
        <v>59</v>
      </c>
      <c r="AG1434" s="23"/>
      <c r="AH1434" s="23">
        <v>399</v>
      </c>
      <c r="AI1434" s="23">
        <v>210.6</v>
      </c>
      <c r="AJ1434" s="23">
        <v>149</v>
      </c>
      <c r="AK1434" s="23">
        <v>10</v>
      </c>
      <c r="AL1434" s="23">
        <v>10</v>
      </c>
      <c r="AM1434" s="25"/>
      <c r="AN1434" s="65">
        <v>3500</v>
      </c>
      <c r="AO1434" s="60"/>
      <c r="AQ1434" s="22">
        <v>10</v>
      </c>
      <c r="AR1434" s="26"/>
      <c r="AS1434" s="22"/>
      <c r="AT1434" s="23"/>
      <c r="AU1434" s="25"/>
      <c r="AV1434" s="28"/>
      <c r="AW1434" s="24"/>
      <c r="AX1434" s="29"/>
      <c r="AY1434" s="30"/>
      <c r="AZ1434" s="30"/>
      <c r="BA1434" s="30"/>
      <c r="BB1434" s="30"/>
      <c r="BC1434" s="30"/>
      <c r="BD1434" s="30"/>
      <c r="BE1434" s="30"/>
    </row>
    <row r="1435" spans="1:57" x14ac:dyDescent="0.55000000000000004">
      <c r="A1435" s="22">
        <v>2023</v>
      </c>
      <c r="B1435" s="23" t="s">
        <v>72</v>
      </c>
      <c r="C1435" s="23" t="s">
        <v>72</v>
      </c>
      <c r="D1435" s="23" t="s">
        <v>77</v>
      </c>
      <c r="E1435" s="23" t="s">
        <v>1343</v>
      </c>
      <c r="F1435" s="23" t="s">
        <v>74</v>
      </c>
      <c r="G1435" s="23">
        <v>440</v>
      </c>
      <c r="H1435" s="22">
        <v>109</v>
      </c>
      <c r="I1435" s="23">
        <v>108</v>
      </c>
      <c r="J1435" s="23">
        <v>109</v>
      </c>
      <c r="K1435" s="23"/>
      <c r="L1435" s="23">
        <v>301</v>
      </c>
      <c r="M1435" s="23" t="s">
        <v>54</v>
      </c>
      <c r="N1435" s="23" t="s">
        <v>55</v>
      </c>
      <c r="O1435" s="22">
        <v>650</v>
      </c>
      <c r="P1435" s="26">
        <v>650</v>
      </c>
      <c r="Q1435" s="22"/>
      <c r="R1435" s="23"/>
      <c r="S1435" s="23"/>
      <c r="T1435" s="23"/>
      <c r="U1435" s="23"/>
      <c r="V1435" s="23"/>
      <c r="W1435" s="23"/>
      <c r="X1435" s="25"/>
      <c r="Y1435" s="27"/>
      <c r="Z1435" s="23">
        <v>3</v>
      </c>
      <c r="AA1435" s="23" t="s">
        <v>75</v>
      </c>
      <c r="AB1435" s="23" t="s">
        <v>57</v>
      </c>
      <c r="AC1435" s="23" t="s">
        <v>66</v>
      </c>
      <c r="AD1435" s="23">
        <v>31657</v>
      </c>
      <c r="AE1435" s="23">
        <v>7</v>
      </c>
      <c r="AF1435" s="23" t="s">
        <v>59</v>
      </c>
      <c r="AG1435" s="23"/>
      <c r="AH1435" s="23">
        <v>399</v>
      </c>
      <c r="AI1435" s="23">
        <v>210.6</v>
      </c>
      <c r="AJ1435" s="23">
        <v>149</v>
      </c>
      <c r="AK1435" s="23">
        <v>10</v>
      </c>
      <c r="AL1435" s="23">
        <v>10</v>
      </c>
      <c r="AM1435" s="25"/>
      <c r="AN1435" s="65">
        <v>4750</v>
      </c>
      <c r="AO1435" s="60"/>
      <c r="AQ1435" s="22">
        <v>10</v>
      </c>
      <c r="AR1435" s="26"/>
      <c r="AS1435" s="22"/>
      <c r="AT1435" s="23"/>
      <c r="AU1435" s="25"/>
      <c r="AV1435" s="28"/>
      <c r="AW1435" s="24"/>
      <c r="AX1435" s="29"/>
      <c r="AY1435" s="30"/>
      <c r="AZ1435" s="30"/>
      <c r="BA1435" s="30"/>
      <c r="BB1435" s="30"/>
      <c r="BC1435" s="30"/>
      <c r="BD1435" s="30"/>
      <c r="BE1435" s="30"/>
    </row>
    <row r="1436" spans="1:57" x14ac:dyDescent="0.55000000000000004">
      <c r="A1436" s="22">
        <v>2023</v>
      </c>
      <c r="B1436" s="23" t="s">
        <v>72</v>
      </c>
      <c r="C1436" s="23" t="s">
        <v>72</v>
      </c>
      <c r="D1436" s="23" t="s">
        <v>78</v>
      </c>
      <c r="E1436" s="23" t="s">
        <v>1343</v>
      </c>
      <c r="F1436" s="23" t="s">
        <v>74</v>
      </c>
      <c r="G1436" s="23">
        <v>719</v>
      </c>
      <c r="H1436" s="22">
        <v>87</v>
      </c>
      <c r="I1436" s="23">
        <v>92</v>
      </c>
      <c r="J1436" s="23">
        <v>89</v>
      </c>
      <c r="K1436" s="23"/>
      <c r="L1436" s="23">
        <v>318</v>
      </c>
      <c r="M1436" s="23" t="s">
        <v>54</v>
      </c>
      <c r="N1436" s="23" t="s">
        <v>55</v>
      </c>
      <c r="O1436" s="22">
        <v>800</v>
      </c>
      <c r="P1436" s="26">
        <v>800</v>
      </c>
      <c r="Q1436" s="22"/>
      <c r="R1436" s="23"/>
      <c r="S1436" s="23"/>
      <c r="T1436" s="23"/>
      <c r="U1436" s="23"/>
      <c r="V1436" s="23"/>
      <c r="W1436" s="23"/>
      <c r="X1436" s="25"/>
      <c r="Y1436" s="27"/>
      <c r="Z1436" s="23">
        <v>6</v>
      </c>
      <c r="AA1436" s="23" t="s">
        <v>79</v>
      </c>
      <c r="AB1436" s="23" t="s">
        <v>57</v>
      </c>
      <c r="AC1436" s="23" t="s">
        <v>66</v>
      </c>
      <c r="AD1436" s="23">
        <v>31785</v>
      </c>
      <c r="AE1436" s="23">
        <v>9</v>
      </c>
      <c r="AF1436" s="23" t="s">
        <v>59</v>
      </c>
      <c r="AG1436" s="23"/>
      <c r="AH1436" s="23">
        <v>376</v>
      </c>
      <c r="AI1436" s="23">
        <v>280.8</v>
      </c>
      <c r="AJ1436" s="23">
        <v>154</v>
      </c>
      <c r="AK1436" s="23">
        <v>10</v>
      </c>
      <c r="AL1436" s="23">
        <v>10</v>
      </c>
      <c r="AM1436" s="25"/>
      <c r="AN1436" s="65">
        <v>4000</v>
      </c>
      <c r="AO1436" s="60"/>
      <c r="AQ1436" s="22">
        <v>12</v>
      </c>
      <c r="AR1436" s="26"/>
      <c r="AS1436" s="22"/>
      <c r="AT1436" s="23"/>
      <c r="AU1436" s="25"/>
      <c r="AV1436" s="28"/>
      <c r="AW1436" s="24"/>
      <c r="AX1436" s="29"/>
      <c r="AY1436" s="30"/>
      <c r="AZ1436" s="30"/>
      <c r="BA1436" s="30"/>
      <c r="BB1436" s="30"/>
      <c r="BC1436" s="30"/>
      <c r="BD1436" s="30"/>
      <c r="BE1436" s="30"/>
    </row>
    <row r="1437" spans="1:57" x14ac:dyDescent="0.55000000000000004">
      <c r="A1437" s="22">
        <v>2023</v>
      </c>
      <c r="B1437" s="23" t="s">
        <v>72</v>
      </c>
      <c r="C1437" s="23" t="s">
        <v>72</v>
      </c>
      <c r="D1437" s="23" t="s">
        <v>80</v>
      </c>
      <c r="E1437" s="23" t="s">
        <v>1343</v>
      </c>
      <c r="F1437" s="23" t="s">
        <v>74</v>
      </c>
      <c r="G1437" s="23">
        <v>720</v>
      </c>
      <c r="H1437" s="22">
        <v>81</v>
      </c>
      <c r="I1437" s="23">
        <v>85</v>
      </c>
      <c r="J1437" s="23">
        <v>83</v>
      </c>
      <c r="K1437" s="23"/>
      <c r="L1437" s="23">
        <v>296</v>
      </c>
      <c r="M1437" s="23" t="s">
        <v>54</v>
      </c>
      <c r="N1437" s="23" t="s">
        <v>55</v>
      </c>
      <c r="O1437" s="22">
        <v>850</v>
      </c>
      <c r="P1437" s="26">
        <v>850</v>
      </c>
      <c r="Q1437" s="22"/>
      <c r="R1437" s="23"/>
      <c r="S1437" s="23"/>
      <c r="T1437" s="23"/>
      <c r="U1437" s="23"/>
      <c r="V1437" s="23"/>
      <c r="W1437" s="23"/>
      <c r="X1437" s="25"/>
      <c r="Y1437" s="27"/>
      <c r="Z1437" s="23">
        <v>6</v>
      </c>
      <c r="AA1437" s="23" t="s">
        <v>79</v>
      </c>
      <c r="AB1437" s="23" t="s">
        <v>57</v>
      </c>
      <c r="AC1437" s="23" t="s">
        <v>66</v>
      </c>
      <c r="AD1437" s="23">
        <v>31786</v>
      </c>
      <c r="AE1437" s="23">
        <v>9</v>
      </c>
      <c r="AF1437" s="23" t="s">
        <v>59</v>
      </c>
      <c r="AG1437" s="23"/>
      <c r="AH1437" s="23">
        <v>376</v>
      </c>
      <c r="AI1437" s="23">
        <v>280.8</v>
      </c>
      <c r="AJ1437" s="23">
        <v>154</v>
      </c>
      <c r="AK1437" s="23">
        <v>10</v>
      </c>
      <c r="AL1437" s="23">
        <v>10</v>
      </c>
      <c r="AM1437" s="25"/>
      <c r="AN1437" s="65">
        <v>3750</v>
      </c>
      <c r="AO1437" s="60"/>
      <c r="AQ1437" s="22">
        <v>12</v>
      </c>
      <c r="AR1437" s="26"/>
      <c r="AS1437" s="22"/>
      <c r="AT1437" s="23"/>
      <c r="AU1437" s="25"/>
      <c r="AV1437" s="28"/>
      <c r="AW1437" s="24"/>
      <c r="AX1437" s="29"/>
      <c r="AY1437" s="30"/>
      <c r="AZ1437" s="30"/>
      <c r="BA1437" s="30"/>
      <c r="BB1437" s="30"/>
      <c r="BC1437" s="30"/>
      <c r="BD1437" s="30"/>
      <c r="BE1437" s="30"/>
    </row>
    <row r="1438" spans="1:57" x14ac:dyDescent="0.55000000000000004">
      <c r="A1438" s="22">
        <v>2023</v>
      </c>
      <c r="B1438" s="23" t="s">
        <v>72</v>
      </c>
      <c r="C1438" s="23" t="s">
        <v>72</v>
      </c>
      <c r="D1438" s="23" t="s">
        <v>81</v>
      </c>
      <c r="E1438" s="23" t="s">
        <v>1343</v>
      </c>
      <c r="F1438" s="23" t="s">
        <v>74</v>
      </c>
      <c r="G1438" s="23">
        <v>721</v>
      </c>
      <c r="H1438" s="22">
        <v>85</v>
      </c>
      <c r="I1438" s="23">
        <v>89</v>
      </c>
      <c r="J1438" s="23">
        <v>87</v>
      </c>
      <c r="K1438" s="23"/>
      <c r="L1438" s="23">
        <v>308</v>
      </c>
      <c r="M1438" s="23" t="s">
        <v>54</v>
      </c>
      <c r="N1438" s="23" t="s">
        <v>55</v>
      </c>
      <c r="O1438" s="22">
        <v>800</v>
      </c>
      <c r="P1438" s="26">
        <v>800</v>
      </c>
      <c r="Q1438" s="22"/>
      <c r="R1438" s="23"/>
      <c r="S1438" s="23"/>
      <c r="T1438" s="23"/>
      <c r="U1438" s="23"/>
      <c r="V1438" s="23"/>
      <c r="W1438" s="23"/>
      <c r="X1438" s="25"/>
      <c r="Y1438" s="27"/>
      <c r="Z1438" s="23">
        <v>6</v>
      </c>
      <c r="AA1438" s="23" t="s">
        <v>79</v>
      </c>
      <c r="AB1438" s="23" t="s">
        <v>57</v>
      </c>
      <c r="AC1438" s="23" t="s">
        <v>66</v>
      </c>
      <c r="AD1438" s="23">
        <v>31787</v>
      </c>
      <c r="AE1438" s="23">
        <v>9</v>
      </c>
      <c r="AF1438" s="23" t="s">
        <v>59</v>
      </c>
      <c r="AG1438" s="23"/>
      <c r="AH1438" s="23">
        <v>376</v>
      </c>
      <c r="AI1438" s="23">
        <v>280.8</v>
      </c>
      <c r="AJ1438" s="23">
        <v>154</v>
      </c>
      <c r="AK1438" s="23">
        <v>10</v>
      </c>
      <c r="AL1438" s="23">
        <v>10</v>
      </c>
      <c r="AM1438" s="25"/>
      <c r="AN1438" s="65">
        <v>4000</v>
      </c>
      <c r="AO1438" s="60"/>
      <c r="AQ1438" s="22">
        <v>12</v>
      </c>
      <c r="AR1438" s="26"/>
      <c r="AS1438" s="22"/>
      <c r="AT1438" s="23"/>
      <c r="AU1438" s="25"/>
      <c r="AV1438" s="28"/>
      <c r="AW1438" s="24"/>
      <c r="AX1438" s="29"/>
      <c r="AY1438" s="30"/>
      <c r="AZ1438" s="30"/>
      <c r="BA1438" s="30"/>
      <c r="BB1438" s="30"/>
      <c r="BC1438" s="30"/>
      <c r="BD1438" s="30"/>
      <c r="BE1438" s="30"/>
    </row>
    <row r="1439" spans="1:57" x14ac:dyDescent="0.55000000000000004">
      <c r="A1439" s="22">
        <v>2023</v>
      </c>
      <c r="B1439" s="23" t="s">
        <v>72</v>
      </c>
      <c r="C1439" s="23" t="s">
        <v>72</v>
      </c>
      <c r="D1439" s="23" t="s">
        <v>82</v>
      </c>
      <c r="E1439" s="23" t="s">
        <v>1343</v>
      </c>
      <c r="F1439" s="23" t="s">
        <v>74</v>
      </c>
      <c r="G1439" s="23">
        <v>120</v>
      </c>
      <c r="H1439" s="22">
        <v>86</v>
      </c>
      <c r="I1439" s="23">
        <v>87</v>
      </c>
      <c r="J1439" s="23">
        <v>86</v>
      </c>
      <c r="K1439" s="23"/>
      <c r="L1439" s="23">
        <v>324</v>
      </c>
      <c r="M1439" s="23" t="s">
        <v>54</v>
      </c>
      <c r="N1439" s="23" t="s">
        <v>55</v>
      </c>
      <c r="O1439" s="22">
        <v>800</v>
      </c>
      <c r="P1439" s="26">
        <v>800</v>
      </c>
      <c r="Q1439" s="22"/>
      <c r="R1439" s="23"/>
      <c r="S1439" s="23"/>
      <c r="T1439" s="23"/>
      <c r="U1439" s="23"/>
      <c r="V1439" s="23"/>
      <c r="W1439" s="23"/>
      <c r="X1439" s="25"/>
      <c r="Y1439" s="27"/>
      <c r="Z1439" s="23">
        <v>33</v>
      </c>
      <c r="AA1439" s="23" t="s">
        <v>65</v>
      </c>
      <c r="AB1439" s="23"/>
      <c r="AC1439" s="23" t="s">
        <v>66</v>
      </c>
      <c r="AD1439" s="23">
        <v>31659</v>
      </c>
      <c r="AE1439" s="23">
        <v>5</v>
      </c>
      <c r="AF1439" s="23" t="s">
        <v>59</v>
      </c>
      <c r="AG1439" s="23"/>
      <c r="AH1439" s="23">
        <v>330</v>
      </c>
      <c r="AI1439" s="23">
        <v>232</v>
      </c>
      <c r="AJ1439" s="23">
        <v>147</v>
      </c>
      <c r="AK1439" s="23">
        <v>10</v>
      </c>
      <c r="AL1439" s="23">
        <v>10</v>
      </c>
      <c r="AM1439" s="25"/>
      <c r="AN1439" s="65">
        <v>4000</v>
      </c>
      <c r="AO1439" s="60"/>
      <c r="AQ1439" s="22">
        <v>12</v>
      </c>
      <c r="AR1439" s="26"/>
      <c r="AS1439" s="22"/>
      <c r="AT1439" s="23"/>
      <c r="AU1439" s="25"/>
      <c r="AV1439" s="28"/>
      <c r="AW1439" s="24"/>
      <c r="AX1439" s="29"/>
      <c r="AY1439" s="30"/>
      <c r="AZ1439" s="30"/>
      <c r="BA1439" s="30"/>
      <c r="BB1439" s="30"/>
      <c r="BC1439" s="30"/>
      <c r="BD1439" s="30"/>
      <c r="BE1439" s="30"/>
    </row>
    <row r="1440" spans="1:57" x14ac:dyDescent="0.55000000000000004">
      <c r="A1440" s="22">
        <v>2023</v>
      </c>
      <c r="B1440" s="23" t="s">
        <v>72</v>
      </c>
      <c r="C1440" s="23" t="s">
        <v>72</v>
      </c>
      <c r="D1440" s="23" t="s">
        <v>83</v>
      </c>
      <c r="E1440" s="23" t="s">
        <v>1343</v>
      </c>
      <c r="F1440" s="23" t="s">
        <v>74</v>
      </c>
      <c r="G1440" s="23">
        <v>121</v>
      </c>
      <c r="H1440" s="22">
        <v>82</v>
      </c>
      <c r="I1440" s="23">
        <v>84</v>
      </c>
      <c r="J1440" s="23">
        <v>83</v>
      </c>
      <c r="K1440" s="23"/>
      <c r="L1440" s="23">
        <v>305</v>
      </c>
      <c r="M1440" s="23" t="s">
        <v>54</v>
      </c>
      <c r="N1440" s="23" t="s">
        <v>55</v>
      </c>
      <c r="O1440" s="22">
        <v>850</v>
      </c>
      <c r="P1440" s="26">
        <v>850</v>
      </c>
      <c r="Q1440" s="22"/>
      <c r="R1440" s="23"/>
      <c r="S1440" s="23"/>
      <c r="T1440" s="23"/>
      <c r="U1440" s="23"/>
      <c r="V1440" s="23"/>
      <c r="W1440" s="23"/>
      <c r="X1440" s="25"/>
      <c r="Y1440" s="27"/>
      <c r="Z1440" s="23">
        <v>33</v>
      </c>
      <c r="AA1440" s="23" t="s">
        <v>65</v>
      </c>
      <c r="AB1440" s="23"/>
      <c r="AC1440" s="23" t="s">
        <v>66</v>
      </c>
      <c r="AD1440" s="23">
        <v>31660</v>
      </c>
      <c r="AE1440" s="23">
        <v>5</v>
      </c>
      <c r="AF1440" s="23" t="s">
        <v>59</v>
      </c>
      <c r="AG1440" s="23"/>
      <c r="AH1440" s="23">
        <v>330</v>
      </c>
      <c r="AI1440" s="23">
        <v>232</v>
      </c>
      <c r="AJ1440" s="23">
        <v>147</v>
      </c>
      <c r="AK1440" s="23">
        <v>10</v>
      </c>
      <c r="AL1440" s="23">
        <v>10</v>
      </c>
      <c r="AM1440" s="25"/>
      <c r="AN1440" s="65">
        <v>3750</v>
      </c>
      <c r="AO1440" s="60"/>
      <c r="AQ1440" s="22">
        <v>12</v>
      </c>
      <c r="AR1440" s="26"/>
      <c r="AS1440" s="22"/>
      <c r="AT1440" s="23"/>
      <c r="AU1440" s="25"/>
      <c r="AV1440" s="28"/>
      <c r="AW1440" s="24"/>
      <c r="AX1440" s="29"/>
      <c r="AY1440" s="30"/>
      <c r="AZ1440" s="30"/>
      <c r="BA1440" s="30"/>
      <c r="BB1440" s="30"/>
      <c r="BC1440" s="30"/>
      <c r="BD1440" s="30"/>
      <c r="BE1440" s="30"/>
    </row>
    <row r="1441" spans="1:57" x14ac:dyDescent="0.55000000000000004">
      <c r="A1441" s="22">
        <v>2023</v>
      </c>
      <c r="B1441" s="23" t="s">
        <v>72</v>
      </c>
      <c r="C1441" s="23" t="s">
        <v>72</v>
      </c>
      <c r="D1441" s="23" t="s">
        <v>84</v>
      </c>
      <c r="E1441" s="23" t="s">
        <v>1343</v>
      </c>
      <c r="F1441" s="23" t="s">
        <v>74</v>
      </c>
      <c r="G1441" s="23">
        <v>122</v>
      </c>
      <c r="H1441" s="22">
        <v>86</v>
      </c>
      <c r="I1441" s="23">
        <v>85</v>
      </c>
      <c r="J1441" s="23">
        <v>86</v>
      </c>
      <c r="K1441" s="23"/>
      <c r="L1441" s="23">
        <v>315</v>
      </c>
      <c r="M1441" s="23" t="s">
        <v>54</v>
      </c>
      <c r="N1441" s="23" t="s">
        <v>55</v>
      </c>
      <c r="O1441" s="22">
        <v>800</v>
      </c>
      <c r="P1441" s="26">
        <v>800</v>
      </c>
      <c r="Q1441" s="22"/>
      <c r="R1441" s="23"/>
      <c r="S1441" s="23"/>
      <c r="T1441" s="23"/>
      <c r="U1441" s="23"/>
      <c r="V1441" s="23"/>
      <c r="W1441" s="23"/>
      <c r="X1441" s="25"/>
      <c r="Y1441" s="27"/>
      <c r="Z1441" s="23">
        <v>33</v>
      </c>
      <c r="AA1441" s="23" t="s">
        <v>65</v>
      </c>
      <c r="AB1441" s="23"/>
      <c r="AC1441" s="23" t="s">
        <v>66</v>
      </c>
      <c r="AD1441" s="23">
        <v>31661</v>
      </c>
      <c r="AE1441" s="23">
        <v>5</v>
      </c>
      <c r="AF1441" s="23" t="s">
        <v>59</v>
      </c>
      <c r="AG1441" s="23"/>
      <c r="AH1441" s="23">
        <v>330</v>
      </c>
      <c r="AI1441" s="23">
        <v>232</v>
      </c>
      <c r="AJ1441" s="23">
        <v>147</v>
      </c>
      <c r="AK1441" s="23">
        <v>10</v>
      </c>
      <c r="AL1441" s="23">
        <v>10</v>
      </c>
      <c r="AM1441" s="25"/>
      <c r="AN1441" s="65">
        <v>4000</v>
      </c>
      <c r="AO1441" s="60"/>
      <c r="AQ1441" s="22">
        <v>12</v>
      </c>
      <c r="AR1441" s="26"/>
      <c r="AS1441" s="22"/>
      <c r="AT1441" s="23"/>
      <c r="AU1441" s="25"/>
      <c r="AV1441" s="28"/>
      <c r="AW1441" s="24"/>
      <c r="AX1441" s="29"/>
      <c r="AY1441" s="30"/>
      <c r="AZ1441" s="30"/>
      <c r="BA1441" s="30"/>
      <c r="BB1441" s="30"/>
      <c r="BC1441" s="30"/>
      <c r="BD1441" s="30"/>
      <c r="BE1441" s="30"/>
    </row>
    <row r="1442" spans="1:57" x14ac:dyDescent="0.55000000000000004">
      <c r="A1442" s="22">
        <v>2023</v>
      </c>
      <c r="B1442" s="23" t="s">
        <v>72</v>
      </c>
      <c r="C1442" s="23" t="s">
        <v>72</v>
      </c>
      <c r="D1442" s="23" t="s">
        <v>85</v>
      </c>
      <c r="E1442" s="23" t="s">
        <v>1343</v>
      </c>
      <c r="F1442" s="23" t="s">
        <v>74</v>
      </c>
      <c r="G1442" s="23">
        <v>131</v>
      </c>
      <c r="H1442" s="22">
        <v>76</v>
      </c>
      <c r="I1442" s="23">
        <v>80</v>
      </c>
      <c r="J1442" s="23">
        <v>77</v>
      </c>
      <c r="K1442" s="23"/>
      <c r="L1442" s="23">
        <v>288</v>
      </c>
      <c r="M1442" s="23" t="s">
        <v>54</v>
      </c>
      <c r="N1442" s="23" t="s">
        <v>55</v>
      </c>
      <c r="O1442" s="22">
        <v>900</v>
      </c>
      <c r="P1442" s="26">
        <v>900</v>
      </c>
      <c r="Q1442" s="22"/>
      <c r="R1442" s="23"/>
      <c r="S1442" s="23"/>
      <c r="T1442" s="23"/>
      <c r="U1442" s="23"/>
      <c r="V1442" s="23"/>
      <c r="W1442" s="23"/>
      <c r="X1442" s="25"/>
      <c r="Y1442" s="27"/>
      <c r="Z1442" s="23">
        <v>33</v>
      </c>
      <c r="AA1442" s="23" t="s">
        <v>65</v>
      </c>
      <c r="AB1442" s="23"/>
      <c r="AC1442" s="23" t="s">
        <v>66</v>
      </c>
      <c r="AD1442" s="23">
        <v>31084</v>
      </c>
      <c r="AE1442" s="23">
        <v>11</v>
      </c>
      <c r="AF1442" s="23" t="s">
        <v>59</v>
      </c>
      <c r="AG1442" s="23"/>
      <c r="AH1442" s="23">
        <v>369</v>
      </c>
      <c r="AI1442" s="23">
        <v>303</v>
      </c>
      <c r="AJ1442" s="23">
        <v>174</v>
      </c>
      <c r="AK1442" s="23">
        <v>10</v>
      </c>
      <c r="AL1442" s="23">
        <v>10</v>
      </c>
      <c r="AM1442" s="25"/>
      <c r="AN1442" s="65">
        <v>3500</v>
      </c>
      <c r="AO1442" s="60"/>
      <c r="AQ1442" s="22">
        <v>12</v>
      </c>
      <c r="AR1442" s="26"/>
      <c r="AS1442" s="22"/>
      <c r="AT1442" s="23"/>
      <c r="AU1442" s="25"/>
      <c r="AV1442" s="28">
        <v>282.3</v>
      </c>
      <c r="AW1442" s="24">
        <v>296.10000000000002</v>
      </c>
      <c r="AX1442" s="29">
        <f>L1442</f>
        <v>288</v>
      </c>
      <c r="AY1442" s="30"/>
      <c r="AZ1442" s="30"/>
      <c r="BA1442" s="30"/>
      <c r="BB1442" s="30"/>
      <c r="BC1442" s="30"/>
      <c r="BD1442" s="30"/>
      <c r="BE1442" s="30"/>
    </row>
    <row r="1443" spans="1:57" x14ac:dyDescent="0.55000000000000004">
      <c r="A1443" s="22">
        <v>2023</v>
      </c>
      <c r="B1443" s="23" t="s">
        <v>72</v>
      </c>
      <c r="C1443" s="23" t="s">
        <v>72</v>
      </c>
      <c r="D1443" s="23" t="s">
        <v>86</v>
      </c>
      <c r="E1443" s="23" t="s">
        <v>1343</v>
      </c>
      <c r="F1443" s="23" t="s">
        <v>74</v>
      </c>
      <c r="G1443" s="23">
        <v>132</v>
      </c>
      <c r="H1443" s="22">
        <v>77</v>
      </c>
      <c r="I1443" s="23">
        <v>80</v>
      </c>
      <c r="J1443" s="23">
        <v>78</v>
      </c>
      <c r="K1443" s="23"/>
      <c r="L1443" s="23">
        <v>274</v>
      </c>
      <c r="M1443" s="23" t="s">
        <v>54</v>
      </c>
      <c r="N1443" s="23" t="s">
        <v>55</v>
      </c>
      <c r="O1443" s="22">
        <v>900</v>
      </c>
      <c r="P1443" s="26">
        <v>900</v>
      </c>
      <c r="Q1443" s="22"/>
      <c r="R1443" s="23"/>
      <c r="S1443" s="23"/>
      <c r="T1443" s="23"/>
      <c r="U1443" s="23"/>
      <c r="V1443" s="23"/>
      <c r="W1443" s="23"/>
      <c r="X1443" s="25"/>
      <c r="Y1443" s="27"/>
      <c r="Z1443" s="23">
        <v>33</v>
      </c>
      <c r="AA1443" s="23" t="s">
        <v>65</v>
      </c>
      <c r="AB1443" s="23"/>
      <c r="AC1443" s="23" t="s">
        <v>66</v>
      </c>
      <c r="AD1443" s="23">
        <v>31085</v>
      </c>
      <c r="AE1443" s="23">
        <v>11</v>
      </c>
      <c r="AF1443" s="23" t="s">
        <v>59</v>
      </c>
      <c r="AG1443" s="23"/>
      <c r="AH1443" s="23">
        <v>369</v>
      </c>
      <c r="AI1443" s="23">
        <v>303</v>
      </c>
      <c r="AJ1443" s="23">
        <v>174</v>
      </c>
      <c r="AK1443" s="23">
        <v>10</v>
      </c>
      <c r="AL1443" s="23">
        <v>10</v>
      </c>
      <c r="AM1443" s="25"/>
      <c r="AN1443" s="65">
        <v>3500</v>
      </c>
      <c r="AO1443" s="60"/>
      <c r="AQ1443" s="22">
        <v>12</v>
      </c>
      <c r="AR1443" s="26"/>
      <c r="AS1443" s="22"/>
      <c r="AT1443" s="23"/>
      <c r="AU1443" s="25"/>
      <c r="AV1443" s="28">
        <f>285.2*274/291.2653</f>
        <v>268.29423209699195</v>
      </c>
      <c r="AW1443" s="24">
        <f>298.9*274/291.3653</f>
        <v>281.08563373881515</v>
      </c>
      <c r="AX1443" s="29">
        <f>L1443</f>
        <v>274</v>
      </c>
      <c r="AY1443" s="30"/>
      <c r="AZ1443" s="30"/>
      <c r="BA1443" s="30"/>
      <c r="BB1443" s="30"/>
      <c r="BC1443" s="30"/>
      <c r="BD1443" s="30"/>
      <c r="BE1443" s="30"/>
    </row>
    <row r="1444" spans="1:57" x14ac:dyDescent="0.55000000000000004">
      <c r="A1444" s="22">
        <v>2023</v>
      </c>
      <c r="B1444" s="23" t="s">
        <v>87</v>
      </c>
      <c r="C1444" s="23" t="s">
        <v>88</v>
      </c>
      <c r="D1444" s="23" t="s">
        <v>89</v>
      </c>
      <c r="E1444" s="23" t="s">
        <v>1343</v>
      </c>
      <c r="F1444" s="23" t="s">
        <v>90</v>
      </c>
      <c r="G1444" s="23">
        <v>78</v>
      </c>
      <c r="H1444" s="22">
        <v>97</v>
      </c>
      <c r="I1444" s="23">
        <v>82</v>
      </c>
      <c r="J1444" s="23">
        <v>89</v>
      </c>
      <c r="K1444" s="23"/>
      <c r="L1444" s="23">
        <v>312</v>
      </c>
      <c r="M1444" s="23" t="s">
        <v>54</v>
      </c>
      <c r="N1444" s="23" t="s">
        <v>55</v>
      </c>
      <c r="O1444" s="22">
        <v>800</v>
      </c>
      <c r="P1444" s="26">
        <v>800</v>
      </c>
      <c r="Q1444" s="22"/>
      <c r="R1444" s="23"/>
      <c r="S1444" s="23"/>
      <c r="T1444" s="23"/>
      <c r="U1444" s="23"/>
      <c r="V1444" s="23"/>
      <c r="W1444" s="23"/>
      <c r="X1444" s="25"/>
      <c r="Y1444" s="27"/>
      <c r="Z1444" s="23">
        <v>30</v>
      </c>
      <c r="AA1444" s="23" t="s">
        <v>63</v>
      </c>
      <c r="AB1444" s="23"/>
      <c r="AC1444" s="23" t="s">
        <v>58</v>
      </c>
      <c r="AD1444" s="23">
        <v>31272</v>
      </c>
      <c r="AE1444" s="23">
        <v>1</v>
      </c>
      <c r="AF1444" s="23" t="s">
        <v>59</v>
      </c>
      <c r="AG1444" s="23"/>
      <c r="AH1444" s="23">
        <v>400</v>
      </c>
      <c r="AI1444" s="23">
        <v>298</v>
      </c>
      <c r="AJ1444" s="23">
        <v>153</v>
      </c>
      <c r="AK1444" s="23">
        <v>10</v>
      </c>
      <c r="AL1444" s="23">
        <v>10</v>
      </c>
      <c r="AM1444" s="25"/>
      <c r="AN1444" s="65">
        <v>4000</v>
      </c>
      <c r="AO1444" s="60"/>
      <c r="AQ1444" s="22">
        <v>6.5</v>
      </c>
      <c r="AR1444" s="26"/>
      <c r="AS1444" s="22"/>
      <c r="AT1444" s="23"/>
      <c r="AU1444" s="25"/>
      <c r="AV1444" s="28"/>
      <c r="AW1444" s="24"/>
      <c r="AX1444" s="29"/>
      <c r="AY1444" s="30"/>
      <c r="AZ1444" s="30"/>
      <c r="BA1444" s="30"/>
      <c r="BB1444" s="30"/>
      <c r="BC1444" s="30"/>
      <c r="BD1444" s="30"/>
      <c r="BE1444" s="30"/>
    </row>
    <row r="1445" spans="1:57" x14ac:dyDescent="0.55000000000000004">
      <c r="A1445" s="22">
        <v>2023</v>
      </c>
      <c r="B1445" s="23" t="s">
        <v>87</v>
      </c>
      <c r="C1445" s="23" t="s">
        <v>91</v>
      </c>
      <c r="D1445" s="23" t="s">
        <v>92</v>
      </c>
      <c r="E1445" s="23" t="s">
        <v>1343</v>
      </c>
      <c r="F1445" s="23" t="s">
        <v>90</v>
      </c>
      <c r="G1445" s="23">
        <v>117</v>
      </c>
      <c r="H1445" s="22">
        <v>125</v>
      </c>
      <c r="I1445" s="23">
        <v>104</v>
      </c>
      <c r="J1445" s="23">
        <v>115</v>
      </c>
      <c r="K1445" s="23"/>
      <c r="L1445" s="23">
        <v>247</v>
      </c>
      <c r="M1445" s="23" t="s">
        <v>54</v>
      </c>
      <c r="N1445" s="23" t="s">
        <v>55</v>
      </c>
      <c r="O1445" s="22">
        <v>600</v>
      </c>
      <c r="P1445" s="26">
        <v>600</v>
      </c>
      <c r="Q1445" s="22"/>
      <c r="R1445" s="23"/>
      <c r="S1445" s="23"/>
      <c r="T1445" s="23"/>
      <c r="U1445" s="23"/>
      <c r="V1445" s="23"/>
      <c r="W1445" s="23"/>
      <c r="X1445" s="25"/>
      <c r="Y1445" s="27"/>
      <c r="Z1445" s="23">
        <v>7</v>
      </c>
      <c r="AA1445" s="23" t="s">
        <v>93</v>
      </c>
      <c r="AB1445" s="23" t="s">
        <v>57</v>
      </c>
      <c r="AC1445" s="23" t="s">
        <v>58</v>
      </c>
      <c r="AD1445" s="23">
        <v>31635</v>
      </c>
      <c r="AE1445" s="23">
        <v>1</v>
      </c>
      <c r="AF1445" s="23" t="s">
        <v>59</v>
      </c>
      <c r="AG1445" s="23"/>
      <c r="AH1445" s="23">
        <v>400</v>
      </c>
      <c r="AI1445" s="23">
        <v>188.5</v>
      </c>
      <c r="AJ1445" s="23">
        <v>153.5</v>
      </c>
      <c r="AK1445" s="23">
        <v>10</v>
      </c>
      <c r="AL1445" s="23">
        <v>10</v>
      </c>
      <c r="AM1445" s="25"/>
      <c r="AN1445" s="65">
        <v>5000</v>
      </c>
      <c r="AO1445" s="60"/>
      <c r="AQ1445" s="22">
        <v>7.5</v>
      </c>
      <c r="AR1445" s="26"/>
      <c r="AS1445" s="22"/>
      <c r="AT1445" s="23"/>
      <c r="AU1445" s="25"/>
      <c r="AV1445" s="28"/>
      <c r="AW1445" s="24"/>
      <c r="AX1445" s="29"/>
      <c r="AY1445" s="30"/>
      <c r="AZ1445" s="30"/>
      <c r="BA1445" s="30"/>
      <c r="BB1445" s="30"/>
      <c r="BC1445" s="30"/>
      <c r="BD1445" s="30"/>
      <c r="BE1445" s="30"/>
    </row>
    <row r="1446" spans="1:57" x14ac:dyDescent="0.55000000000000004">
      <c r="A1446" s="22">
        <v>2023</v>
      </c>
      <c r="B1446" s="23" t="s">
        <v>87</v>
      </c>
      <c r="C1446" s="23" t="s">
        <v>91</v>
      </c>
      <c r="D1446" s="23" t="s">
        <v>94</v>
      </c>
      <c r="E1446" s="23" t="s">
        <v>1343</v>
      </c>
      <c r="F1446" s="23" t="s">
        <v>90</v>
      </c>
      <c r="G1446" s="23">
        <v>116</v>
      </c>
      <c r="H1446" s="22">
        <v>131</v>
      </c>
      <c r="I1446" s="23">
        <v>109</v>
      </c>
      <c r="J1446" s="23">
        <v>120</v>
      </c>
      <c r="K1446" s="23"/>
      <c r="L1446" s="23">
        <v>259</v>
      </c>
      <c r="M1446" s="23" t="s">
        <v>54</v>
      </c>
      <c r="N1446" s="23" t="s">
        <v>55</v>
      </c>
      <c r="O1446" s="22">
        <v>600</v>
      </c>
      <c r="P1446" s="26">
        <v>600</v>
      </c>
      <c r="Q1446" s="22"/>
      <c r="R1446" s="23"/>
      <c r="S1446" s="23"/>
      <c r="T1446" s="23"/>
      <c r="U1446" s="23"/>
      <c r="V1446" s="23"/>
      <c r="W1446" s="23"/>
      <c r="X1446" s="25"/>
      <c r="Y1446" s="27"/>
      <c r="Z1446" s="23">
        <v>7</v>
      </c>
      <c r="AA1446" s="23" t="s">
        <v>93</v>
      </c>
      <c r="AB1446" s="23" t="s">
        <v>57</v>
      </c>
      <c r="AC1446" s="23" t="s">
        <v>58</v>
      </c>
      <c r="AD1446" s="23">
        <v>31633</v>
      </c>
      <c r="AE1446" s="23">
        <v>1</v>
      </c>
      <c r="AF1446" s="23" t="s">
        <v>59</v>
      </c>
      <c r="AG1446" s="23"/>
      <c r="AH1446" s="23">
        <v>400</v>
      </c>
      <c r="AI1446" s="23">
        <v>188.5</v>
      </c>
      <c r="AJ1446" s="23">
        <v>153.5</v>
      </c>
      <c r="AK1446" s="23">
        <v>10</v>
      </c>
      <c r="AL1446" s="23">
        <v>10</v>
      </c>
      <c r="AM1446" s="25"/>
      <c r="AN1446" s="65">
        <v>5000</v>
      </c>
      <c r="AO1446" s="60"/>
      <c r="AQ1446" s="22">
        <v>7.5</v>
      </c>
      <c r="AR1446" s="26"/>
      <c r="AS1446" s="22"/>
      <c r="AT1446" s="23"/>
      <c r="AU1446" s="25"/>
      <c r="AV1446" s="28"/>
      <c r="AW1446" s="24"/>
      <c r="AX1446" s="29"/>
      <c r="AY1446" s="30"/>
      <c r="AZ1446" s="30"/>
      <c r="BA1446" s="30"/>
      <c r="BB1446" s="30"/>
      <c r="BC1446" s="30"/>
      <c r="BD1446" s="30"/>
      <c r="BE1446" s="30"/>
    </row>
    <row r="1447" spans="1:57" x14ac:dyDescent="0.55000000000000004">
      <c r="A1447" s="22">
        <v>2023</v>
      </c>
      <c r="B1447" s="23" t="s">
        <v>95</v>
      </c>
      <c r="C1447" s="23" t="s">
        <v>96</v>
      </c>
      <c r="D1447" s="23" t="s">
        <v>97</v>
      </c>
      <c r="E1447" s="23" t="s">
        <v>1343</v>
      </c>
      <c r="F1447" s="23" t="s">
        <v>98</v>
      </c>
      <c r="G1447" s="23">
        <v>5</v>
      </c>
      <c r="H1447" s="22">
        <v>105</v>
      </c>
      <c r="I1447" s="23">
        <v>89</v>
      </c>
      <c r="J1447" s="23">
        <v>97</v>
      </c>
      <c r="K1447" s="23"/>
      <c r="L1447" s="23">
        <v>282</v>
      </c>
      <c r="M1447" s="23" t="s">
        <v>54</v>
      </c>
      <c r="N1447" s="23" t="s">
        <v>55</v>
      </c>
      <c r="O1447" s="22">
        <v>750</v>
      </c>
      <c r="P1447" s="26">
        <v>750</v>
      </c>
      <c r="Q1447" s="22"/>
      <c r="R1447" s="23"/>
      <c r="S1447" s="23"/>
      <c r="T1447" s="23"/>
      <c r="U1447" s="23"/>
      <c r="V1447" s="23"/>
      <c r="W1447" s="23"/>
      <c r="X1447" s="25"/>
      <c r="Y1447" s="27"/>
      <c r="Z1447" s="23">
        <v>5</v>
      </c>
      <c r="AA1447" s="23" t="s">
        <v>56</v>
      </c>
      <c r="AB1447" s="23" t="s">
        <v>57</v>
      </c>
      <c r="AC1447" s="23" t="s">
        <v>58</v>
      </c>
      <c r="AD1447" s="23">
        <v>30994</v>
      </c>
      <c r="AE1447" s="23">
        <v>1</v>
      </c>
      <c r="AF1447" s="23" t="s">
        <v>59</v>
      </c>
      <c r="AG1447" s="23"/>
      <c r="AH1447" s="23">
        <v>523</v>
      </c>
      <c r="AI1447" s="23">
        <v>166.8</v>
      </c>
      <c r="AJ1447" s="23">
        <v>159.6</v>
      </c>
      <c r="AK1447" s="23">
        <v>10</v>
      </c>
      <c r="AL1447" s="23">
        <v>10</v>
      </c>
      <c r="AM1447" s="25"/>
      <c r="AN1447" s="65">
        <v>4250</v>
      </c>
      <c r="AO1447" s="60"/>
      <c r="AQ1447" s="22">
        <v>9</v>
      </c>
      <c r="AR1447" s="26"/>
      <c r="AS1447" s="22"/>
      <c r="AT1447" s="23"/>
      <c r="AU1447" s="25"/>
      <c r="AV1447" s="28"/>
      <c r="AW1447" s="24"/>
      <c r="AX1447" s="29"/>
      <c r="AY1447" s="30"/>
      <c r="AZ1447" s="30"/>
      <c r="BA1447" s="30"/>
      <c r="BB1447" s="30"/>
      <c r="BC1447" s="30"/>
      <c r="BD1447" s="30"/>
      <c r="BE1447" s="30"/>
    </row>
    <row r="1448" spans="1:57" x14ac:dyDescent="0.55000000000000004">
      <c r="A1448" s="22">
        <v>2023</v>
      </c>
      <c r="B1448" s="23" t="s">
        <v>95</v>
      </c>
      <c r="C1448" s="23" t="s">
        <v>96</v>
      </c>
      <c r="D1448" s="23" t="s">
        <v>99</v>
      </c>
      <c r="E1448" s="23" t="s">
        <v>1343</v>
      </c>
      <c r="F1448" s="23" t="s">
        <v>98</v>
      </c>
      <c r="G1448" s="23">
        <v>3</v>
      </c>
      <c r="H1448" s="22">
        <v>103</v>
      </c>
      <c r="I1448" s="23">
        <v>86</v>
      </c>
      <c r="J1448" s="23">
        <v>95</v>
      </c>
      <c r="K1448" s="23"/>
      <c r="L1448" s="23">
        <v>248</v>
      </c>
      <c r="M1448" s="23" t="s">
        <v>54</v>
      </c>
      <c r="N1448" s="23" t="s">
        <v>55</v>
      </c>
      <c r="O1448" s="22">
        <v>750</v>
      </c>
      <c r="P1448" s="26">
        <v>750</v>
      </c>
      <c r="Q1448" s="22"/>
      <c r="R1448" s="23"/>
      <c r="S1448" s="23"/>
      <c r="T1448" s="23"/>
      <c r="U1448" s="23"/>
      <c r="V1448" s="23"/>
      <c r="W1448" s="23"/>
      <c r="X1448" s="25"/>
      <c r="Y1448" s="27"/>
      <c r="Z1448" s="23">
        <v>6</v>
      </c>
      <c r="AA1448" s="23" t="s">
        <v>79</v>
      </c>
      <c r="AB1448" s="23" t="s">
        <v>57</v>
      </c>
      <c r="AC1448" s="23" t="s">
        <v>58</v>
      </c>
      <c r="AD1448" s="23">
        <v>30890</v>
      </c>
      <c r="AE1448" s="23">
        <v>1</v>
      </c>
      <c r="AF1448" s="23" t="s">
        <v>59</v>
      </c>
      <c r="AG1448" s="23"/>
      <c r="AH1448" s="23">
        <v>697</v>
      </c>
      <c r="AI1448" s="23">
        <v>111.2</v>
      </c>
      <c r="AJ1448" s="23">
        <v>160.9</v>
      </c>
      <c r="AK1448" s="23">
        <v>10</v>
      </c>
      <c r="AL1448" s="23">
        <v>10</v>
      </c>
      <c r="AM1448" s="25"/>
      <c r="AN1448" s="65">
        <v>4250</v>
      </c>
      <c r="AO1448" s="60"/>
      <c r="AQ1448" s="22">
        <v>7.2</v>
      </c>
      <c r="AR1448" s="26"/>
      <c r="AS1448" s="22"/>
      <c r="AT1448" s="23"/>
      <c r="AU1448" s="25"/>
      <c r="AV1448" s="28">
        <v>267.27119999999996</v>
      </c>
      <c r="AW1448" s="24">
        <v>223.90969999999999</v>
      </c>
      <c r="AX1448" s="29">
        <f>L1448</f>
        <v>248</v>
      </c>
      <c r="AY1448" s="30"/>
      <c r="AZ1448" s="30"/>
      <c r="BA1448" s="30"/>
      <c r="BB1448" s="30"/>
      <c r="BC1448" s="30"/>
      <c r="BD1448" s="30"/>
      <c r="BE1448" s="30"/>
    </row>
    <row r="1449" spans="1:57" x14ac:dyDescent="0.55000000000000004">
      <c r="A1449" s="22">
        <v>2023</v>
      </c>
      <c r="B1449" s="23" t="s">
        <v>95</v>
      </c>
      <c r="C1449" s="23" t="s">
        <v>96</v>
      </c>
      <c r="D1449" s="23" t="s">
        <v>100</v>
      </c>
      <c r="E1449" s="23" t="s">
        <v>1343</v>
      </c>
      <c r="F1449" s="23" t="s">
        <v>98</v>
      </c>
      <c r="G1449" s="23">
        <v>4</v>
      </c>
      <c r="H1449" s="22">
        <v>97</v>
      </c>
      <c r="I1449" s="23">
        <v>82</v>
      </c>
      <c r="J1449" s="23">
        <v>90</v>
      </c>
      <c r="K1449" s="23"/>
      <c r="L1449" s="23">
        <v>235</v>
      </c>
      <c r="M1449" s="23" t="s">
        <v>54</v>
      </c>
      <c r="N1449" s="23" t="s">
        <v>55</v>
      </c>
      <c r="O1449" s="22">
        <v>800</v>
      </c>
      <c r="P1449" s="26">
        <v>800</v>
      </c>
      <c r="Q1449" s="22"/>
      <c r="R1449" s="23"/>
      <c r="S1449" s="23"/>
      <c r="T1449" s="23"/>
      <c r="U1449" s="23"/>
      <c r="V1449" s="23"/>
      <c r="W1449" s="23"/>
      <c r="X1449" s="25"/>
      <c r="Y1449" s="27"/>
      <c r="Z1449" s="23">
        <v>6</v>
      </c>
      <c r="AA1449" s="23" t="s">
        <v>79</v>
      </c>
      <c r="AB1449" s="23" t="s">
        <v>57</v>
      </c>
      <c r="AC1449" s="23" t="s">
        <v>58</v>
      </c>
      <c r="AD1449" s="23">
        <v>30891</v>
      </c>
      <c r="AE1449" s="23">
        <v>1</v>
      </c>
      <c r="AF1449" s="23" t="s">
        <v>59</v>
      </c>
      <c r="AG1449" s="23"/>
      <c r="AH1449" s="23">
        <v>697</v>
      </c>
      <c r="AI1449" s="23">
        <v>111.2</v>
      </c>
      <c r="AJ1449" s="23">
        <v>160.9</v>
      </c>
      <c r="AK1449" s="23">
        <v>10</v>
      </c>
      <c r="AL1449" s="23">
        <v>10</v>
      </c>
      <c r="AM1449" s="25"/>
      <c r="AN1449" s="65">
        <v>4000</v>
      </c>
      <c r="AO1449" s="60"/>
      <c r="AQ1449" s="22">
        <v>7.2</v>
      </c>
      <c r="AR1449" s="26"/>
      <c r="AS1449" s="22"/>
      <c r="AT1449" s="23"/>
      <c r="AU1449" s="25"/>
      <c r="AV1449" s="28">
        <v>252.73219764087116</v>
      </c>
      <c r="AW1449" s="24">
        <v>213.32731399449071</v>
      </c>
      <c r="AX1449" s="29">
        <f>L1449</f>
        <v>235</v>
      </c>
      <c r="AY1449" s="30"/>
      <c r="AZ1449" s="30"/>
      <c r="BA1449" s="30"/>
      <c r="BB1449" s="30"/>
      <c r="BC1449" s="30"/>
      <c r="BD1449" s="30"/>
      <c r="BE1449" s="30"/>
    </row>
    <row r="1450" spans="1:57" x14ac:dyDescent="0.55000000000000004">
      <c r="A1450" s="22">
        <v>2023</v>
      </c>
      <c r="B1450" s="23" t="s">
        <v>95</v>
      </c>
      <c r="C1450" s="23" t="s">
        <v>101</v>
      </c>
      <c r="D1450" s="23" t="s">
        <v>102</v>
      </c>
      <c r="E1450" s="23" t="s">
        <v>1343</v>
      </c>
      <c r="F1450" s="23" t="s">
        <v>98</v>
      </c>
      <c r="G1450" s="23">
        <v>36</v>
      </c>
      <c r="H1450" s="22">
        <v>134</v>
      </c>
      <c r="I1450" s="23">
        <v>106</v>
      </c>
      <c r="J1450" s="23">
        <v>120</v>
      </c>
      <c r="K1450" s="23"/>
      <c r="L1450" s="23">
        <v>258</v>
      </c>
      <c r="M1450" s="23" t="s">
        <v>54</v>
      </c>
      <c r="N1450" s="23" t="s">
        <v>55</v>
      </c>
      <c r="O1450" s="22">
        <v>600</v>
      </c>
      <c r="P1450" s="26">
        <v>600</v>
      </c>
      <c r="Q1450" s="22"/>
      <c r="R1450" s="23"/>
      <c r="S1450" s="23"/>
      <c r="T1450" s="23"/>
      <c r="U1450" s="23"/>
      <c r="V1450" s="23"/>
      <c r="W1450" s="23"/>
      <c r="X1450" s="25"/>
      <c r="Y1450" s="27"/>
      <c r="Z1450" s="23">
        <v>30</v>
      </c>
      <c r="AA1450" s="23" t="s">
        <v>63</v>
      </c>
      <c r="AB1450" s="23"/>
      <c r="AC1450" s="23" t="s">
        <v>58</v>
      </c>
      <c r="AD1450" s="23">
        <v>31460</v>
      </c>
      <c r="AE1450" s="23">
        <v>1</v>
      </c>
      <c r="AF1450" s="23" t="s">
        <v>59</v>
      </c>
      <c r="AG1450" s="23"/>
      <c r="AH1450" s="23">
        <v>356</v>
      </c>
      <c r="AI1450" s="23">
        <v>180</v>
      </c>
      <c r="AJ1450" s="23">
        <v>141.30000000000001</v>
      </c>
      <c r="AK1450" s="23">
        <v>10</v>
      </c>
      <c r="AL1450" s="23">
        <v>10</v>
      </c>
      <c r="AM1450" s="25"/>
      <c r="AN1450" s="65">
        <v>5000</v>
      </c>
      <c r="AO1450" s="60"/>
      <c r="AQ1450" s="22">
        <v>9.5</v>
      </c>
      <c r="AR1450" s="26"/>
      <c r="AS1450" s="22"/>
      <c r="AT1450" s="23"/>
      <c r="AU1450" s="25"/>
      <c r="AV1450" s="28"/>
      <c r="AW1450" s="24"/>
      <c r="AX1450" s="29"/>
      <c r="AY1450" s="30"/>
      <c r="AZ1450" s="30"/>
      <c r="BA1450" s="30"/>
      <c r="BB1450" s="30"/>
      <c r="BC1450" s="30"/>
      <c r="BD1450" s="30"/>
      <c r="BE1450" s="30"/>
    </row>
    <row r="1451" spans="1:57" x14ac:dyDescent="0.55000000000000004">
      <c r="A1451" s="22">
        <v>2023</v>
      </c>
      <c r="B1451" s="23" t="s">
        <v>103</v>
      </c>
      <c r="C1451" s="23" t="s">
        <v>104</v>
      </c>
      <c r="D1451" s="23" t="s">
        <v>105</v>
      </c>
      <c r="E1451" s="23" t="s">
        <v>1343</v>
      </c>
      <c r="F1451" s="23" t="s">
        <v>106</v>
      </c>
      <c r="G1451" s="23">
        <v>591</v>
      </c>
      <c r="H1451" s="22">
        <v>89</v>
      </c>
      <c r="I1451" s="23">
        <v>82</v>
      </c>
      <c r="J1451" s="23">
        <v>85</v>
      </c>
      <c r="K1451" s="23"/>
      <c r="L1451" s="23">
        <v>246</v>
      </c>
      <c r="M1451" s="23" t="s">
        <v>54</v>
      </c>
      <c r="N1451" s="23" t="s">
        <v>55</v>
      </c>
      <c r="O1451" s="22">
        <v>850</v>
      </c>
      <c r="P1451" s="26">
        <v>850</v>
      </c>
      <c r="Q1451" s="22"/>
      <c r="R1451" s="23"/>
      <c r="S1451" s="23"/>
      <c r="T1451" s="23"/>
      <c r="U1451" s="23"/>
      <c r="V1451" s="23"/>
      <c r="W1451" s="23"/>
      <c r="X1451" s="25"/>
      <c r="Y1451" s="27"/>
      <c r="Z1451" s="23">
        <v>31</v>
      </c>
      <c r="AA1451" s="23" t="s">
        <v>107</v>
      </c>
      <c r="AB1451" s="23"/>
      <c r="AC1451" s="23" t="s">
        <v>58</v>
      </c>
      <c r="AD1451" s="23">
        <v>31653</v>
      </c>
      <c r="AE1451" s="23">
        <v>1</v>
      </c>
      <c r="AF1451" s="23" t="s">
        <v>59</v>
      </c>
      <c r="AG1451" s="23"/>
      <c r="AH1451" s="23">
        <v>388</v>
      </c>
      <c r="AI1451" s="23">
        <v>222.9</v>
      </c>
      <c r="AJ1451" s="23">
        <v>143.4</v>
      </c>
      <c r="AK1451" s="23">
        <v>10</v>
      </c>
      <c r="AL1451" s="23">
        <v>10</v>
      </c>
      <c r="AM1451" s="25"/>
      <c r="AN1451" s="65">
        <v>3750</v>
      </c>
      <c r="AO1451" s="60"/>
      <c r="AQ1451" s="22">
        <v>13</v>
      </c>
      <c r="AR1451" s="26"/>
      <c r="AS1451" s="22"/>
      <c r="AT1451" s="23"/>
      <c r="AU1451" s="25"/>
      <c r="AV1451" s="28"/>
      <c r="AW1451" s="24"/>
      <c r="AX1451" s="29"/>
      <c r="AY1451" s="30"/>
      <c r="AZ1451" s="30"/>
      <c r="BA1451" s="30"/>
      <c r="BB1451" s="30"/>
      <c r="BC1451" s="30"/>
      <c r="BD1451" s="30"/>
      <c r="BE1451" s="30"/>
    </row>
    <row r="1452" spans="1:57" x14ac:dyDescent="0.55000000000000004">
      <c r="A1452" s="22">
        <v>2023</v>
      </c>
      <c r="B1452" s="23" t="s">
        <v>103</v>
      </c>
      <c r="C1452" s="23" t="s">
        <v>104</v>
      </c>
      <c r="D1452" s="23" t="s">
        <v>108</v>
      </c>
      <c r="E1452" s="23" t="s">
        <v>1343</v>
      </c>
      <c r="F1452" s="23" t="s">
        <v>106</v>
      </c>
      <c r="G1452" s="23">
        <v>593</v>
      </c>
      <c r="H1452" s="22">
        <v>79</v>
      </c>
      <c r="I1452" s="23">
        <v>72</v>
      </c>
      <c r="J1452" s="23">
        <v>76</v>
      </c>
      <c r="K1452" s="23"/>
      <c r="L1452" s="23">
        <v>217</v>
      </c>
      <c r="M1452" s="23" t="s">
        <v>54</v>
      </c>
      <c r="N1452" s="23" t="s">
        <v>55</v>
      </c>
      <c r="O1452" s="22">
        <v>950</v>
      </c>
      <c r="P1452" s="26">
        <v>950</v>
      </c>
      <c r="Q1452" s="22"/>
      <c r="R1452" s="23"/>
      <c r="S1452" s="23"/>
      <c r="T1452" s="23"/>
      <c r="U1452" s="23"/>
      <c r="V1452" s="23"/>
      <c r="W1452" s="23"/>
      <c r="X1452" s="25"/>
      <c r="Y1452" s="27"/>
      <c r="Z1452" s="23">
        <v>31</v>
      </c>
      <c r="AA1452" s="23" t="s">
        <v>107</v>
      </c>
      <c r="AB1452" s="23"/>
      <c r="AC1452" s="23" t="s">
        <v>58</v>
      </c>
      <c r="AD1452" s="23">
        <v>31654</v>
      </c>
      <c r="AE1452" s="23">
        <v>1</v>
      </c>
      <c r="AF1452" s="23" t="s">
        <v>59</v>
      </c>
      <c r="AG1452" s="23"/>
      <c r="AH1452" s="23">
        <v>388</v>
      </c>
      <c r="AI1452" s="23">
        <v>222.9</v>
      </c>
      <c r="AJ1452" s="23">
        <v>143.4</v>
      </c>
      <c r="AK1452" s="23">
        <v>10</v>
      </c>
      <c r="AL1452" s="23">
        <v>10</v>
      </c>
      <c r="AM1452" s="25"/>
      <c r="AN1452" s="65">
        <v>3250</v>
      </c>
      <c r="AO1452" s="60"/>
      <c r="AQ1452" s="22">
        <v>13</v>
      </c>
      <c r="AR1452" s="26"/>
      <c r="AS1452" s="22"/>
      <c r="AT1452" s="23"/>
      <c r="AU1452" s="25"/>
      <c r="AV1452" s="28"/>
      <c r="AW1452" s="24"/>
      <c r="AX1452" s="29"/>
      <c r="AY1452" s="30"/>
      <c r="AZ1452" s="30"/>
      <c r="BA1452" s="30"/>
      <c r="BB1452" s="30"/>
      <c r="BC1452" s="30"/>
      <c r="BD1452" s="30"/>
      <c r="BE1452" s="30"/>
    </row>
    <row r="1453" spans="1:57" x14ac:dyDescent="0.55000000000000004">
      <c r="A1453" s="22">
        <v>2023</v>
      </c>
      <c r="B1453" s="23" t="s">
        <v>109</v>
      </c>
      <c r="C1453" s="23" t="s">
        <v>110</v>
      </c>
      <c r="D1453" s="23" t="s">
        <v>111</v>
      </c>
      <c r="E1453" s="23" t="s">
        <v>1343</v>
      </c>
      <c r="F1453" s="23" t="s">
        <v>112</v>
      </c>
      <c r="G1453" s="23">
        <v>33</v>
      </c>
      <c r="H1453" s="22">
        <v>85</v>
      </c>
      <c r="I1453" s="23">
        <v>74</v>
      </c>
      <c r="J1453" s="23">
        <v>79</v>
      </c>
      <c r="K1453" s="23"/>
      <c r="L1453" s="23">
        <v>206</v>
      </c>
      <c r="M1453" s="23" t="s">
        <v>54</v>
      </c>
      <c r="N1453" s="23" t="s">
        <v>55</v>
      </c>
      <c r="O1453" s="22">
        <v>900</v>
      </c>
      <c r="P1453" s="26">
        <v>900</v>
      </c>
      <c r="Q1453" s="22"/>
      <c r="R1453" s="23"/>
      <c r="S1453" s="23"/>
      <c r="T1453" s="23"/>
      <c r="U1453" s="23"/>
      <c r="V1453" s="23"/>
      <c r="W1453" s="23"/>
      <c r="X1453" s="25"/>
      <c r="Y1453" s="27"/>
      <c r="Z1453" s="23">
        <v>7</v>
      </c>
      <c r="AA1453" s="23" t="s">
        <v>93</v>
      </c>
      <c r="AB1453" s="23" t="s">
        <v>57</v>
      </c>
      <c r="AC1453" s="23" t="s">
        <v>58</v>
      </c>
      <c r="AD1453" s="23">
        <v>32046</v>
      </c>
      <c r="AE1453" s="23">
        <v>1</v>
      </c>
      <c r="AF1453" s="23" t="s">
        <v>59</v>
      </c>
      <c r="AG1453" s="23"/>
      <c r="AH1453" s="23">
        <v>697</v>
      </c>
      <c r="AI1453" s="23">
        <v>111.2</v>
      </c>
      <c r="AJ1453" s="23">
        <v>161.6</v>
      </c>
      <c r="AK1453" s="23">
        <v>10</v>
      </c>
      <c r="AL1453" s="23">
        <v>10</v>
      </c>
      <c r="AM1453" s="25"/>
      <c r="AN1453" s="65">
        <v>3500</v>
      </c>
      <c r="AO1453" s="60"/>
      <c r="AQ1453" s="22">
        <v>8.9</v>
      </c>
      <c r="AR1453" s="26"/>
      <c r="AS1453" s="22"/>
      <c r="AT1453" s="23"/>
      <c r="AU1453" s="25"/>
      <c r="AV1453" s="28"/>
      <c r="AW1453" s="24"/>
      <c r="AX1453" s="29"/>
      <c r="AY1453" s="30"/>
      <c r="AZ1453" s="30"/>
      <c r="BA1453" s="30"/>
      <c r="BB1453" s="30"/>
      <c r="BC1453" s="30"/>
      <c r="BD1453" s="30"/>
      <c r="BE1453" s="30"/>
    </row>
    <row r="1454" spans="1:57" x14ac:dyDescent="0.55000000000000004">
      <c r="A1454" s="22">
        <v>2023</v>
      </c>
      <c r="B1454" s="23" t="s">
        <v>109</v>
      </c>
      <c r="C1454" s="23" t="s">
        <v>110</v>
      </c>
      <c r="D1454" s="23" t="s">
        <v>113</v>
      </c>
      <c r="E1454" s="23" t="s">
        <v>1343</v>
      </c>
      <c r="F1454" s="23" t="s">
        <v>112</v>
      </c>
      <c r="G1454" s="23">
        <v>34</v>
      </c>
      <c r="H1454" s="22">
        <v>120</v>
      </c>
      <c r="I1454" s="23">
        <v>98</v>
      </c>
      <c r="J1454" s="23">
        <v>109</v>
      </c>
      <c r="K1454" s="23"/>
      <c r="L1454" s="23">
        <v>282</v>
      </c>
      <c r="M1454" s="23" t="s">
        <v>54</v>
      </c>
      <c r="N1454" s="23" t="s">
        <v>55</v>
      </c>
      <c r="O1454" s="22">
        <v>650</v>
      </c>
      <c r="P1454" s="26">
        <v>650</v>
      </c>
      <c r="Q1454" s="22"/>
      <c r="R1454" s="23"/>
      <c r="S1454" s="23"/>
      <c r="T1454" s="23"/>
      <c r="U1454" s="23"/>
      <c r="V1454" s="23"/>
      <c r="W1454" s="23"/>
      <c r="X1454" s="25"/>
      <c r="Y1454" s="27"/>
      <c r="Z1454" s="23">
        <v>7</v>
      </c>
      <c r="AA1454" s="23" t="s">
        <v>93</v>
      </c>
      <c r="AB1454" s="23" t="s">
        <v>57</v>
      </c>
      <c r="AC1454" s="23" t="s">
        <v>58</v>
      </c>
      <c r="AD1454" s="23">
        <v>32068</v>
      </c>
      <c r="AE1454" s="23">
        <v>1</v>
      </c>
      <c r="AF1454" s="23" t="s">
        <v>59</v>
      </c>
      <c r="AG1454" s="23"/>
      <c r="AH1454" s="23">
        <v>697</v>
      </c>
      <c r="AI1454" s="23">
        <v>111.2</v>
      </c>
      <c r="AJ1454" s="23">
        <v>162.19999999999999</v>
      </c>
      <c r="AK1454" s="23">
        <v>10</v>
      </c>
      <c r="AL1454" s="23">
        <v>10</v>
      </c>
      <c r="AM1454" s="25"/>
      <c r="AN1454" s="65">
        <v>4750</v>
      </c>
      <c r="AO1454" s="60"/>
      <c r="AQ1454" s="22">
        <v>8.4</v>
      </c>
      <c r="AR1454" s="26"/>
      <c r="AS1454" s="22"/>
      <c r="AT1454" s="23"/>
      <c r="AU1454" s="25"/>
      <c r="AV1454" s="28"/>
      <c r="AW1454" s="24"/>
      <c r="AX1454" s="29"/>
      <c r="AY1454" s="30"/>
      <c r="AZ1454" s="30"/>
      <c r="BA1454" s="30"/>
      <c r="BB1454" s="30"/>
      <c r="BC1454" s="30"/>
      <c r="BD1454" s="30"/>
      <c r="BE1454" s="30"/>
    </row>
    <row r="1455" spans="1:57" x14ac:dyDescent="0.55000000000000004">
      <c r="A1455" s="22">
        <v>2023</v>
      </c>
      <c r="B1455" s="23" t="s">
        <v>109</v>
      </c>
      <c r="C1455" s="23" t="s">
        <v>110</v>
      </c>
      <c r="D1455" s="23" t="s">
        <v>114</v>
      </c>
      <c r="E1455" s="23" t="s">
        <v>1343</v>
      </c>
      <c r="F1455" s="23" t="s">
        <v>112</v>
      </c>
      <c r="G1455" s="23">
        <v>35</v>
      </c>
      <c r="H1455" s="22">
        <v>106</v>
      </c>
      <c r="I1455" s="23">
        <v>86</v>
      </c>
      <c r="J1455" s="23">
        <v>96</v>
      </c>
      <c r="K1455" s="23"/>
      <c r="L1455" s="23">
        <v>252</v>
      </c>
      <c r="M1455" s="23" t="s">
        <v>54</v>
      </c>
      <c r="N1455" s="23" t="s">
        <v>55</v>
      </c>
      <c r="O1455" s="22">
        <v>750</v>
      </c>
      <c r="P1455" s="26">
        <v>750</v>
      </c>
      <c r="Q1455" s="22"/>
      <c r="R1455" s="23"/>
      <c r="S1455" s="23"/>
      <c r="T1455" s="23"/>
      <c r="U1455" s="23"/>
      <c r="V1455" s="23"/>
      <c r="W1455" s="23"/>
      <c r="X1455" s="25"/>
      <c r="Y1455" s="27"/>
      <c r="Z1455" s="23">
        <v>7</v>
      </c>
      <c r="AA1455" s="23" t="s">
        <v>93</v>
      </c>
      <c r="AB1455" s="23" t="s">
        <v>57</v>
      </c>
      <c r="AC1455" s="23" t="s">
        <v>58</v>
      </c>
      <c r="AD1455" s="23">
        <v>32065</v>
      </c>
      <c r="AE1455" s="23">
        <v>1</v>
      </c>
      <c r="AF1455" s="23" t="s">
        <v>59</v>
      </c>
      <c r="AG1455" s="23"/>
      <c r="AH1455" s="23">
        <v>697</v>
      </c>
      <c r="AI1455" s="23">
        <v>111.2</v>
      </c>
      <c r="AJ1455" s="23">
        <v>162.19999999999999</v>
      </c>
      <c r="AK1455" s="23">
        <v>10</v>
      </c>
      <c r="AL1455" s="23">
        <v>10</v>
      </c>
      <c r="AM1455" s="25"/>
      <c r="AN1455" s="65">
        <v>4250</v>
      </c>
      <c r="AO1455" s="60"/>
      <c r="AQ1455" s="22">
        <v>8.4</v>
      </c>
      <c r="AR1455" s="26"/>
      <c r="AS1455" s="22"/>
      <c r="AT1455" s="23"/>
      <c r="AU1455" s="25"/>
      <c r="AV1455" s="28"/>
      <c r="AW1455" s="24"/>
      <c r="AX1455" s="29"/>
      <c r="AY1455" s="30"/>
      <c r="AZ1455" s="30"/>
      <c r="BA1455" s="30"/>
      <c r="BB1455" s="30"/>
      <c r="BC1455" s="30"/>
      <c r="BD1455" s="30"/>
      <c r="BE1455" s="30"/>
    </row>
    <row r="1456" spans="1:57" x14ac:dyDescent="0.55000000000000004">
      <c r="A1456" s="22">
        <v>2023</v>
      </c>
      <c r="B1456" s="23" t="s">
        <v>109</v>
      </c>
      <c r="C1456" s="23" t="s">
        <v>110</v>
      </c>
      <c r="D1456" s="23" t="s">
        <v>115</v>
      </c>
      <c r="E1456" s="23" t="s">
        <v>1343</v>
      </c>
      <c r="F1456" s="23" t="s">
        <v>112</v>
      </c>
      <c r="G1456" s="23">
        <v>37</v>
      </c>
      <c r="H1456" s="22">
        <v>134</v>
      </c>
      <c r="I1456" s="23">
        <v>101</v>
      </c>
      <c r="J1456" s="23">
        <v>117</v>
      </c>
      <c r="K1456" s="23"/>
      <c r="L1456" s="23">
        <v>310</v>
      </c>
      <c r="M1456" s="23" t="s">
        <v>54</v>
      </c>
      <c r="N1456" s="23" t="s">
        <v>55</v>
      </c>
      <c r="O1456" s="22">
        <v>600</v>
      </c>
      <c r="P1456" s="26">
        <v>600</v>
      </c>
      <c r="Q1456" s="22"/>
      <c r="R1456" s="23"/>
      <c r="S1456" s="23"/>
      <c r="T1456" s="23"/>
      <c r="U1456" s="23"/>
      <c r="V1456" s="23"/>
      <c r="W1456" s="23"/>
      <c r="X1456" s="25"/>
      <c r="Y1456" s="27"/>
      <c r="Z1456" s="23">
        <v>7</v>
      </c>
      <c r="AA1456" s="23" t="s">
        <v>93</v>
      </c>
      <c r="AB1456" s="23" t="s">
        <v>57</v>
      </c>
      <c r="AC1456" s="23" t="s">
        <v>58</v>
      </c>
      <c r="AD1456" s="23">
        <v>32067</v>
      </c>
      <c r="AE1456" s="23">
        <v>1</v>
      </c>
      <c r="AF1456" s="23" t="s">
        <v>59</v>
      </c>
      <c r="AG1456" s="23"/>
      <c r="AH1456" s="23">
        <v>697</v>
      </c>
      <c r="AI1456" s="23">
        <v>111.2</v>
      </c>
      <c r="AJ1456" s="23">
        <v>162.19999999999999</v>
      </c>
      <c r="AK1456" s="23">
        <v>10</v>
      </c>
      <c r="AL1456" s="23">
        <v>10</v>
      </c>
      <c r="AM1456" s="25"/>
      <c r="AN1456" s="65">
        <v>5000</v>
      </c>
      <c r="AO1456" s="60"/>
      <c r="AQ1456" s="22">
        <v>8.6999999999999993</v>
      </c>
      <c r="AR1456" s="26"/>
      <c r="AS1456" s="22"/>
      <c r="AT1456" s="23"/>
      <c r="AU1456" s="25"/>
      <c r="AV1456" s="28"/>
      <c r="AW1456" s="24"/>
      <c r="AX1456" s="29"/>
      <c r="AY1456" s="30"/>
      <c r="AZ1456" s="30"/>
      <c r="BA1456" s="30"/>
      <c r="BB1456" s="30"/>
      <c r="BC1456" s="30"/>
      <c r="BD1456" s="30"/>
      <c r="BE1456" s="30"/>
    </row>
    <row r="1457" spans="1:57" x14ac:dyDescent="0.55000000000000004">
      <c r="A1457" s="22">
        <v>2023</v>
      </c>
      <c r="B1457" s="23" t="s">
        <v>109</v>
      </c>
      <c r="C1457" s="23" t="s">
        <v>110</v>
      </c>
      <c r="D1457" s="23" t="s">
        <v>116</v>
      </c>
      <c r="E1457" s="23" t="s">
        <v>1343</v>
      </c>
      <c r="F1457" s="23" t="s">
        <v>112</v>
      </c>
      <c r="G1457" s="23">
        <v>36</v>
      </c>
      <c r="H1457" s="22">
        <v>136</v>
      </c>
      <c r="I1457" s="23">
        <v>100</v>
      </c>
      <c r="J1457" s="23">
        <v>117</v>
      </c>
      <c r="K1457" s="23"/>
      <c r="L1457" s="23">
        <v>232</v>
      </c>
      <c r="M1457" s="23" t="s">
        <v>54</v>
      </c>
      <c r="N1457" s="23" t="s">
        <v>55</v>
      </c>
      <c r="O1457" s="22">
        <v>600</v>
      </c>
      <c r="P1457" s="26">
        <v>600</v>
      </c>
      <c r="Q1457" s="22"/>
      <c r="R1457" s="23"/>
      <c r="S1457" s="23"/>
      <c r="T1457" s="23"/>
      <c r="U1457" s="23"/>
      <c r="V1457" s="23"/>
      <c r="W1457" s="23"/>
      <c r="X1457" s="25"/>
      <c r="Y1457" s="27"/>
      <c r="Z1457" s="23">
        <v>7</v>
      </c>
      <c r="AA1457" s="23" t="s">
        <v>93</v>
      </c>
      <c r="AB1457" s="23" t="s">
        <v>57</v>
      </c>
      <c r="AC1457" s="23" t="s">
        <v>58</v>
      </c>
      <c r="AD1457" s="23">
        <v>32066</v>
      </c>
      <c r="AE1457" s="23">
        <v>1</v>
      </c>
      <c r="AF1457" s="23" t="s">
        <v>59</v>
      </c>
      <c r="AG1457" s="23"/>
      <c r="AH1457" s="23">
        <v>523</v>
      </c>
      <c r="AI1457" s="23">
        <v>111.2</v>
      </c>
      <c r="AJ1457" s="23">
        <v>156.69999999999999</v>
      </c>
      <c r="AK1457" s="23">
        <v>10</v>
      </c>
      <c r="AL1457" s="23">
        <v>10</v>
      </c>
      <c r="AM1457" s="25"/>
      <c r="AN1457" s="65">
        <v>5000</v>
      </c>
      <c r="AO1457" s="60"/>
      <c r="AQ1457" s="22">
        <v>6.3</v>
      </c>
      <c r="AR1457" s="26"/>
      <c r="AS1457" s="22"/>
      <c r="AT1457" s="23"/>
      <c r="AU1457" s="25"/>
      <c r="AV1457" s="28"/>
      <c r="AW1457" s="24"/>
      <c r="AX1457" s="29"/>
      <c r="AY1457" s="30"/>
      <c r="AZ1457" s="30"/>
      <c r="BA1457" s="30"/>
      <c r="BB1457" s="30"/>
      <c r="BC1457" s="30"/>
      <c r="BD1457" s="30"/>
      <c r="BE1457" s="30"/>
    </row>
    <row r="1458" spans="1:57" x14ac:dyDescent="0.55000000000000004">
      <c r="A1458" s="22">
        <v>2023</v>
      </c>
      <c r="B1458" s="23" t="s">
        <v>109</v>
      </c>
      <c r="C1458" s="23" t="s">
        <v>110</v>
      </c>
      <c r="D1458" s="23" t="s">
        <v>117</v>
      </c>
      <c r="E1458" s="23" t="s">
        <v>1343</v>
      </c>
      <c r="F1458" s="23" t="s">
        <v>112</v>
      </c>
      <c r="G1458" s="23">
        <v>30</v>
      </c>
      <c r="H1458" s="22">
        <v>126</v>
      </c>
      <c r="I1458" s="23">
        <v>101</v>
      </c>
      <c r="J1458" s="23">
        <v>113</v>
      </c>
      <c r="K1458" s="23"/>
      <c r="L1458" s="23">
        <v>253</v>
      </c>
      <c r="M1458" s="23" t="s">
        <v>54</v>
      </c>
      <c r="N1458" s="23" t="s">
        <v>55</v>
      </c>
      <c r="O1458" s="22">
        <v>650</v>
      </c>
      <c r="P1458" s="26">
        <v>650</v>
      </c>
      <c r="Q1458" s="22"/>
      <c r="R1458" s="23"/>
      <c r="S1458" s="23"/>
      <c r="T1458" s="23"/>
      <c r="U1458" s="23"/>
      <c r="V1458" s="23"/>
      <c r="W1458" s="23"/>
      <c r="X1458" s="25"/>
      <c r="Y1458" s="27"/>
      <c r="Z1458" s="23">
        <v>7</v>
      </c>
      <c r="AA1458" s="23" t="s">
        <v>93</v>
      </c>
      <c r="AB1458" s="23" t="s">
        <v>57</v>
      </c>
      <c r="AC1458" s="23" t="s">
        <v>58</v>
      </c>
      <c r="AD1458" s="23">
        <v>31777</v>
      </c>
      <c r="AE1458" s="23">
        <v>1</v>
      </c>
      <c r="AF1458" s="23" t="s">
        <v>59</v>
      </c>
      <c r="AG1458" s="23"/>
      <c r="AH1458" s="23">
        <v>358</v>
      </c>
      <c r="AI1458" s="23">
        <v>180.9</v>
      </c>
      <c r="AJ1458" s="23">
        <v>149.4</v>
      </c>
      <c r="AK1458" s="23">
        <v>10</v>
      </c>
      <c r="AL1458" s="23">
        <v>10</v>
      </c>
      <c r="AM1458" s="25"/>
      <c r="AN1458" s="65">
        <v>4750</v>
      </c>
      <c r="AO1458" s="60"/>
      <c r="AQ1458" s="22">
        <v>7.5</v>
      </c>
      <c r="AR1458" s="26"/>
      <c r="AS1458" s="22"/>
      <c r="AT1458" s="23"/>
      <c r="AU1458" s="25"/>
      <c r="AV1458" s="28"/>
      <c r="AW1458" s="24"/>
      <c r="AX1458" s="29"/>
      <c r="AY1458" s="30"/>
      <c r="AZ1458" s="30"/>
      <c r="BA1458" s="30"/>
      <c r="BB1458" s="30"/>
      <c r="BC1458" s="30"/>
      <c r="BD1458" s="30"/>
      <c r="BE1458" s="30"/>
    </row>
    <row r="1459" spans="1:57" x14ac:dyDescent="0.55000000000000004">
      <c r="A1459" s="22">
        <v>2023</v>
      </c>
      <c r="B1459" s="23" t="s">
        <v>118</v>
      </c>
      <c r="C1459" s="23" t="s">
        <v>118</v>
      </c>
      <c r="D1459" s="23" t="s">
        <v>119</v>
      </c>
      <c r="E1459" s="23" t="s">
        <v>1343</v>
      </c>
      <c r="F1459" s="23" t="s">
        <v>120</v>
      </c>
      <c r="G1459" s="23">
        <v>905</v>
      </c>
      <c r="H1459" s="22">
        <v>101</v>
      </c>
      <c r="I1459" s="23">
        <v>105</v>
      </c>
      <c r="J1459" s="23">
        <v>103</v>
      </c>
      <c r="K1459" s="23"/>
      <c r="L1459" s="23">
        <v>340</v>
      </c>
      <c r="M1459" s="23" t="s">
        <v>54</v>
      </c>
      <c r="N1459" s="23" t="s">
        <v>55</v>
      </c>
      <c r="O1459" s="22">
        <v>700</v>
      </c>
      <c r="P1459" s="26">
        <v>700</v>
      </c>
      <c r="Q1459" s="22"/>
      <c r="R1459" s="23"/>
      <c r="S1459" s="23"/>
      <c r="T1459" s="23"/>
      <c r="U1459" s="23"/>
      <c r="V1459" s="23"/>
      <c r="W1459" s="23"/>
      <c r="X1459" s="25"/>
      <c r="Y1459" s="27"/>
      <c r="Z1459" s="23">
        <v>6</v>
      </c>
      <c r="AA1459" s="23" t="s">
        <v>79</v>
      </c>
      <c r="AB1459" s="23" t="s">
        <v>57</v>
      </c>
      <c r="AC1459" s="23" t="s">
        <v>58</v>
      </c>
      <c r="AD1459" s="23">
        <v>32254</v>
      </c>
      <c r="AE1459" s="23">
        <v>12</v>
      </c>
      <c r="AF1459" s="23" t="s">
        <v>59</v>
      </c>
      <c r="AG1459" s="23"/>
      <c r="AH1459" s="23">
        <v>396</v>
      </c>
      <c r="AI1459" s="23">
        <v>282</v>
      </c>
      <c r="AJ1459" s="23">
        <v>161.4</v>
      </c>
      <c r="AK1459" s="23">
        <v>10</v>
      </c>
      <c r="AL1459" s="23">
        <v>10</v>
      </c>
      <c r="AM1459" s="25"/>
      <c r="AN1459" s="65">
        <v>4500</v>
      </c>
      <c r="AO1459" s="60"/>
      <c r="AQ1459" s="22">
        <v>12.5</v>
      </c>
      <c r="AR1459" s="26"/>
      <c r="AS1459" s="22"/>
      <c r="AT1459" s="23"/>
      <c r="AU1459" s="25"/>
      <c r="AV1459" s="28"/>
      <c r="AW1459" s="24"/>
      <c r="AX1459" s="29"/>
      <c r="AY1459" s="30"/>
      <c r="AZ1459" s="30"/>
      <c r="BA1459" s="30"/>
      <c r="BB1459" s="30"/>
      <c r="BC1459" s="30"/>
      <c r="BD1459" s="30"/>
      <c r="BE1459" s="30"/>
    </row>
    <row r="1460" spans="1:57" x14ac:dyDescent="0.55000000000000004">
      <c r="A1460" s="22">
        <v>2023</v>
      </c>
      <c r="B1460" s="23" t="s">
        <v>118</v>
      </c>
      <c r="C1460" s="23" t="s">
        <v>118</v>
      </c>
      <c r="D1460" s="23" t="s">
        <v>121</v>
      </c>
      <c r="E1460" s="23" t="s">
        <v>1343</v>
      </c>
      <c r="F1460" s="23" t="s">
        <v>120</v>
      </c>
      <c r="G1460" s="23">
        <v>917</v>
      </c>
      <c r="H1460" s="22">
        <v>79</v>
      </c>
      <c r="I1460" s="23">
        <v>77</v>
      </c>
      <c r="J1460" s="23">
        <v>78</v>
      </c>
      <c r="K1460" s="23"/>
      <c r="L1460" s="23">
        <v>285</v>
      </c>
      <c r="M1460" s="23" t="s">
        <v>54</v>
      </c>
      <c r="N1460" s="23" t="s">
        <v>55</v>
      </c>
      <c r="O1460" s="22">
        <v>900</v>
      </c>
      <c r="P1460" s="26">
        <v>900</v>
      </c>
      <c r="Q1460" s="22"/>
      <c r="R1460" s="23"/>
      <c r="S1460" s="23"/>
      <c r="T1460" s="23"/>
      <c r="U1460" s="23"/>
      <c r="V1460" s="23"/>
      <c r="W1460" s="23"/>
      <c r="X1460" s="25"/>
      <c r="Y1460" s="27"/>
      <c r="Z1460" s="23">
        <v>33</v>
      </c>
      <c r="AA1460" s="23" t="s">
        <v>65</v>
      </c>
      <c r="AB1460" s="23"/>
      <c r="AC1460" s="23" t="s">
        <v>58</v>
      </c>
      <c r="AD1460" s="23">
        <v>31937</v>
      </c>
      <c r="AE1460" s="23">
        <v>12</v>
      </c>
      <c r="AF1460" s="23" t="s">
        <v>59</v>
      </c>
      <c r="AG1460" s="23"/>
      <c r="AH1460" s="23">
        <v>396</v>
      </c>
      <c r="AI1460" s="23">
        <v>282</v>
      </c>
      <c r="AJ1460" s="23">
        <v>161.4</v>
      </c>
      <c r="AK1460" s="23">
        <v>10</v>
      </c>
      <c r="AL1460" s="23">
        <v>10</v>
      </c>
      <c r="AM1460" s="25"/>
      <c r="AN1460" s="65">
        <v>3500</v>
      </c>
      <c r="AO1460" s="60"/>
      <c r="AQ1460" s="22">
        <v>12.75</v>
      </c>
      <c r="AR1460" s="26"/>
      <c r="AS1460" s="22"/>
      <c r="AT1460" s="23"/>
      <c r="AU1460" s="25"/>
      <c r="AV1460" s="28"/>
      <c r="AW1460" s="24"/>
      <c r="AX1460" s="29"/>
      <c r="AY1460" s="30"/>
      <c r="AZ1460" s="30"/>
      <c r="BA1460" s="30"/>
      <c r="BB1460" s="30"/>
      <c r="BC1460" s="30"/>
      <c r="BD1460" s="30"/>
      <c r="BE1460" s="30"/>
    </row>
    <row r="1461" spans="1:57" x14ac:dyDescent="0.55000000000000004">
      <c r="A1461" s="22">
        <v>2023</v>
      </c>
      <c r="B1461" s="23" t="s">
        <v>118</v>
      </c>
      <c r="C1461" s="23" t="s">
        <v>118</v>
      </c>
      <c r="D1461" s="23" t="s">
        <v>122</v>
      </c>
      <c r="E1461" s="23" t="s">
        <v>1343</v>
      </c>
      <c r="F1461" s="23" t="s">
        <v>120</v>
      </c>
      <c r="G1461" s="23">
        <v>903</v>
      </c>
      <c r="H1461" s="22">
        <v>87</v>
      </c>
      <c r="I1461" s="23">
        <v>83</v>
      </c>
      <c r="J1461" s="23">
        <v>85</v>
      </c>
      <c r="K1461" s="23"/>
      <c r="L1461" s="23">
        <v>305</v>
      </c>
      <c r="M1461" s="23" t="s">
        <v>54</v>
      </c>
      <c r="N1461" s="23" t="s">
        <v>55</v>
      </c>
      <c r="O1461" s="22">
        <v>850</v>
      </c>
      <c r="P1461" s="26">
        <v>850</v>
      </c>
      <c r="Q1461" s="22"/>
      <c r="R1461" s="23"/>
      <c r="S1461" s="23"/>
      <c r="T1461" s="23"/>
      <c r="U1461" s="23"/>
      <c r="V1461" s="23"/>
      <c r="W1461" s="23"/>
      <c r="X1461" s="25"/>
      <c r="Y1461" s="27"/>
      <c r="Z1461" s="23">
        <v>32</v>
      </c>
      <c r="AA1461" s="23" t="s">
        <v>123</v>
      </c>
      <c r="AB1461" s="23"/>
      <c r="AC1461" s="23" t="s">
        <v>58</v>
      </c>
      <c r="AD1461" s="23">
        <v>31936</v>
      </c>
      <c r="AE1461" s="23">
        <v>12</v>
      </c>
      <c r="AF1461" s="23" t="s">
        <v>59</v>
      </c>
      <c r="AG1461" s="23"/>
      <c r="AH1461" s="23">
        <v>396</v>
      </c>
      <c r="AI1461" s="23">
        <v>282</v>
      </c>
      <c r="AJ1461" s="23">
        <v>161.4</v>
      </c>
      <c r="AK1461" s="23">
        <v>10</v>
      </c>
      <c r="AL1461" s="23">
        <v>10</v>
      </c>
      <c r="AM1461" s="25"/>
      <c r="AN1461" s="65">
        <v>3750</v>
      </c>
      <c r="AO1461" s="60"/>
      <c r="AQ1461" s="22">
        <v>12.75</v>
      </c>
      <c r="AR1461" s="26"/>
      <c r="AS1461" s="22"/>
      <c r="AT1461" s="23"/>
      <c r="AU1461" s="25"/>
      <c r="AV1461" s="28"/>
      <c r="AW1461" s="24"/>
      <c r="AX1461" s="29"/>
      <c r="AY1461" s="30"/>
      <c r="AZ1461" s="30"/>
      <c r="BA1461" s="30"/>
      <c r="BB1461" s="30"/>
      <c r="BC1461" s="30"/>
      <c r="BD1461" s="30"/>
      <c r="BE1461" s="30"/>
    </row>
    <row r="1462" spans="1:57" x14ac:dyDescent="0.55000000000000004">
      <c r="A1462" s="22">
        <v>2023</v>
      </c>
      <c r="B1462" s="23" t="s">
        <v>118</v>
      </c>
      <c r="C1462" s="23" t="s">
        <v>118</v>
      </c>
      <c r="D1462" s="23" t="s">
        <v>124</v>
      </c>
      <c r="E1462" s="23" t="s">
        <v>1343</v>
      </c>
      <c r="F1462" s="23" t="s">
        <v>120</v>
      </c>
      <c r="G1462" s="23">
        <v>918</v>
      </c>
      <c r="H1462" s="22">
        <v>79</v>
      </c>
      <c r="I1462" s="23">
        <v>74</v>
      </c>
      <c r="J1462" s="23">
        <v>77</v>
      </c>
      <c r="K1462" s="23"/>
      <c r="L1462" s="23">
        <v>285</v>
      </c>
      <c r="M1462" s="23" t="s">
        <v>54</v>
      </c>
      <c r="N1462" s="23" t="s">
        <v>55</v>
      </c>
      <c r="O1462" s="22">
        <v>900</v>
      </c>
      <c r="P1462" s="26">
        <v>900</v>
      </c>
      <c r="Q1462" s="22"/>
      <c r="R1462" s="23"/>
      <c r="S1462" s="23"/>
      <c r="T1462" s="23"/>
      <c r="U1462" s="23"/>
      <c r="V1462" s="23"/>
      <c r="W1462" s="23"/>
      <c r="X1462" s="25"/>
      <c r="Y1462" s="27"/>
      <c r="Z1462" s="23">
        <v>33</v>
      </c>
      <c r="AA1462" s="23" t="s">
        <v>65</v>
      </c>
      <c r="AB1462" s="23"/>
      <c r="AC1462" s="23" t="s">
        <v>58</v>
      </c>
      <c r="AD1462" s="23">
        <v>32072</v>
      </c>
      <c r="AE1462" s="23">
        <v>12</v>
      </c>
      <c r="AF1462" s="23" t="s">
        <v>59</v>
      </c>
      <c r="AG1462" s="23"/>
      <c r="AH1462" s="23">
        <v>396</v>
      </c>
      <c r="AI1462" s="23">
        <v>282</v>
      </c>
      <c r="AJ1462" s="23">
        <v>161.4</v>
      </c>
      <c r="AK1462" s="23">
        <v>10</v>
      </c>
      <c r="AL1462" s="23">
        <v>10</v>
      </c>
      <c r="AM1462" s="25"/>
      <c r="AN1462" s="65">
        <v>3500</v>
      </c>
      <c r="AO1462" s="60"/>
      <c r="AQ1462" s="22">
        <v>12.75</v>
      </c>
      <c r="AR1462" s="26"/>
      <c r="AS1462" s="22"/>
      <c r="AT1462" s="23"/>
      <c r="AU1462" s="25"/>
      <c r="AV1462" s="28"/>
      <c r="AW1462" s="24"/>
      <c r="AX1462" s="29"/>
      <c r="AY1462" s="30"/>
      <c r="AZ1462" s="30"/>
      <c r="BA1462" s="30"/>
      <c r="BB1462" s="30"/>
      <c r="BC1462" s="30"/>
      <c r="BD1462" s="30"/>
      <c r="BE1462" s="30"/>
    </row>
    <row r="1463" spans="1:57" x14ac:dyDescent="0.55000000000000004">
      <c r="A1463" s="22">
        <v>2023</v>
      </c>
      <c r="B1463" s="23" t="s">
        <v>72</v>
      </c>
      <c r="C1463" s="23" t="s">
        <v>125</v>
      </c>
      <c r="D1463" s="23" t="s">
        <v>126</v>
      </c>
      <c r="E1463" s="23" t="s">
        <v>1343</v>
      </c>
      <c r="F1463" s="23" t="s">
        <v>74</v>
      </c>
      <c r="G1463" s="23">
        <v>92</v>
      </c>
      <c r="H1463" s="22">
        <v>119</v>
      </c>
      <c r="I1463" s="23">
        <v>100</v>
      </c>
      <c r="J1463" s="23">
        <v>110</v>
      </c>
      <c r="K1463" s="23"/>
      <c r="L1463" s="23">
        <v>114</v>
      </c>
      <c r="M1463" s="23" t="s">
        <v>54</v>
      </c>
      <c r="N1463" s="23" t="s">
        <v>55</v>
      </c>
      <c r="O1463" s="22">
        <v>650</v>
      </c>
      <c r="P1463" s="26">
        <v>650</v>
      </c>
      <c r="Q1463" s="22"/>
      <c r="R1463" s="23"/>
      <c r="S1463" s="23"/>
      <c r="T1463" s="23"/>
      <c r="U1463" s="23"/>
      <c r="V1463" s="23"/>
      <c r="W1463" s="23"/>
      <c r="X1463" s="25"/>
      <c r="Y1463" s="27"/>
      <c r="Z1463" s="23">
        <v>3</v>
      </c>
      <c r="AA1463" s="23" t="s">
        <v>75</v>
      </c>
      <c r="AB1463" s="23" t="s">
        <v>57</v>
      </c>
      <c r="AC1463" s="23" t="s">
        <v>58</v>
      </c>
      <c r="AD1463" s="23">
        <v>31083</v>
      </c>
      <c r="AE1463" s="23">
        <v>8</v>
      </c>
      <c r="AF1463" s="23" t="s">
        <v>59</v>
      </c>
      <c r="AG1463" s="23"/>
      <c r="AH1463" s="23">
        <v>349</v>
      </c>
      <c r="AI1463" s="23">
        <v>93.2</v>
      </c>
      <c r="AJ1463" s="23">
        <v>159</v>
      </c>
      <c r="AK1463" s="23">
        <v>10</v>
      </c>
      <c r="AL1463" s="23">
        <v>10</v>
      </c>
      <c r="AM1463" s="25"/>
      <c r="AN1463" s="65">
        <v>4750</v>
      </c>
      <c r="AO1463" s="60"/>
      <c r="AQ1463" s="22">
        <v>4</v>
      </c>
      <c r="AR1463" s="26"/>
      <c r="AS1463" s="22"/>
      <c r="AT1463" s="23"/>
      <c r="AU1463" s="25"/>
      <c r="AV1463" s="28">
        <v>122.4</v>
      </c>
      <c r="AW1463" s="24">
        <v>103.6</v>
      </c>
      <c r="AX1463" s="29">
        <f>L1463</f>
        <v>114</v>
      </c>
      <c r="AY1463" s="30"/>
      <c r="AZ1463" s="30"/>
      <c r="BA1463" s="30"/>
      <c r="BB1463" s="30"/>
      <c r="BC1463" s="30"/>
      <c r="BD1463" s="30"/>
      <c r="BE1463" s="30"/>
    </row>
    <row r="1464" spans="1:57" x14ac:dyDescent="0.55000000000000004">
      <c r="A1464" s="22">
        <v>2023</v>
      </c>
      <c r="B1464" s="23" t="s">
        <v>127</v>
      </c>
      <c r="C1464" s="23" t="s">
        <v>128</v>
      </c>
      <c r="D1464" s="23" t="s">
        <v>129</v>
      </c>
      <c r="E1464" s="23" t="s">
        <v>1343</v>
      </c>
      <c r="F1464" s="23" t="s">
        <v>130</v>
      </c>
      <c r="G1464" s="23">
        <v>1</v>
      </c>
      <c r="H1464" s="22">
        <v>109</v>
      </c>
      <c r="I1464" s="23">
        <v>94</v>
      </c>
      <c r="J1464" s="23">
        <v>101</v>
      </c>
      <c r="K1464" s="23"/>
      <c r="L1464" s="23">
        <v>216</v>
      </c>
      <c r="M1464" s="23" t="s">
        <v>54</v>
      </c>
      <c r="N1464" s="23" t="s">
        <v>55</v>
      </c>
      <c r="O1464" s="22">
        <v>700</v>
      </c>
      <c r="P1464" s="26">
        <v>700</v>
      </c>
      <c r="Q1464" s="22"/>
      <c r="R1464" s="23"/>
      <c r="S1464" s="23"/>
      <c r="T1464" s="23"/>
      <c r="U1464" s="23"/>
      <c r="V1464" s="23"/>
      <c r="W1464" s="23"/>
      <c r="X1464" s="25"/>
      <c r="Y1464" s="27"/>
      <c r="Z1464" s="23">
        <v>7</v>
      </c>
      <c r="AA1464" s="23" t="s">
        <v>93</v>
      </c>
      <c r="AB1464" s="23" t="s">
        <v>57</v>
      </c>
      <c r="AC1464" s="23" t="s">
        <v>58</v>
      </c>
      <c r="AD1464" s="23">
        <v>31389</v>
      </c>
      <c r="AE1464" s="23">
        <v>1</v>
      </c>
      <c r="AF1464" s="23" t="s">
        <v>59</v>
      </c>
      <c r="AG1464" s="23"/>
      <c r="AH1464" s="23">
        <v>352</v>
      </c>
      <c r="AI1464" s="23">
        <v>187</v>
      </c>
      <c r="AJ1464" s="23">
        <v>146.30000000000001</v>
      </c>
      <c r="AK1464" s="23">
        <v>10</v>
      </c>
      <c r="AL1464" s="23">
        <v>10</v>
      </c>
      <c r="AM1464" s="25"/>
      <c r="AN1464" s="65">
        <v>4500</v>
      </c>
      <c r="AO1464" s="60"/>
      <c r="AQ1464" s="22">
        <v>10</v>
      </c>
      <c r="AR1464" s="26"/>
      <c r="AS1464" s="22"/>
      <c r="AT1464" s="23"/>
      <c r="AU1464" s="25"/>
      <c r="AV1464" s="28"/>
      <c r="AW1464" s="24"/>
      <c r="AX1464" s="29"/>
      <c r="AY1464" s="30"/>
      <c r="AZ1464" s="30"/>
      <c r="BA1464" s="30"/>
      <c r="BB1464" s="30"/>
      <c r="BC1464" s="30"/>
      <c r="BD1464" s="30"/>
      <c r="BE1464" s="30"/>
    </row>
    <row r="1465" spans="1:57" x14ac:dyDescent="0.55000000000000004">
      <c r="A1465" s="22">
        <v>2023</v>
      </c>
      <c r="B1465" s="23" t="s">
        <v>127</v>
      </c>
      <c r="C1465" s="23" t="s">
        <v>128</v>
      </c>
      <c r="D1465" s="23" t="s">
        <v>131</v>
      </c>
      <c r="E1465" s="23" t="s">
        <v>1343</v>
      </c>
      <c r="F1465" s="23" t="s">
        <v>130</v>
      </c>
      <c r="G1465" s="23">
        <v>4</v>
      </c>
      <c r="H1465" s="22">
        <v>105</v>
      </c>
      <c r="I1465" s="23">
        <v>91</v>
      </c>
      <c r="J1465" s="23">
        <v>98</v>
      </c>
      <c r="K1465" s="23"/>
      <c r="L1465" s="23">
        <v>289</v>
      </c>
      <c r="M1465" s="23" t="s">
        <v>54</v>
      </c>
      <c r="N1465" s="23" t="s">
        <v>55</v>
      </c>
      <c r="O1465" s="22">
        <v>700</v>
      </c>
      <c r="P1465" s="26">
        <v>700</v>
      </c>
      <c r="Q1465" s="22"/>
      <c r="R1465" s="23"/>
      <c r="S1465" s="23"/>
      <c r="T1465" s="23"/>
      <c r="U1465" s="23"/>
      <c r="V1465" s="23"/>
      <c r="W1465" s="23"/>
      <c r="X1465" s="25"/>
      <c r="Y1465" s="27"/>
      <c r="Z1465" s="23">
        <v>7</v>
      </c>
      <c r="AA1465" s="23" t="s">
        <v>93</v>
      </c>
      <c r="AB1465" s="23" t="s">
        <v>57</v>
      </c>
      <c r="AC1465" s="23" t="s">
        <v>58</v>
      </c>
      <c r="AD1465" s="23">
        <v>31391</v>
      </c>
      <c r="AE1465" s="23">
        <v>1</v>
      </c>
      <c r="AF1465" s="23" t="s">
        <v>59</v>
      </c>
      <c r="AG1465" s="23"/>
      <c r="AH1465" s="23">
        <v>352</v>
      </c>
      <c r="AI1465" s="23">
        <v>258</v>
      </c>
      <c r="AJ1465" s="23">
        <v>159.1</v>
      </c>
      <c r="AK1465" s="23">
        <v>10</v>
      </c>
      <c r="AL1465" s="23">
        <v>10</v>
      </c>
      <c r="AM1465" s="25"/>
      <c r="AN1465" s="65">
        <v>4500</v>
      </c>
      <c r="AO1465" s="60"/>
      <c r="AQ1465" s="22">
        <v>14</v>
      </c>
      <c r="AR1465" s="26"/>
      <c r="AS1465" s="22"/>
      <c r="AT1465" s="23"/>
      <c r="AU1465" s="25"/>
      <c r="AV1465" s="28"/>
      <c r="AW1465" s="24"/>
      <c r="AX1465" s="29"/>
      <c r="AY1465" s="30"/>
      <c r="AZ1465" s="30"/>
      <c r="BA1465" s="30"/>
      <c r="BB1465" s="30"/>
      <c r="BC1465" s="30"/>
      <c r="BD1465" s="30"/>
      <c r="BE1465" s="30"/>
    </row>
    <row r="1466" spans="1:57" x14ac:dyDescent="0.55000000000000004">
      <c r="A1466" s="22">
        <v>2023</v>
      </c>
      <c r="B1466" s="23" t="s">
        <v>127</v>
      </c>
      <c r="C1466" s="23" t="s">
        <v>128</v>
      </c>
      <c r="D1466" s="23" t="s">
        <v>132</v>
      </c>
      <c r="E1466" s="23" t="s">
        <v>1343</v>
      </c>
      <c r="F1466" s="23" t="s">
        <v>130</v>
      </c>
      <c r="G1466" s="23">
        <v>3</v>
      </c>
      <c r="H1466" s="22">
        <v>111</v>
      </c>
      <c r="I1466" s="23">
        <v>95</v>
      </c>
      <c r="J1466" s="23">
        <v>103</v>
      </c>
      <c r="K1466" s="23"/>
      <c r="L1466" s="23">
        <v>304</v>
      </c>
      <c r="M1466" s="23" t="s">
        <v>54</v>
      </c>
      <c r="N1466" s="23" t="s">
        <v>55</v>
      </c>
      <c r="O1466" s="22">
        <v>700</v>
      </c>
      <c r="P1466" s="26">
        <v>700</v>
      </c>
      <c r="Q1466" s="22"/>
      <c r="R1466" s="23"/>
      <c r="S1466" s="23"/>
      <c r="T1466" s="23"/>
      <c r="U1466" s="23"/>
      <c r="V1466" s="23"/>
      <c r="W1466" s="23"/>
      <c r="X1466" s="25"/>
      <c r="Y1466" s="27"/>
      <c r="Z1466" s="23">
        <v>7</v>
      </c>
      <c r="AA1466" s="23" t="s">
        <v>93</v>
      </c>
      <c r="AB1466" s="23" t="s">
        <v>57</v>
      </c>
      <c r="AC1466" s="23" t="s">
        <v>58</v>
      </c>
      <c r="AD1466" s="23">
        <v>31390</v>
      </c>
      <c r="AE1466" s="23">
        <v>1</v>
      </c>
      <c r="AF1466" s="23" t="s">
        <v>59</v>
      </c>
      <c r="AG1466" s="23"/>
      <c r="AH1466" s="23">
        <v>352</v>
      </c>
      <c r="AI1466" s="23">
        <v>258</v>
      </c>
      <c r="AJ1466" s="23">
        <v>159.1</v>
      </c>
      <c r="AK1466" s="23">
        <v>10</v>
      </c>
      <c r="AL1466" s="23">
        <v>10</v>
      </c>
      <c r="AM1466" s="25"/>
      <c r="AN1466" s="65">
        <v>4500</v>
      </c>
      <c r="AO1466" s="60"/>
      <c r="AQ1466" s="22">
        <v>14</v>
      </c>
      <c r="AR1466" s="26"/>
      <c r="AS1466" s="22"/>
      <c r="AT1466" s="23"/>
      <c r="AU1466" s="25"/>
      <c r="AV1466" s="28"/>
      <c r="AW1466" s="24"/>
      <c r="AX1466" s="29"/>
      <c r="AY1466" s="30"/>
      <c r="AZ1466" s="30"/>
      <c r="BA1466" s="30"/>
      <c r="BB1466" s="30"/>
      <c r="BC1466" s="30"/>
      <c r="BD1466" s="30"/>
      <c r="BE1466" s="30"/>
    </row>
    <row r="1467" spans="1:57" x14ac:dyDescent="0.55000000000000004">
      <c r="A1467" s="22">
        <v>2023</v>
      </c>
      <c r="B1467" s="23" t="s">
        <v>127</v>
      </c>
      <c r="C1467" s="23" t="s">
        <v>128</v>
      </c>
      <c r="D1467" s="23" t="s">
        <v>133</v>
      </c>
      <c r="E1467" s="23" t="s">
        <v>1343</v>
      </c>
      <c r="F1467" s="23" t="s">
        <v>130</v>
      </c>
      <c r="G1467" s="23">
        <v>902</v>
      </c>
      <c r="H1467" s="22">
        <v>123</v>
      </c>
      <c r="I1467" s="23">
        <v>99</v>
      </c>
      <c r="J1467" s="23">
        <v>111</v>
      </c>
      <c r="K1467" s="23"/>
      <c r="L1467" s="23">
        <v>149</v>
      </c>
      <c r="M1467" s="23" t="s">
        <v>54</v>
      </c>
      <c r="N1467" s="23" t="s">
        <v>55</v>
      </c>
      <c r="O1467" s="22">
        <v>650</v>
      </c>
      <c r="P1467" s="26">
        <v>650</v>
      </c>
      <c r="Q1467" s="22"/>
      <c r="R1467" s="23"/>
      <c r="S1467" s="23"/>
      <c r="T1467" s="23"/>
      <c r="U1467" s="23"/>
      <c r="V1467" s="23"/>
      <c r="W1467" s="23"/>
      <c r="X1467" s="25"/>
      <c r="Y1467" s="27"/>
      <c r="Z1467" s="23">
        <v>5</v>
      </c>
      <c r="AA1467" s="23" t="s">
        <v>56</v>
      </c>
      <c r="AB1467" s="23" t="s">
        <v>57</v>
      </c>
      <c r="AC1467" s="23" t="s">
        <v>58</v>
      </c>
      <c r="AD1467" s="23">
        <v>31265</v>
      </c>
      <c r="AE1467" s="23">
        <v>1</v>
      </c>
      <c r="AF1467" s="23" t="s">
        <v>59</v>
      </c>
      <c r="AG1467" s="23"/>
      <c r="AH1467" s="23">
        <v>350</v>
      </c>
      <c r="AI1467" s="23">
        <v>115</v>
      </c>
      <c r="AJ1467" s="23">
        <v>132</v>
      </c>
      <c r="AK1467" s="23">
        <v>10</v>
      </c>
      <c r="AL1467" s="23">
        <v>10</v>
      </c>
      <c r="AM1467" s="25"/>
      <c r="AN1467" s="65">
        <v>4750</v>
      </c>
      <c r="AO1467" s="60"/>
      <c r="AQ1467" s="22">
        <v>8</v>
      </c>
      <c r="AR1467" s="26"/>
      <c r="AS1467" s="22"/>
      <c r="AT1467" s="23"/>
      <c r="AU1467" s="25"/>
      <c r="AV1467" s="28"/>
      <c r="AW1467" s="24"/>
      <c r="AX1467" s="29"/>
      <c r="AY1467" s="30"/>
      <c r="AZ1467" s="30"/>
      <c r="BA1467" s="30"/>
      <c r="BB1467" s="30"/>
      <c r="BC1467" s="30"/>
      <c r="BD1467" s="30"/>
      <c r="BE1467" s="30"/>
    </row>
    <row r="1468" spans="1:57" x14ac:dyDescent="0.55000000000000004">
      <c r="A1468" s="22">
        <v>2023</v>
      </c>
      <c r="B1468" s="23" t="s">
        <v>127</v>
      </c>
      <c r="C1468" s="23" t="s">
        <v>128</v>
      </c>
      <c r="D1468" s="23" t="s">
        <v>134</v>
      </c>
      <c r="E1468" s="23" t="s">
        <v>1343</v>
      </c>
      <c r="F1468" s="23" t="s">
        <v>130</v>
      </c>
      <c r="G1468" s="23">
        <v>904</v>
      </c>
      <c r="H1468" s="22">
        <v>121</v>
      </c>
      <c r="I1468" s="23">
        <v>98</v>
      </c>
      <c r="J1468" s="23">
        <v>109</v>
      </c>
      <c r="K1468" s="23"/>
      <c r="L1468" s="23">
        <v>212</v>
      </c>
      <c r="M1468" s="23" t="s">
        <v>54</v>
      </c>
      <c r="N1468" s="23" t="s">
        <v>55</v>
      </c>
      <c r="O1468" s="22">
        <v>650</v>
      </c>
      <c r="P1468" s="26">
        <v>650</v>
      </c>
      <c r="Q1468" s="22"/>
      <c r="R1468" s="23"/>
      <c r="S1468" s="23"/>
      <c r="T1468" s="23"/>
      <c r="U1468" s="23"/>
      <c r="V1468" s="23"/>
      <c r="W1468" s="23"/>
      <c r="X1468" s="25"/>
      <c r="Y1468" s="27"/>
      <c r="Z1468" s="23">
        <v>5</v>
      </c>
      <c r="AA1468" s="23" t="s">
        <v>56</v>
      </c>
      <c r="AB1468" s="23" t="s">
        <v>57</v>
      </c>
      <c r="AC1468" s="23" t="s">
        <v>58</v>
      </c>
      <c r="AD1468" s="23">
        <v>31266</v>
      </c>
      <c r="AE1468" s="23">
        <v>1</v>
      </c>
      <c r="AF1468" s="23" t="s">
        <v>59</v>
      </c>
      <c r="AG1468" s="23"/>
      <c r="AH1468" s="23">
        <v>350</v>
      </c>
      <c r="AI1468" s="23">
        <v>173</v>
      </c>
      <c r="AJ1468" s="23">
        <v>137.6</v>
      </c>
      <c r="AK1468" s="23">
        <v>10</v>
      </c>
      <c r="AL1468" s="23">
        <v>10</v>
      </c>
      <c r="AM1468" s="25"/>
      <c r="AN1468" s="65">
        <v>4750</v>
      </c>
      <c r="AO1468" s="60"/>
      <c r="AQ1468" s="22">
        <v>11</v>
      </c>
      <c r="AR1468" s="26"/>
      <c r="AS1468" s="22"/>
      <c r="AT1468" s="23"/>
      <c r="AU1468" s="25"/>
      <c r="AV1468" s="28"/>
      <c r="AW1468" s="24"/>
      <c r="AX1468" s="29"/>
      <c r="AY1468" s="30"/>
      <c r="AZ1468" s="30"/>
      <c r="BA1468" s="30"/>
      <c r="BB1468" s="30"/>
      <c r="BC1468" s="30"/>
      <c r="BD1468" s="30"/>
      <c r="BE1468" s="30"/>
    </row>
    <row r="1469" spans="1:57" x14ac:dyDescent="0.55000000000000004">
      <c r="A1469" s="22">
        <v>2023</v>
      </c>
      <c r="B1469" s="23" t="s">
        <v>135</v>
      </c>
      <c r="C1469" s="23" t="s">
        <v>135</v>
      </c>
      <c r="D1469" s="23" t="s">
        <v>136</v>
      </c>
      <c r="E1469" s="23" t="s">
        <v>1343</v>
      </c>
      <c r="F1469" s="23" t="s">
        <v>137</v>
      </c>
      <c r="G1469" s="23">
        <v>705</v>
      </c>
      <c r="H1469" s="22">
        <v>80</v>
      </c>
      <c r="I1469" s="23">
        <v>80</v>
      </c>
      <c r="J1469" s="23">
        <v>80</v>
      </c>
      <c r="K1469" s="23"/>
      <c r="L1469" s="23">
        <v>235</v>
      </c>
      <c r="M1469" s="23" t="s">
        <v>54</v>
      </c>
      <c r="N1469" s="23" t="s">
        <v>55</v>
      </c>
      <c r="O1469" s="22">
        <v>900</v>
      </c>
      <c r="P1469" s="26">
        <v>900</v>
      </c>
      <c r="Q1469" s="22"/>
      <c r="R1469" s="23"/>
      <c r="S1469" s="23"/>
      <c r="T1469" s="23"/>
      <c r="U1469" s="23"/>
      <c r="V1469" s="23"/>
      <c r="W1469" s="23"/>
      <c r="X1469" s="25"/>
      <c r="Y1469" s="27"/>
      <c r="Z1469" s="23">
        <v>5</v>
      </c>
      <c r="AA1469" s="23" t="s">
        <v>56</v>
      </c>
      <c r="AB1469" s="23" t="s">
        <v>57</v>
      </c>
      <c r="AC1469" s="23" t="s">
        <v>58</v>
      </c>
      <c r="AD1469" s="23">
        <v>32053</v>
      </c>
      <c r="AE1469" s="23">
        <v>1</v>
      </c>
      <c r="AF1469" s="23" t="s">
        <v>59</v>
      </c>
      <c r="AG1469" s="23"/>
      <c r="AH1469" s="23">
        <v>850</v>
      </c>
      <c r="AI1469" s="23">
        <v>129</v>
      </c>
      <c r="AJ1469" s="23">
        <v>148</v>
      </c>
      <c r="AK1469" s="23">
        <v>10</v>
      </c>
      <c r="AL1469" s="23">
        <v>10</v>
      </c>
      <c r="AM1469" s="25"/>
      <c r="AN1469" s="65">
        <v>3500</v>
      </c>
      <c r="AO1469" s="60"/>
      <c r="AQ1469" s="22">
        <v>10.5</v>
      </c>
      <c r="AR1469" s="26"/>
      <c r="AS1469" s="22"/>
      <c r="AT1469" s="23"/>
      <c r="AU1469" s="25"/>
      <c r="AV1469" s="28"/>
      <c r="AW1469" s="24"/>
      <c r="AX1469" s="29"/>
      <c r="AY1469" s="30"/>
      <c r="AZ1469" s="30"/>
      <c r="BA1469" s="30"/>
      <c r="BB1469" s="30"/>
      <c r="BC1469" s="30"/>
      <c r="BD1469" s="30"/>
      <c r="BE1469" s="30"/>
    </row>
    <row r="1470" spans="1:57" x14ac:dyDescent="0.55000000000000004">
      <c r="A1470" s="22">
        <v>2023</v>
      </c>
      <c r="B1470" s="23" t="s">
        <v>135</v>
      </c>
      <c r="C1470" s="23" t="s">
        <v>135</v>
      </c>
      <c r="D1470" s="23" t="s">
        <v>138</v>
      </c>
      <c r="E1470" s="23" t="s">
        <v>1343</v>
      </c>
      <c r="F1470" s="23" t="s">
        <v>137</v>
      </c>
      <c r="G1470" s="23">
        <v>725</v>
      </c>
      <c r="H1470" s="22">
        <v>78</v>
      </c>
      <c r="I1470" s="23">
        <v>78</v>
      </c>
      <c r="J1470" s="23">
        <v>78</v>
      </c>
      <c r="K1470" s="23"/>
      <c r="L1470" s="23">
        <v>230</v>
      </c>
      <c r="M1470" s="23" t="s">
        <v>54</v>
      </c>
      <c r="N1470" s="23" t="s">
        <v>55</v>
      </c>
      <c r="O1470" s="22">
        <v>900</v>
      </c>
      <c r="P1470" s="26">
        <v>900</v>
      </c>
      <c r="Q1470" s="22"/>
      <c r="R1470" s="23"/>
      <c r="S1470" s="23"/>
      <c r="T1470" s="23"/>
      <c r="U1470" s="23"/>
      <c r="V1470" s="23"/>
      <c r="W1470" s="23"/>
      <c r="X1470" s="25"/>
      <c r="Y1470" s="27"/>
      <c r="Z1470" s="23">
        <v>5</v>
      </c>
      <c r="AA1470" s="23" t="s">
        <v>56</v>
      </c>
      <c r="AB1470" s="23" t="s">
        <v>57</v>
      </c>
      <c r="AC1470" s="23" t="s">
        <v>58</v>
      </c>
      <c r="AD1470" s="23">
        <v>32058</v>
      </c>
      <c r="AE1470" s="23">
        <v>1</v>
      </c>
      <c r="AF1470" s="23" t="s">
        <v>59</v>
      </c>
      <c r="AG1470" s="23"/>
      <c r="AH1470" s="23">
        <v>850</v>
      </c>
      <c r="AI1470" s="23">
        <v>129</v>
      </c>
      <c r="AJ1470" s="23">
        <v>148</v>
      </c>
      <c r="AK1470" s="23">
        <v>10</v>
      </c>
      <c r="AL1470" s="23">
        <v>10</v>
      </c>
      <c r="AM1470" s="25"/>
      <c r="AN1470" s="65">
        <v>3500</v>
      </c>
      <c r="AO1470" s="60"/>
      <c r="AQ1470" s="22">
        <v>10.5</v>
      </c>
      <c r="AR1470" s="26"/>
      <c r="AS1470" s="22"/>
      <c r="AT1470" s="23"/>
      <c r="AU1470" s="25"/>
      <c r="AV1470" s="28"/>
      <c r="AW1470" s="24"/>
      <c r="AX1470" s="29"/>
      <c r="AY1470" s="30"/>
      <c r="AZ1470" s="30"/>
      <c r="BA1470" s="30"/>
      <c r="BB1470" s="30"/>
      <c r="BC1470" s="30"/>
      <c r="BD1470" s="30"/>
      <c r="BE1470" s="30"/>
    </row>
    <row r="1471" spans="1:57" x14ac:dyDescent="0.55000000000000004">
      <c r="A1471" s="22">
        <v>2023</v>
      </c>
      <c r="B1471" s="23" t="s">
        <v>135</v>
      </c>
      <c r="C1471" s="23" t="s">
        <v>135</v>
      </c>
      <c r="D1471" s="23" t="s">
        <v>139</v>
      </c>
      <c r="E1471" s="23" t="s">
        <v>1343</v>
      </c>
      <c r="F1471" s="23" t="s">
        <v>137</v>
      </c>
      <c r="G1471" s="23">
        <v>721</v>
      </c>
      <c r="H1471" s="22">
        <v>79</v>
      </c>
      <c r="I1471" s="23">
        <v>81</v>
      </c>
      <c r="J1471" s="23">
        <v>80</v>
      </c>
      <c r="K1471" s="23"/>
      <c r="L1471" s="23">
        <v>235</v>
      </c>
      <c r="M1471" s="23" t="s">
        <v>54</v>
      </c>
      <c r="N1471" s="23" t="s">
        <v>55</v>
      </c>
      <c r="O1471" s="22">
        <v>900</v>
      </c>
      <c r="P1471" s="26">
        <v>900</v>
      </c>
      <c r="Q1471" s="22"/>
      <c r="R1471" s="23"/>
      <c r="S1471" s="23"/>
      <c r="T1471" s="23"/>
      <c r="U1471" s="23"/>
      <c r="V1471" s="23"/>
      <c r="W1471" s="23"/>
      <c r="X1471" s="25"/>
      <c r="Y1471" s="27"/>
      <c r="Z1471" s="23">
        <v>4</v>
      </c>
      <c r="AA1471" s="23" t="s">
        <v>140</v>
      </c>
      <c r="AB1471" s="23" t="s">
        <v>57</v>
      </c>
      <c r="AC1471" s="23" t="s">
        <v>58</v>
      </c>
      <c r="AD1471" s="23">
        <v>32054</v>
      </c>
      <c r="AE1471" s="23">
        <v>1</v>
      </c>
      <c r="AF1471" s="23" t="s">
        <v>59</v>
      </c>
      <c r="AG1471" s="23"/>
      <c r="AH1471" s="23">
        <v>850</v>
      </c>
      <c r="AI1471" s="23">
        <v>129</v>
      </c>
      <c r="AJ1471" s="23">
        <v>148</v>
      </c>
      <c r="AK1471" s="23">
        <v>10</v>
      </c>
      <c r="AL1471" s="23">
        <v>10</v>
      </c>
      <c r="AM1471" s="25"/>
      <c r="AN1471" s="65">
        <v>3500</v>
      </c>
      <c r="AO1471" s="60"/>
      <c r="AQ1471" s="22">
        <v>10.5</v>
      </c>
      <c r="AR1471" s="26"/>
      <c r="AS1471" s="22"/>
      <c r="AT1471" s="23"/>
      <c r="AU1471" s="25"/>
      <c r="AV1471" s="28"/>
      <c r="AW1471" s="24"/>
      <c r="AX1471" s="29"/>
      <c r="AY1471" s="30"/>
      <c r="AZ1471" s="30"/>
      <c r="BA1471" s="30"/>
      <c r="BB1471" s="30"/>
      <c r="BC1471" s="30"/>
      <c r="BD1471" s="30"/>
      <c r="BE1471" s="30"/>
    </row>
    <row r="1472" spans="1:57" x14ac:dyDescent="0.55000000000000004">
      <c r="A1472" s="22">
        <v>2023</v>
      </c>
      <c r="B1472" s="23" t="s">
        <v>135</v>
      </c>
      <c r="C1472" s="23" t="s">
        <v>135</v>
      </c>
      <c r="D1472" s="23" t="s">
        <v>141</v>
      </c>
      <c r="E1472" s="23" t="s">
        <v>1343</v>
      </c>
      <c r="F1472" s="23" t="s">
        <v>137</v>
      </c>
      <c r="G1472" s="23">
        <v>720</v>
      </c>
      <c r="H1472" s="22">
        <v>82</v>
      </c>
      <c r="I1472" s="23">
        <v>82</v>
      </c>
      <c r="J1472" s="23">
        <v>82</v>
      </c>
      <c r="K1472" s="23"/>
      <c r="L1472" s="23">
        <v>206</v>
      </c>
      <c r="M1472" s="23" t="s">
        <v>54</v>
      </c>
      <c r="N1472" s="23" t="s">
        <v>55</v>
      </c>
      <c r="O1472" s="22">
        <v>850</v>
      </c>
      <c r="P1472" s="26">
        <v>850</v>
      </c>
      <c r="Q1472" s="22"/>
      <c r="R1472" s="23"/>
      <c r="S1472" s="23"/>
      <c r="T1472" s="23"/>
      <c r="U1472" s="23"/>
      <c r="V1472" s="23"/>
      <c r="W1472" s="23"/>
      <c r="X1472" s="25"/>
      <c r="Y1472" s="27"/>
      <c r="Z1472" s="23">
        <v>4</v>
      </c>
      <c r="AA1472" s="23" t="s">
        <v>140</v>
      </c>
      <c r="AB1472" s="23" t="s">
        <v>57</v>
      </c>
      <c r="AC1472" s="23" t="s">
        <v>58</v>
      </c>
      <c r="AD1472" s="23">
        <v>32055</v>
      </c>
      <c r="AE1472" s="23">
        <v>1</v>
      </c>
      <c r="AF1472" s="23" t="s">
        <v>59</v>
      </c>
      <c r="AG1472" s="23"/>
      <c r="AH1472" s="23">
        <v>850</v>
      </c>
      <c r="AI1472" s="23">
        <v>129</v>
      </c>
      <c r="AJ1472" s="23">
        <v>148</v>
      </c>
      <c r="AK1472" s="23">
        <v>10</v>
      </c>
      <c r="AL1472" s="23">
        <v>10</v>
      </c>
      <c r="AM1472" s="25"/>
      <c r="AN1472" s="65">
        <v>3750</v>
      </c>
      <c r="AO1472" s="60"/>
      <c r="AQ1472" s="22">
        <v>9.5</v>
      </c>
      <c r="AR1472" s="26"/>
      <c r="AS1472" s="22"/>
      <c r="AT1472" s="23"/>
      <c r="AU1472" s="25"/>
      <c r="AV1472" s="28"/>
      <c r="AW1472" s="24"/>
      <c r="AX1472" s="29"/>
      <c r="AY1472" s="30"/>
      <c r="AZ1472" s="30"/>
      <c r="BA1472" s="30"/>
      <c r="BB1472" s="30"/>
      <c r="BC1472" s="30"/>
      <c r="BD1472" s="30"/>
      <c r="BE1472" s="30"/>
    </row>
    <row r="1473" spans="1:57" x14ac:dyDescent="0.55000000000000004">
      <c r="A1473" s="22">
        <v>2023</v>
      </c>
      <c r="B1473" s="23" t="s">
        <v>135</v>
      </c>
      <c r="C1473" s="23" t="s">
        <v>135</v>
      </c>
      <c r="D1473" s="23" t="s">
        <v>142</v>
      </c>
      <c r="E1473" s="23" t="s">
        <v>1343</v>
      </c>
      <c r="F1473" s="23" t="s">
        <v>137</v>
      </c>
      <c r="G1473" s="23">
        <v>770</v>
      </c>
      <c r="H1473" s="22">
        <v>83</v>
      </c>
      <c r="I1473" s="23">
        <v>82</v>
      </c>
      <c r="J1473" s="23">
        <v>83</v>
      </c>
      <c r="K1473" s="23"/>
      <c r="L1473" s="23">
        <v>246</v>
      </c>
      <c r="M1473" s="23" t="s">
        <v>54</v>
      </c>
      <c r="N1473" s="23" t="s">
        <v>55</v>
      </c>
      <c r="O1473" s="22">
        <v>850</v>
      </c>
      <c r="P1473" s="26">
        <v>850</v>
      </c>
      <c r="Q1473" s="22"/>
      <c r="R1473" s="23"/>
      <c r="S1473" s="23"/>
      <c r="T1473" s="23"/>
      <c r="U1473" s="23"/>
      <c r="V1473" s="23"/>
      <c r="W1473" s="23"/>
      <c r="X1473" s="25"/>
      <c r="Y1473" s="27"/>
      <c r="Z1473" s="23">
        <v>4</v>
      </c>
      <c r="AA1473" s="23" t="s">
        <v>140</v>
      </c>
      <c r="AB1473" s="23" t="s">
        <v>57</v>
      </c>
      <c r="AC1473" s="23" t="s">
        <v>58</v>
      </c>
      <c r="AD1473" s="23">
        <v>32060</v>
      </c>
      <c r="AE1473" s="23">
        <v>1</v>
      </c>
      <c r="AF1473" s="23" t="s">
        <v>59</v>
      </c>
      <c r="AG1473" s="23"/>
      <c r="AH1473" s="23">
        <v>850</v>
      </c>
      <c r="AI1473" s="23">
        <v>129</v>
      </c>
      <c r="AJ1473" s="23">
        <v>148</v>
      </c>
      <c r="AK1473" s="23">
        <v>10</v>
      </c>
      <c r="AL1473" s="23">
        <v>10</v>
      </c>
      <c r="AM1473" s="25"/>
      <c r="AN1473" s="65">
        <v>3750</v>
      </c>
      <c r="AO1473" s="60"/>
      <c r="AQ1473" s="22">
        <v>10.5</v>
      </c>
      <c r="AR1473" s="26"/>
      <c r="AS1473" s="22"/>
      <c r="AT1473" s="23"/>
      <c r="AU1473" s="25"/>
      <c r="AV1473" s="28"/>
      <c r="AW1473" s="24"/>
      <c r="AX1473" s="29"/>
      <c r="AY1473" s="30"/>
      <c r="AZ1473" s="30"/>
      <c r="BA1473" s="30"/>
      <c r="BB1473" s="30"/>
      <c r="BC1473" s="30"/>
      <c r="BD1473" s="30"/>
      <c r="BE1473" s="30"/>
    </row>
    <row r="1474" spans="1:57" x14ac:dyDescent="0.55000000000000004">
      <c r="A1474" s="22">
        <v>2023</v>
      </c>
      <c r="B1474" s="23" t="s">
        <v>135</v>
      </c>
      <c r="C1474" s="23" t="s">
        <v>135</v>
      </c>
      <c r="D1474" s="23" t="s">
        <v>143</v>
      </c>
      <c r="E1474" s="23" t="s">
        <v>1343</v>
      </c>
      <c r="F1474" s="23" t="s">
        <v>137</v>
      </c>
      <c r="G1474" s="23">
        <v>772</v>
      </c>
      <c r="H1474" s="22">
        <v>80</v>
      </c>
      <c r="I1474" s="23">
        <v>80</v>
      </c>
      <c r="J1474" s="23">
        <v>80</v>
      </c>
      <c r="K1474" s="23"/>
      <c r="L1474" s="23">
        <v>233</v>
      </c>
      <c r="M1474" s="23" t="s">
        <v>54</v>
      </c>
      <c r="N1474" s="23" t="s">
        <v>55</v>
      </c>
      <c r="O1474" s="22">
        <v>900</v>
      </c>
      <c r="P1474" s="26">
        <v>900</v>
      </c>
      <c r="Q1474" s="22"/>
      <c r="R1474" s="23"/>
      <c r="S1474" s="23"/>
      <c r="T1474" s="23"/>
      <c r="U1474" s="23"/>
      <c r="V1474" s="23"/>
      <c r="W1474" s="23"/>
      <c r="X1474" s="25"/>
      <c r="Y1474" s="27"/>
      <c r="Z1474" s="23">
        <v>4</v>
      </c>
      <c r="AA1474" s="23" t="s">
        <v>140</v>
      </c>
      <c r="AB1474" s="23" t="s">
        <v>57</v>
      </c>
      <c r="AC1474" s="23" t="s">
        <v>58</v>
      </c>
      <c r="AD1474" s="23">
        <v>32059</v>
      </c>
      <c r="AE1474" s="23">
        <v>1</v>
      </c>
      <c r="AF1474" s="23" t="s">
        <v>59</v>
      </c>
      <c r="AG1474" s="23"/>
      <c r="AH1474" s="23">
        <v>850</v>
      </c>
      <c r="AI1474" s="23">
        <v>129</v>
      </c>
      <c r="AJ1474" s="23">
        <v>148</v>
      </c>
      <c r="AK1474" s="23">
        <v>10</v>
      </c>
      <c r="AL1474" s="23">
        <v>10</v>
      </c>
      <c r="AM1474" s="25"/>
      <c r="AN1474" s="65">
        <v>3500</v>
      </c>
      <c r="AO1474" s="60"/>
      <c r="AQ1474" s="22">
        <v>10.5</v>
      </c>
      <c r="AR1474" s="26"/>
      <c r="AS1474" s="22"/>
      <c r="AT1474" s="23"/>
      <c r="AU1474" s="25"/>
      <c r="AV1474" s="28"/>
      <c r="AW1474" s="24"/>
      <c r="AX1474" s="29"/>
      <c r="AY1474" s="30"/>
      <c r="AZ1474" s="30"/>
      <c r="BA1474" s="30"/>
      <c r="BB1474" s="30"/>
      <c r="BC1474" s="30"/>
      <c r="BD1474" s="30"/>
      <c r="BE1474" s="30"/>
    </row>
    <row r="1475" spans="1:57" x14ac:dyDescent="0.55000000000000004">
      <c r="A1475" s="22">
        <v>2023</v>
      </c>
      <c r="B1475" s="23" t="s">
        <v>135</v>
      </c>
      <c r="C1475" s="23" t="s">
        <v>135</v>
      </c>
      <c r="D1475" s="23" t="s">
        <v>144</v>
      </c>
      <c r="E1475" s="23" t="s">
        <v>1343</v>
      </c>
      <c r="F1475" s="23" t="s">
        <v>137</v>
      </c>
      <c r="G1475" s="23">
        <v>702</v>
      </c>
      <c r="H1475" s="22">
        <v>78</v>
      </c>
      <c r="I1475" s="23">
        <v>88</v>
      </c>
      <c r="J1475" s="23">
        <v>82</v>
      </c>
      <c r="K1475" s="23"/>
      <c r="L1475" s="23">
        <v>242</v>
      </c>
      <c r="M1475" s="23" t="s">
        <v>54</v>
      </c>
      <c r="N1475" s="23" t="s">
        <v>55</v>
      </c>
      <c r="O1475" s="22">
        <v>850</v>
      </c>
      <c r="P1475" s="26">
        <v>850</v>
      </c>
      <c r="Q1475" s="22"/>
      <c r="R1475" s="23"/>
      <c r="S1475" s="23"/>
      <c r="T1475" s="23"/>
      <c r="U1475" s="23"/>
      <c r="V1475" s="23"/>
      <c r="W1475" s="23"/>
      <c r="X1475" s="25"/>
      <c r="Y1475" s="27"/>
      <c r="Z1475" s="23">
        <v>4</v>
      </c>
      <c r="AA1475" s="23" t="s">
        <v>140</v>
      </c>
      <c r="AB1475" s="23" t="s">
        <v>57</v>
      </c>
      <c r="AC1475" s="23" t="s">
        <v>58</v>
      </c>
      <c r="AD1475" s="23">
        <v>32063</v>
      </c>
      <c r="AE1475" s="23">
        <v>1</v>
      </c>
      <c r="AF1475" s="23" t="s">
        <v>59</v>
      </c>
      <c r="AG1475" s="23"/>
      <c r="AH1475" s="23">
        <v>800</v>
      </c>
      <c r="AI1475" s="23">
        <v>129</v>
      </c>
      <c r="AJ1475" s="23">
        <v>148</v>
      </c>
      <c r="AK1475" s="23">
        <v>10</v>
      </c>
      <c r="AL1475" s="23">
        <v>10</v>
      </c>
      <c r="AM1475" s="25"/>
      <c r="AN1475" s="65">
        <v>3750</v>
      </c>
      <c r="AO1475" s="60"/>
      <c r="AQ1475" s="22">
        <v>10.5</v>
      </c>
      <c r="AR1475" s="26"/>
      <c r="AS1475" s="22"/>
      <c r="AT1475" s="23"/>
      <c r="AU1475" s="25"/>
      <c r="AV1475" s="28"/>
      <c r="AW1475" s="24"/>
      <c r="AX1475" s="29"/>
      <c r="AY1475" s="30"/>
      <c r="AZ1475" s="30"/>
      <c r="BA1475" s="30"/>
      <c r="BB1475" s="30"/>
      <c r="BC1475" s="30"/>
      <c r="BD1475" s="30"/>
      <c r="BE1475" s="30"/>
    </row>
    <row r="1476" spans="1:57" x14ac:dyDescent="0.55000000000000004">
      <c r="A1476" s="22">
        <v>2023</v>
      </c>
      <c r="B1476" s="23" t="s">
        <v>135</v>
      </c>
      <c r="C1476" s="23" t="s">
        <v>135</v>
      </c>
      <c r="D1476" s="23" t="s">
        <v>145</v>
      </c>
      <c r="E1476" s="23" t="s">
        <v>1343</v>
      </c>
      <c r="F1476" s="23" t="s">
        <v>137</v>
      </c>
      <c r="G1476" s="23">
        <v>701</v>
      </c>
      <c r="H1476" s="22">
        <v>79</v>
      </c>
      <c r="I1476" s="23">
        <v>88</v>
      </c>
      <c r="J1476" s="23">
        <v>83</v>
      </c>
      <c r="K1476" s="23"/>
      <c r="L1476" s="23">
        <v>208</v>
      </c>
      <c r="M1476" s="23" t="s">
        <v>54</v>
      </c>
      <c r="N1476" s="23" t="s">
        <v>55</v>
      </c>
      <c r="O1476" s="22">
        <v>850</v>
      </c>
      <c r="P1476" s="26">
        <v>850</v>
      </c>
      <c r="Q1476" s="22"/>
      <c r="R1476" s="23"/>
      <c r="S1476" s="23"/>
      <c r="T1476" s="23"/>
      <c r="U1476" s="23"/>
      <c r="V1476" s="23"/>
      <c r="W1476" s="23"/>
      <c r="X1476" s="25"/>
      <c r="Y1476" s="27"/>
      <c r="Z1476" s="23">
        <v>4</v>
      </c>
      <c r="AA1476" s="23" t="s">
        <v>140</v>
      </c>
      <c r="AB1476" s="23" t="s">
        <v>57</v>
      </c>
      <c r="AC1476" s="23" t="s">
        <v>58</v>
      </c>
      <c r="AD1476" s="23">
        <v>32064</v>
      </c>
      <c r="AE1476" s="23">
        <v>1</v>
      </c>
      <c r="AF1476" s="23" t="s">
        <v>59</v>
      </c>
      <c r="AG1476" s="23"/>
      <c r="AH1476" s="23">
        <v>800</v>
      </c>
      <c r="AI1476" s="23">
        <v>129</v>
      </c>
      <c r="AJ1476" s="23">
        <v>148</v>
      </c>
      <c r="AK1476" s="23">
        <v>10</v>
      </c>
      <c r="AL1476" s="23">
        <v>10</v>
      </c>
      <c r="AM1476" s="25"/>
      <c r="AN1476" s="65">
        <v>3750</v>
      </c>
      <c r="AO1476" s="60"/>
      <c r="AQ1476" s="22">
        <v>9.5</v>
      </c>
      <c r="AR1476" s="26"/>
      <c r="AS1476" s="22"/>
      <c r="AT1476" s="23"/>
      <c r="AU1476" s="25"/>
      <c r="AV1476" s="28"/>
      <c r="AW1476" s="24"/>
      <c r="AX1476" s="29"/>
      <c r="AY1476" s="30"/>
      <c r="AZ1476" s="30"/>
      <c r="BA1476" s="30"/>
      <c r="BB1476" s="30"/>
      <c r="BC1476" s="30"/>
      <c r="BD1476" s="30"/>
      <c r="BE1476" s="30"/>
    </row>
    <row r="1477" spans="1:57" x14ac:dyDescent="0.55000000000000004">
      <c r="A1477" s="22">
        <v>2023</v>
      </c>
      <c r="B1477" s="23" t="s">
        <v>135</v>
      </c>
      <c r="C1477" s="23" t="s">
        <v>135</v>
      </c>
      <c r="D1477" s="23" t="s">
        <v>146</v>
      </c>
      <c r="E1477" s="23" t="s">
        <v>1343</v>
      </c>
      <c r="F1477" s="23" t="s">
        <v>137</v>
      </c>
      <c r="G1477" s="23">
        <v>740</v>
      </c>
      <c r="H1477" s="22">
        <v>81</v>
      </c>
      <c r="I1477" s="23">
        <v>80</v>
      </c>
      <c r="J1477" s="23">
        <v>81</v>
      </c>
      <c r="K1477" s="23"/>
      <c r="L1477" s="23">
        <v>238</v>
      </c>
      <c r="M1477" s="23" t="s">
        <v>54</v>
      </c>
      <c r="N1477" s="23" t="s">
        <v>55</v>
      </c>
      <c r="O1477" s="22">
        <v>900</v>
      </c>
      <c r="P1477" s="26">
        <v>900</v>
      </c>
      <c r="Q1477" s="22"/>
      <c r="R1477" s="23"/>
      <c r="S1477" s="23"/>
      <c r="T1477" s="23"/>
      <c r="U1477" s="23"/>
      <c r="V1477" s="23"/>
      <c r="W1477" s="23"/>
      <c r="X1477" s="25"/>
      <c r="Y1477" s="27"/>
      <c r="Z1477" s="23">
        <v>4</v>
      </c>
      <c r="AA1477" s="23" t="s">
        <v>140</v>
      </c>
      <c r="AB1477" s="23" t="s">
        <v>57</v>
      </c>
      <c r="AC1477" s="23" t="s">
        <v>58</v>
      </c>
      <c r="AD1477" s="23">
        <v>32057</v>
      </c>
      <c r="AE1477" s="23">
        <v>1</v>
      </c>
      <c r="AF1477" s="23" t="s">
        <v>59</v>
      </c>
      <c r="AG1477" s="23"/>
      <c r="AH1477" s="23">
        <v>850</v>
      </c>
      <c r="AI1477" s="23">
        <v>129</v>
      </c>
      <c r="AJ1477" s="23">
        <v>148</v>
      </c>
      <c r="AK1477" s="23">
        <v>10</v>
      </c>
      <c r="AL1477" s="23">
        <v>10</v>
      </c>
      <c r="AM1477" s="25"/>
      <c r="AN1477" s="65">
        <v>3500</v>
      </c>
      <c r="AO1477" s="60"/>
      <c r="AQ1477" s="22">
        <v>10.5</v>
      </c>
      <c r="AR1477" s="26"/>
      <c r="AS1477" s="22"/>
      <c r="AT1477" s="23"/>
      <c r="AU1477" s="25"/>
      <c r="AV1477" s="28"/>
      <c r="AW1477" s="24"/>
      <c r="AX1477" s="29"/>
      <c r="AY1477" s="30"/>
      <c r="AZ1477" s="30"/>
      <c r="BA1477" s="30"/>
      <c r="BB1477" s="30"/>
      <c r="BC1477" s="30"/>
      <c r="BD1477" s="30"/>
      <c r="BE1477" s="30"/>
    </row>
    <row r="1478" spans="1:57" x14ac:dyDescent="0.55000000000000004">
      <c r="A1478" s="22">
        <v>2023</v>
      </c>
      <c r="B1478" s="23" t="s">
        <v>135</v>
      </c>
      <c r="C1478" s="23" t="s">
        <v>135</v>
      </c>
      <c r="D1478" s="23" t="s">
        <v>147</v>
      </c>
      <c r="E1478" s="23" t="s">
        <v>1343</v>
      </c>
      <c r="F1478" s="23" t="s">
        <v>137</v>
      </c>
      <c r="G1478" s="23">
        <v>745</v>
      </c>
      <c r="H1478" s="22">
        <v>80</v>
      </c>
      <c r="I1478" s="23">
        <v>78</v>
      </c>
      <c r="J1478" s="23">
        <v>79</v>
      </c>
      <c r="K1478" s="23"/>
      <c r="L1478" s="23">
        <v>233</v>
      </c>
      <c r="M1478" s="23" t="s">
        <v>54</v>
      </c>
      <c r="N1478" s="23" t="s">
        <v>55</v>
      </c>
      <c r="O1478" s="22">
        <v>900</v>
      </c>
      <c r="P1478" s="26">
        <v>900</v>
      </c>
      <c r="Q1478" s="22"/>
      <c r="R1478" s="23"/>
      <c r="S1478" s="23"/>
      <c r="T1478" s="23"/>
      <c r="U1478" s="23"/>
      <c r="V1478" s="23"/>
      <c r="W1478" s="23"/>
      <c r="X1478" s="25"/>
      <c r="Y1478" s="27"/>
      <c r="Z1478" s="23">
        <v>5</v>
      </c>
      <c r="AA1478" s="23" t="s">
        <v>56</v>
      </c>
      <c r="AB1478" s="23" t="s">
        <v>57</v>
      </c>
      <c r="AC1478" s="23" t="s">
        <v>58</v>
      </c>
      <c r="AD1478" s="23">
        <v>32056</v>
      </c>
      <c r="AE1478" s="23">
        <v>1</v>
      </c>
      <c r="AF1478" s="23" t="s">
        <v>59</v>
      </c>
      <c r="AG1478" s="23"/>
      <c r="AH1478" s="23">
        <v>850</v>
      </c>
      <c r="AI1478" s="23">
        <v>129</v>
      </c>
      <c r="AJ1478" s="23">
        <v>148</v>
      </c>
      <c r="AK1478" s="23">
        <v>10</v>
      </c>
      <c r="AL1478" s="23">
        <v>10</v>
      </c>
      <c r="AM1478" s="25"/>
      <c r="AN1478" s="65">
        <v>3500</v>
      </c>
      <c r="AO1478" s="60"/>
      <c r="AQ1478" s="22">
        <v>10.5</v>
      </c>
      <c r="AR1478" s="26"/>
      <c r="AS1478" s="22"/>
      <c r="AT1478" s="23"/>
      <c r="AU1478" s="25"/>
      <c r="AV1478" s="28"/>
      <c r="AW1478" s="24"/>
      <c r="AX1478" s="29"/>
      <c r="AY1478" s="30"/>
      <c r="AZ1478" s="30"/>
      <c r="BA1478" s="30"/>
      <c r="BB1478" s="30"/>
      <c r="BC1478" s="30"/>
      <c r="BD1478" s="30"/>
      <c r="BE1478" s="30"/>
    </row>
    <row r="1479" spans="1:57" x14ac:dyDescent="0.55000000000000004">
      <c r="A1479" s="22">
        <v>2023</v>
      </c>
      <c r="B1479" s="23" t="s">
        <v>135</v>
      </c>
      <c r="C1479" s="23" t="s">
        <v>135</v>
      </c>
      <c r="D1479" s="23" t="s">
        <v>148</v>
      </c>
      <c r="E1479" s="23" t="s">
        <v>1343</v>
      </c>
      <c r="F1479" s="23" t="s">
        <v>137</v>
      </c>
      <c r="G1479" s="23">
        <v>750</v>
      </c>
      <c r="H1479" s="22">
        <v>76</v>
      </c>
      <c r="I1479" s="23">
        <v>74</v>
      </c>
      <c r="J1479" s="23">
        <v>75</v>
      </c>
      <c r="K1479" s="23"/>
      <c r="L1479" s="23">
        <v>222</v>
      </c>
      <c r="M1479" s="23" t="s">
        <v>54</v>
      </c>
      <c r="N1479" s="23" t="s">
        <v>55</v>
      </c>
      <c r="O1479" s="22">
        <v>950</v>
      </c>
      <c r="P1479" s="26">
        <v>950</v>
      </c>
      <c r="Q1479" s="22"/>
      <c r="R1479" s="23"/>
      <c r="S1479" s="23"/>
      <c r="T1479" s="23"/>
      <c r="U1479" s="23"/>
      <c r="V1479" s="23"/>
      <c r="W1479" s="23"/>
      <c r="X1479" s="25"/>
      <c r="Y1479" s="27"/>
      <c r="Z1479" s="23">
        <v>4</v>
      </c>
      <c r="AA1479" s="23" t="s">
        <v>140</v>
      </c>
      <c r="AB1479" s="23" t="s">
        <v>57</v>
      </c>
      <c r="AC1479" s="23" t="s">
        <v>58</v>
      </c>
      <c r="AD1479" s="23">
        <v>32062</v>
      </c>
      <c r="AE1479" s="23">
        <v>1</v>
      </c>
      <c r="AF1479" s="23" t="s">
        <v>59</v>
      </c>
      <c r="AG1479" s="23"/>
      <c r="AH1479" s="23">
        <v>850</v>
      </c>
      <c r="AI1479" s="23">
        <v>129</v>
      </c>
      <c r="AJ1479" s="23">
        <v>148</v>
      </c>
      <c r="AK1479" s="23">
        <v>10</v>
      </c>
      <c r="AL1479" s="23">
        <v>10</v>
      </c>
      <c r="AM1479" s="25"/>
      <c r="AN1479" s="65">
        <v>3250</v>
      </c>
      <c r="AO1479" s="60"/>
      <c r="AQ1479" s="22">
        <v>10.5</v>
      </c>
      <c r="AR1479" s="26"/>
      <c r="AS1479" s="22"/>
      <c r="AT1479" s="23"/>
      <c r="AU1479" s="25"/>
      <c r="AV1479" s="28"/>
      <c r="AW1479" s="24"/>
      <c r="AX1479" s="29"/>
      <c r="AY1479" s="30"/>
      <c r="AZ1479" s="30"/>
      <c r="BA1479" s="30"/>
      <c r="BB1479" s="30"/>
      <c r="BC1479" s="30"/>
      <c r="BD1479" s="30"/>
      <c r="BE1479" s="30"/>
    </row>
    <row r="1480" spans="1:57" x14ac:dyDescent="0.55000000000000004">
      <c r="A1480" s="22">
        <v>2023</v>
      </c>
      <c r="B1480" s="23" t="s">
        <v>135</v>
      </c>
      <c r="C1480" s="23" t="s">
        <v>135</v>
      </c>
      <c r="D1480" s="23" t="s">
        <v>149</v>
      </c>
      <c r="E1480" s="23" t="s">
        <v>1343</v>
      </c>
      <c r="F1480" s="23" t="s">
        <v>137</v>
      </c>
      <c r="G1480" s="23">
        <v>755</v>
      </c>
      <c r="H1480" s="22">
        <v>76</v>
      </c>
      <c r="I1480" s="23">
        <v>74</v>
      </c>
      <c r="J1480" s="23">
        <v>75</v>
      </c>
      <c r="K1480" s="23"/>
      <c r="L1480" s="23">
        <v>222</v>
      </c>
      <c r="M1480" s="23" t="s">
        <v>54</v>
      </c>
      <c r="N1480" s="23" t="s">
        <v>55</v>
      </c>
      <c r="O1480" s="22">
        <v>950</v>
      </c>
      <c r="P1480" s="26">
        <v>950</v>
      </c>
      <c r="Q1480" s="22"/>
      <c r="R1480" s="23"/>
      <c r="S1480" s="23"/>
      <c r="T1480" s="23"/>
      <c r="U1480" s="23"/>
      <c r="V1480" s="23"/>
      <c r="W1480" s="23"/>
      <c r="X1480" s="25"/>
      <c r="Y1480" s="27"/>
      <c r="Z1480" s="23">
        <v>5</v>
      </c>
      <c r="AA1480" s="23" t="s">
        <v>56</v>
      </c>
      <c r="AB1480" s="23" t="s">
        <v>57</v>
      </c>
      <c r="AC1480" s="23" t="s">
        <v>58</v>
      </c>
      <c r="AD1480" s="23">
        <v>32061</v>
      </c>
      <c r="AE1480" s="23">
        <v>1</v>
      </c>
      <c r="AF1480" s="23" t="s">
        <v>59</v>
      </c>
      <c r="AG1480" s="23"/>
      <c r="AH1480" s="23">
        <v>850</v>
      </c>
      <c r="AI1480" s="23">
        <v>129</v>
      </c>
      <c r="AJ1480" s="23">
        <v>148</v>
      </c>
      <c r="AK1480" s="23">
        <v>10</v>
      </c>
      <c r="AL1480" s="23">
        <v>10</v>
      </c>
      <c r="AM1480" s="25"/>
      <c r="AN1480" s="65">
        <v>3250</v>
      </c>
      <c r="AO1480" s="60"/>
      <c r="AQ1480" s="22">
        <v>10.5</v>
      </c>
      <c r="AR1480" s="26"/>
      <c r="AS1480" s="22"/>
      <c r="AT1480" s="23"/>
      <c r="AU1480" s="25"/>
      <c r="AV1480" s="28"/>
      <c r="AW1480" s="24"/>
      <c r="AX1480" s="29"/>
      <c r="AY1480" s="30"/>
      <c r="AZ1480" s="30"/>
      <c r="BA1480" s="30"/>
      <c r="BB1480" s="30"/>
      <c r="BC1480" s="30"/>
      <c r="BD1480" s="30"/>
      <c r="BE1480" s="30"/>
    </row>
    <row r="1481" spans="1:57" x14ac:dyDescent="0.55000000000000004">
      <c r="A1481" s="22">
        <v>2023</v>
      </c>
      <c r="B1481" s="23" t="s">
        <v>150</v>
      </c>
      <c r="C1481" s="23" t="s">
        <v>151</v>
      </c>
      <c r="D1481" s="23" t="s">
        <v>152</v>
      </c>
      <c r="E1481" s="23" t="s">
        <v>1343</v>
      </c>
      <c r="F1481" s="23" t="s">
        <v>153</v>
      </c>
      <c r="G1481" s="23">
        <v>35</v>
      </c>
      <c r="H1481" s="22">
        <v>134</v>
      </c>
      <c r="I1481" s="23">
        <v>126</v>
      </c>
      <c r="J1481" s="23">
        <v>131</v>
      </c>
      <c r="K1481" s="23"/>
      <c r="L1481" s="23">
        <v>358</v>
      </c>
      <c r="M1481" s="23" t="s">
        <v>54</v>
      </c>
      <c r="N1481" s="23" t="s">
        <v>55</v>
      </c>
      <c r="O1481" s="22">
        <v>550</v>
      </c>
      <c r="P1481" s="26">
        <v>550</v>
      </c>
      <c r="Q1481" s="22"/>
      <c r="R1481" s="23"/>
      <c r="S1481" s="23"/>
      <c r="T1481" s="23"/>
      <c r="U1481" s="23"/>
      <c r="V1481" s="23"/>
      <c r="W1481" s="23"/>
      <c r="X1481" s="25"/>
      <c r="Y1481" s="27"/>
      <c r="Z1481" s="23">
        <v>5</v>
      </c>
      <c r="AA1481" s="23" t="s">
        <v>56</v>
      </c>
      <c r="AB1481" s="23" t="s">
        <v>57</v>
      </c>
      <c r="AC1481" s="23" t="s">
        <v>66</v>
      </c>
      <c r="AD1481" s="23">
        <v>32240</v>
      </c>
      <c r="AE1481" s="23">
        <v>1</v>
      </c>
      <c r="AF1481" s="23" t="s">
        <v>59</v>
      </c>
      <c r="AG1481" s="23"/>
      <c r="AH1481" s="23">
        <v>360</v>
      </c>
      <c r="AI1481" s="23">
        <v>235</v>
      </c>
      <c r="AJ1481" s="23">
        <v>165</v>
      </c>
      <c r="AK1481" s="23">
        <v>10</v>
      </c>
      <c r="AL1481" s="23">
        <v>10</v>
      </c>
      <c r="AM1481" s="25"/>
      <c r="AN1481" s="65">
        <v>5250</v>
      </c>
      <c r="AO1481" s="60"/>
      <c r="AQ1481" s="22">
        <v>11.5</v>
      </c>
      <c r="AR1481" s="26"/>
      <c r="AS1481" s="22"/>
      <c r="AT1481" s="23"/>
      <c r="AU1481" s="25"/>
      <c r="AV1481" s="24">
        <v>367.47977066031558</v>
      </c>
      <c r="AW1481" s="24">
        <v>345.3800775325152</v>
      </c>
      <c r="AX1481" s="29">
        <v>358</v>
      </c>
      <c r="AY1481" s="30"/>
      <c r="AZ1481" s="30"/>
      <c r="BA1481" s="30"/>
      <c r="BB1481" s="30"/>
      <c r="BC1481" s="30"/>
      <c r="BD1481" s="30"/>
      <c r="BE1481" s="30"/>
    </row>
    <row r="1482" spans="1:57" x14ac:dyDescent="0.55000000000000004">
      <c r="A1482" s="22">
        <v>2023</v>
      </c>
      <c r="B1482" s="23" t="s">
        <v>150</v>
      </c>
      <c r="C1482" s="23" t="s">
        <v>151</v>
      </c>
      <c r="D1482" s="23" t="s">
        <v>154</v>
      </c>
      <c r="E1482" s="23" t="s">
        <v>1343</v>
      </c>
      <c r="F1482" s="23" t="s">
        <v>153</v>
      </c>
      <c r="G1482" s="23">
        <v>38</v>
      </c>
      <c r="H1482" s="22">
        <v>118</v>
      </c>
      <c r="I1482" s="23">
        <v>107</v>
      </c>
      <c r="J1482" s="23">
        <v>113</v>
      </c>
      <c r="K1482" s="23"/>
      <c r="L1482" s="23">
        <v>315</v>
      </c>
      <c r="M1482" s="23" t="s">
        <v>54</v>
      </c>
      <c r="N1482" s="23" t="s">
        <v>55</v>
      </c>
      <c r="O1482" s="22">
        <v>650</v>
      </c>
      <c r="P1482" s="26">
        <v>650</v>
      </c>
      <c r="Q1482" s="22"/>
      <c r="R1482" s="23"/>
      <c r="S1482" s="23"/>
      <c r="T1482" s="23"/>
      <c r="U1482" s="23"/>
      <c r="V1482" s="23"/>
      <c r="W1482" s="23"/>
      <c r="X1482" s="25"/>
      <c r="Y1482" s="27"/>
      <c r="Z1482" s="23">
        <v>5</v>
      </c>
      <c r="AA1482" s="23" t="s">
        <v>56</v>
      </c>
      <c r="AB1482" s="23" t="s">
        <v>57</v>
      </c>
      <c r="AC1482" s="23" t="s">
        <v>66</v>
      </c>
      <c r="AD1482" s="23">
        <v>32238</v>
      </c>
      <c r="AE1482" s="23">
        <v>1</v>
      </c>
      <c r="AF1482" s="23" t="s">
        <v>59</v>
      </c>
      <c r="AG1482" s="23"/>
      <c r="AH1482" s="23">
        <v>360</v>
      </c>
      <c r="AI1482" s="23">
        <v>235</v>
      </c>
      <c r="AJ1482" s="23">
        <v>165</v>
      </c>
      <c r="AK1482" s="23">
        <v>10</v>
      </c>
      <c r="AL1482" s="23">
        <v>10</v>
      </c>
      <c r="AM1482" s="25"/>
      <c r="AN1482" s="65">
        <v>4750</v>
      </c>
      <c r="AO1482" s="60"/>
      <c r="AQ1482" s="22">
        <v>10</v>
      </c>
      <c r="AR1482" s="26"/>
      <c r="AS1482" s="22"/>
      <c r="AT1482" s="23"/>
      <c r="AU1482" s="25"/>
      <c r="AV1482" s="24">
        <v>328.6700672220569</v>
      </c>
      <c r="AW1482" s="24">
        <v>299.00007288469305</v>
      </c>
      <c r="AX1482" s="29">
        <v>315</v>
      </c>
      <c r="AY1482" s="30"/>
      <c r="AZ1482" s="30"/>
      <c r="BA1482" s="30"/>
      <c r="BB1482" s="30"/>
      <c r="BC1482" s="30"/>
      <c r="BD1482" s="30"/>
      <c r="BE1482" s="30"/>
    </row>
    <row r="1483" spans="1:57" x14ac:dyDescent="0.55000000000000004">
      <c r="A1483" s="22">
        <v>2023</v>
      </c>
      <c r="B1483" s="23" t="s">
        <v>150</v>
      </c>
      <c r="C1483" s="23" t="s">
        <v>151</v>
      </c>
      <c r="D1483" s="23" t="s">
        <v>155</v>
      </c>
      <c r="E1483" s="23" t="s">
        <v>1343</v>
      </c>
      <c r="F1483" s="23" t="s">
        <v>153</v>
      </c>
      <c r="G1483" s="23">
        <v>31</v>
      </c>
      <c r="H1483" s="22">
        <v>138</v>
      </c>
      <c r="I1483" s="23">
        <v>126</v>
      </c>
      <c r="J1483" s="23">
        <v>132</v>
      </c>
      <c r="K1483" s="23"/>
      <c r="L1483" s="23">
        <v>272</v>
      </c>
      <c r="M1483" s="23" t="s">
        <v>54</v>
      </c>
      <c r="N1483" s="23" t="s">
        <v>55</v>
      </c>
      <c r="O1483" s="22">
        <v>550</v>
      </c>
      <c r="P1483" s="26">
        <v>550</v>
      </c>
      <c r="Q1483" s="22"/>
      <c r="R1483" s="23"/>
      <c r="S1483" s="23"/>
      <c r="T1483" s="23"/>
      <c r="U1483" s="23"/>
      <c r="V1483" s="23"/>
      <c r="W1483" s="23"/>
      <c r="X1483" s="25"/>
      <c r="Y1483" s="27"/>
      <c r="Z1483" s="23">
        <v>5</v>
      </c>
      <c r="AA1483" s="23" t="s">
        <v>56</v>
      </c>
      <c r="AB1483" s="23" t="s">
        <v>57</v>
      </c>
      <c r="AC1483" s="23" t="s">
        <v>66</v>
      </c>
      <c r="AD1483" s="23">
        <v>32237</v>
      </c>
      <c r="AE1483" s="23">
        <v>1</v>
      </c>
      <c r="AF1483" s="23" t="s">
        <v>59</v>
      </c>
      <c r="AG1483" s="23"/>
      <c r="AH1483" s="23">
        <v>350</v>
      </c>
      <c r="AI1483" s="23">
        <v>174</v>
      </c>
      <c r="AJ1483" s="23">
        <v>126</v>
      </c>
      <c r="AK1483" s="23">
        <v>10</v>
      </c>
      <c r="AL1483" s="23">
        <v>10</v>
      </c>
      <c r="AM1483" s="25"/>
      <c r="AN1483" s="65">
        <v>5250</v>
      </c>
      <c r="AO1483" s="60"/>
      <c r="AQ1483" s="22">
        <v>10.4</v>
      </c>
      <c r="AR1483" s="26"/>
      <c r="AS1483" s="22"/>
      <c r="AT1483" s="23"/>
      <c r="AU1483" s="25"/>
      <c r="AV1483" s="24">
        <v>283.9877318204625</v>
      </c>
      <c r="AW1483" s="24">
        <v>260.63759961669859</v>
      </c>
      <c r="AX1483" s="29">
        <v>273</v>
      </c>
      <c r="AY1483" s="30"/>
      <c r="AZ1483" s="30"/>
      <c r="BA1483" s="30"/>
      <c r="BB1483" s="30"/>
      <c r="BC1483" s="30"/>
      <c r="BD1483" s="30"/>
      <c r="BE1483" s="30"/>
    </row>
    <row r="1484" spans="1:57" x14ac:dyDescent="0.55000000000000004">
      <c r="A1484" s="22">
        <v>2023</v>
      </c>
      <c r="B1484" s="23" t="s">
        <v>150</v>
      </c>
      <c r="C1484" s="23" t="s">
        <v>151</v>
      </c>
      <c r="D1484" s="23" t="s">
        <v>156</v>
      </c>
      <c r="E1484" s="23" t="s">
        <v>1343</v>
      </c>
      <c r="F1484" s="23" t="s">
        <v>153</v>
      </c>
      <c r="G1484" s="23">
        <v>58</v>
      </c>
      <c r="H1484" s="22">
        <v>124</v>
      </c>
      <c r="I1484" s="23">
        <v>115</v>
      </c>
      <c r="J1484" s="23">
        <v>120</v>
      </c>
      <c r="K1484" s="23"/>
      <c r="L1484" s="23">
        <v>405</v>
      </c>
      <c r="M1484" s="23" t="s">
        <v>54</v>
      </c>
      <c r="N1484" s="23" t="s">
        <v>55</v>
      </c>
      <c r="O1484" s="22">
        <v>600</v>
      </c>
      <c r="P1484" s="26">
        <v>600</v>
      </c>
      <c r="Q1484" s="22"/>
      <c r="R1484" s="23"/>
      <c r="S1484" s="23"/>
      <c r="T1484" s="23"/>
      <c r="U1484" s="23"/>
      <c r="V1484" s="23"/>
      <c r="W1484" s="23"/>
      <c r="X1484" s="25"/>
      <c r="Y1484" s="27"/>
      <c r="Z1484" s="23">
        <v>6</v>
      </c>
      <c r="AA1484" s="23" t="s">
        <v>79</v>
      </c>
      <c r="AB1484" s="23" t="s">
        <v>57</v>
      </c>
      <c r="AC1484" s="23" t="s">
        <v>66</v>
      </c>
      <c r="AD1484" s="23">
        <v>32236</v>
      </c>
      <c r="AE1484" s="23">
        <v>1</v>
      </c>
      <c r="AF1484" s="23" t="s">
        <v>59</v>
      </c>
      <c r="AG1484" s="23"/>
      <c r="AH1484" s="23">
        <v>408</v>
      </c>
      <c r="AI1484" s="23">
        <v>256</v>
      </c>
      <c r="AJ1484" s="23">
        <v>187</v>
      </c>
      <c r="AK1484" s="23">
        <v>10</v>
      </c>
      <c r="AL1484" s="23">
        <v>10</v>
      </c>
      <c r="AM1484" s="25"/>
      <c r="AN1484" s="65">
        <v>5000</v>
      </c>
      <c r="AO1484" s="60"/>
      <c r="AQ1484" s="22">
        <v>15</v>
      </c>
      <c r="AR1484" s="26"/>
      <c r="AS1484" s="22"/>
      <c r="AT1484" s="23"/>
      <c r="AU1484" s="25"/>
      <c r="AV1484" s="24">
        <v>419.97851200000002</v>
      </c>
      <c r="AW1484" s="24">
        <v>387.65034199999997</v>
      </c>
      <c r="AX1484" s="29">
        <v>405</v>
      </c>
      <c r="AY1484" s="30"/>
      <c r="AZ1484" s="30"/>
      <c r="BA1484" s="30"/>
      <c r="BB1484" s="30"/>
      <c r="BC1484" s="30"/>
      <c r="BD1484" s="30"/>
      <c r="BE1484" s="30"/>
    </row>
    <row r="1485" spans="1:57" x14ac:dyDescent="0.55000000000000004">
      <c r="A1485" s="22">
        <v>2023</v>
      </c>
      <c r="B1485" s="23" t="s">
        <v>150</v>
      </c>
      <c r="C1485" s="23" t="s">
        <v>151</v>
      </c>
      <c r="D1485" s="23" t="s">
        <v>157</v>
      </c>
      <c r="E1485" s="23" t="s">
        <v>1343</v>
      </c>
      <c r="F1485" s="23" t="s">
        <v>153</v>
      </c>
      <c r="G1485" s="23">
        <v>73</v>
      </c>
      <c r="H1485" s="22">
        <v>107</v>
      </c>
      <c r="I1485" s="23">
        <v>97</v>
      </c>
      <c r="J1485" s="23">
        <v>102</v>
      </c>
      <c r="K1485" s="23"/>
      <c r="L1485" s="23">
        <v>348</v>
      </c>
      <c r="M1485" s="23" t="s">
        <v>54</v>
      </c>
      <c r="N1485" s="23" t="s">
        <v>55</v>
      </c>
      <c r="O1485" s="22">
        <v>700</v>
      </c>
      <c r="P1485" s="26">
        <v>700</v>
      </c>
      <c r="Q1485" s="22"/>
      <c r="R1485" s="23"/>
      <c r="S1485" s="23"/>
      <c r="T1485" s="23"/>
      <c r="U1485" s="23"/>
      <c r="V1485" s="23"/>
      <c r="W1485" s="23"/>
      <c r="X1485" s="25"/>
      <c r="Y1485" s="27"/>
      <c r="Z1485" s="23">
        <v>33</v>
      </c>
      <c r="AA1485" s="23" t="s">
        <v>65</v>
      </c>
      <c r="AB1485" s="23"/>
      <c r="AC1485" s="23" t="s">
        <v>66</v>
      </c>
      <c r="AD1485" s="23">
        <v>32234</v>
      </c>
      <c r="AE1485" s="23">
        <v>1</v>
      </c>
      <c r="AF1485" s="23" t="s">
        <v>59</v>
      </c>
      <c r="AG1485" s="23"/>
      <c r="AH1485" s="23">
        <v>408</v>
      </c>
      <c r="AI1485" s="23">
        <v>256</v>
      </c>
      <c r="AJ1485" s="23">
        <v>187</v>
      </c>
      <c r="AK1485" s="23">
        <v>10</v>
      </c>
      <c r="AL1485" s="23">
        <v>10</v>
      </c>
      <c r="AM1485" s="25"/>
      <c r="AN1485" s="65">
        <v>4500</v>
      </c>
      <c r="AO1485" s="60"/>
      <c r="AQ1485" s="22">
        <v>14</v>
      </c>
      <c r="AR1485" s="26"/>
      <c r="AS1485" s="22"/>
      <c r="AT1485" s="23"/>
      <c r="AU1485" s="25"/>
      <c r="AV1485" s="28"/>
      <c r="AW1485" s="24"/>
      <c r="AX1485" s="29">
        <f>L1485</f>
        <v>348</v>
      </c>
      <c r="AY1485" s="30"/>
      <c r="AZ1485" s="30"/>
      <c r="BA1485" s="30"/>
      <c r="BB1485" s="30"/>
      <c r="BC1485" s="30"/>
      <c r="BD1485" s="30"/>
      <c r="BE1485" s="30"/>
    </row>
    <row r="1486" spans="1:57" x14ac:dyDescent="0.55000000000000004">
      <c r="A1486" s="22">
        <v>2023</v>
      </c>
      <c r="B1486" s="23" t="s">
        <v>150</v>
      </c>
      <c r="C1486" s="23" t="s">
        <v>151</v>
      </c>
      <c r="D1486" s="23" t="s">
        <v>158</v>
      </c>
      <c r="E1486" s="23" t="s">
        <v>1343</v>
      </c>
      <c r="F1486" s="23" t="s">
        <v>153</v>
      </c>
      <c r="G1486" s="23">
        <v>76</v>
      </c>
      <c r="H1486" s="22">
        <v>103</v>
      </c>
      <c r="I1486" s="23">
        <v>93</v>
      </c>
      <c r="J1486" s="23">
        <v>98</v>
      </c>
      <c r="K1486" s="23"/>
      <c r="L1486" s="23">
        <v>333</v>
      </c>
      <c r="M1486" s="23" t="s">
        <v>54</v>
      </c>
      <c r="N1486" s="23" t="s">
        <v>55</v>
      </c>
      <c r="O1486" s="22">
        <v>700</v>
      </c>
      <c r="P1486" s="26">
        <v>700</v>
      </c>
      <c r="Q1486" s="22"/>
      <c r="R1486" s="23"/>
      <c r="S1486" s="23"/>
      <c r="T1486" s="23"/>
      <c r="U1486" s="23"/>
      <c r="V1486" s="23"/>
      <c r="W1486" s="23"/>
      <c r="X1486" s="25"/>
      <c r="Y1486" s="27"/>
      <c r="Z1486" s="23">
        <v>33</v>
      </c>
      <c r="AA1486" s="23" t="s">
        <v>65</v>
      </c>
      <c r="AB1486" s="23"/>
      <c r="AC1486" s="23" t="s">
        <v>66</v>
      </c>
      <c r="AD1486" s="23">
        <v>32239</v>
      </c>
      <c r="AE1486" s="23">
        <v>1</v>
      </c>
      <c r="AF1486" s="23" t="s">
        <v>59</v>
      </c>
      <c r="AG1486" s="23"/>
      <c r="AH1486" s="23">
        <v>410</v>
      </c>
      <c r="AI1486" s="23">
        <v>256</v>
      </c>
      <c r="AJ1486" s="23">
        <v>186</v>
      </c>
      <c r="AK1486" s="23">
        <v>10</v>
      </c>
      <c r="AL1486" s="23">
        <v>10</v>
      </c>
      <c r="AM1486" s="25"/>
      <c r="AN1486" s="65">
        <v>4500</v>
      </c>
      <c r="AO1486" s="60"/>
      <c r="AQ1486" s="22">
        <v>14</v>
      </c>
      <c r="AR1486" s="26"/>
      <c r="AS1486" s="22"/>
      <c r="AT1486" s="23"/>
      <c r="AU1486" s="25"/>
      <c r="AV1486" s="28"/>
      <c r="AW1486" s="24"/>
      <c r="AX1486" s="29">
        <f>L1486</f>
        <v>333</v>
      </c>
      <c r="AY1486" s="30"/>
      <c r="AZ1486" s="30"/>
      <c r="BA1486" s="30"/>
      <c r="BB1486" s="30"/>
      <c r="BC1486" s="30"/>
      <c r="BD1486" s="30"/>
      <c r="BE1486" s="30"/>
    </row>
    <row r="1487" spans="1:57" x14ac:dyDescent="0.55000000000000004">
      <c r="A1487" s="22">
        <v>2023</v>
      </c>
      <c r="B1487" s="23" t="s">
        <v>150</v>
      </c>
      <c r="C1487" s="23" t="s">
        <v>151</v>
      </c>
      <c r="D1487" s="23" t="s">
        <v>159</v>
      </c>
      <c r="E1487" s="23" t="s">
        <v>1343</v>
      </c>
      <c r="F1487" s="23" t="s">
        <v>153</v>
      </c>
      <c r="G1487" s="23">
        <v>74</v>
      </c>
      <c r="H1487" s="22">
        <v>94</v>
      </c>
      <c r="I1487" s="23">
        <v>88</v>
      </c>
      <c r="J1487" s="23">
        <v>91</v>
      </c>
      <c r="K1487" s="23"/>
      <c r="L1487" s="23">
        <v>311</v>
      </c>
      <c r="M1487" s="23" t="s">
        <v>54</v>
      </c>
      <c r="N1487" s="23" t="s">
        <v>55</v>
      </c>
      <c r="O1487" s="22">
        <v>800</v>
      </c>
      <c r="P1487" s="26">
        <v>800</v>
      </c>
      <c r="Q1487" s="22"/>
      <c r="R1487" s="23"/>
      <c r="S1487" s="23"/>
      <c r="T1487" s="23"/>
      <c r="U1487" s="23"/>
      <c r="V1487" s="23"/>
      <c r="W1487" s="23"/>
      <c r="X1487" s="25"/>
      <c r="Y1487" s="27"/>
      <c r="Z1487" s="23">
        <v>33</v>
      </c>
      <c r="AA1487" s="23" t="s">
        <v>65</v>
      </c>
      <c r="AB1487" s="23"/>
      <c r="AC1487" s="23" t="s">
        <v>66</v>
      </c>
      <c r="AD1487" s="23">
        <v>32235</v>
      </c>
      <c r="AE1487" s="23">
        <v>1</v>
      </c>
      <c r="AF1487" s="23" t="s">
        <v>59</v>
      </c>
      <c r="AG1487" s="23"/>
      <c r="AH1487" s="23">
        <v>410</v>
      </c>
      <c r="AI1487" s="23">
        <v>256</v>
      </c>
      <c r="AJ1487" s="23">
        <v>186</v>
      </c>
      <c r="AK1487" s="23">
        <v>10</v>
      </c>
      <c r="AL1487" s="23">
        <v>10</v>
      </c>
      <c r="AM1487" s="25"/>
      <c r="AN1487" s="65">
        <v>4000</v>
      </c>
      <c r="AO1487" s="60"/>
      <c r="AQ1487" s="22">
        <v>14</v>
      </c>
      <c r="AR1487" s="26"/>
      <c r="AS1487" s="22"/>
      <c r="AT1487" s="23"/>
      <c r="AU1487" s="25"/>
      <c r="AV1487" s="28"/>
      <c r="AW1487" s="24"/>
      <c r="AX1487" s="29">
        <f>L1487</f>
        <v>311</v>
      </c>
      <c r="AY1487" s="30"/>
      <c r="AZ1487" s="30"/>
      <c r="BA1487" s="30"/>
      <c r="BB1487" s="30"/>
      <c r="BC1487" s="30"/>
      <c r="BD1487" s="30"/>
      <c r="BE1487" s="30"/>
    </row>
    <row r="1488" spans="1:57" x14ac:dyDescent="0.55000000000000004">
      <c r="A1488" s="22">
        <v>2023</v>
      </c>
      <c r="B1488" s="23" t="s">
        <v>150</v>
      </c>
      <c r="C1488" s="23" t="s">
        <v>151</v>
      </c>
      <c r="D1488" s="23" t="s">
        <v>160</v>
      </c>
      <c r="E1488" s="23" t="s">
        <v>1343</v>
      </c>
      <c r="F1488" s="23" t="s">
        <v>153</v>
      </c>
      <c r="G1488" s="23">
        <v>44</v>
      </c>
      <c r="H1488" s="22">
        <v>129</v>
      </c>
      <c r="I1488" s="23">
        <v>116</v>
      </c>
      <c r="J1488" s="23">
        <v>123</v>
      </c>
      <c r="K1488" s="23"/>
      <c r="L1488" s="23">
        <v>279</v>
      </c>
      <c r="M1488" s="23" t="s">
        <v>54</v>
      </c>
      <c r="N1488" s="23" t="s">
        <v>55</v>
      </c>
      <c r="O1488" s="22">
        <v>600</v>
      </c>
      <c r="P1488" s="26">
        <v>600</v>
      </c>
      <c r="Q1488" s="22"/>
      <c r="R1488" s="23"/>
      <c r="S1488" s="23"/>
      <c r="T1488" s="23"/>
      <c r="U1488" s="23"/>
      <c r="V1488" s="23"/>
      <c r="W1488" s="23"/>
      <c r="X1488" s="25"/>
      <c r="Y1488" s="27"/>
      <c r="Z1488" s="23">
        <v>31</v>
      </c>
      <c r="AA1488" s="23" t="s">
        <v>107</v>
      </c>
      <c r="AB1488" s="23"/>
      <c r="AC1488" s="23" t="s">
        <v>66</v>
      </c>
      <c r="AD1488" s="23">
        <v>32343</v>
      </c>
      <c r="AE1488" s="23">
        <v>1</v>
      </c>
      <c r="AF1488" s="23" t="s">
        <v>59</v>
      </c>
      <c r="AG1488" s="23"/>
      <c r="AH1488" s="23">
        <v>360</v>
      </c>
      <c r="AI1488" s="23">
        <v>235</v>
      </c>
      <c r="AJ1488" s="23">
        <v>180</v>
      </c>
      <c r="AK1488" s="23">
        <v>10</v>
      </c>
      <c r="AL1488" s="23">
        <v>10</v>
      </c>
      <c r="AM1488" s="25"/>
      <c r="AN1488" s="65">
        <v>5000</v>
      </c>
      <c r="AO1488" s="60"/>
      <c r="AQ1488" s="22">
        <v>9.4</v>
      </c>
      <c r="AR1488" s="26"/>
      <c r="AS1488" s="22"/>
      <c r="AT1488" s="23"/>
      <c r="AU1488" s="25"/>
      <c r="AV1488" s="28">
        <v>291.86110180000003</v>
      </c>
      <c r="AW1488" s="24">
        <v>263.25321730000002</v>
      </c>
      <c r="AX1488" s="29">
        <f>L1488</f>
        <v>279</v>
      </c>
      <c r="AY1488" s="30"/>
      <c r="AZ1488" s="30"/>
      <c r="BA1488" s="30"/>
      <c r="BB1488" s="30"/>
      <c r="BC1488" s="30"/>
      <c r="BD1488" s="30"/>
      <c r="BE1488" s="30"/>
    </row>
    <row r="1489" spans="1:57" x14ac:dyDescent="0.55000000000000004">
      <c r="A1489" s="22">
        <v>2023</v>
      </c>
      <c r="B1489" s="23" t="s">
        <v>150</v>
      </c>
      <c r="C1489" s="23" t="s">
        <v>151</v>
      </c>
      <c r="D1489" s="23" t="s">
        <v>161</v>
      </c>
      <c r="E1489" s="23" t="s">
        <v>1343</v>
      </c>
      <c r="F1489" s="23" t="s">
        <v>153</v>
      </c>
      <c r="G1489" s="23">
        <v>45</v>
      </c>
      <c r="H1489" s="22">
        <v>127</v>
      </c>
      <c r="I1489" s="23">
        <v>117</v>
      </c>
      <c r="J1489" s="23">
        <v>122</v>
      </c>
      <c r="K1489" s="23"/>
      <c r="L1489" s="23">
        <v>330</v>
      </c>
      <c r="M1489" s="23" t="s">
        <v>54</v>
      </c>
      <c r="N1489" s="23" t="s">
        <v>55</v>
      </c>
      <c r="O1489" s="22">
        <v>600</v>
      </c>
      <c r="P1489" s="26">
        <v>600</v>
      </c>
      <c r="Q1489" s="22"/>
      <c r="R1489" s="23"/>
      <c r="S1489" s="23"/>
      <c r="T1489" s="23"/>
      <c r="U1489" s="23"/>
      <c r="V1489" s="23"/>
      <c r="W1489" s="23"/>
      <c r="X1489" s="25"/>
      <c r="Y1489" s="27"/>
      <c r="Z1489" s="23">
        <v>31</v>
      </c>
      <c r="AA1489" s="23" t="s">
        <v>107</v>
      </c>
      <c r="AB1489" s="23"/>
      <c r="AC1489" s="23" t="s">
        <v>66</v>
      </c>
      <c r="AD1489" s="23">
        <v>32344</v>
      </c>
      <c r="AE1489" s="23">
        <v>1</v>
      </c>
      <c r="AF1489" s="23" t="s">
        <v>59</v>
      </c>
      <c r="AG1489" s="23"/>
      <c r="AH1489" s="23">
        <v>360</v>
      </c>
      <c r="AI1489" s="23">
        <v>235</v>
      </c>
      <c r="AJ1489" s="23">
        <v>180</v>
      </c>
      <c r="AK1489" s="23">
        <v>10</v>
      </c>
      <c r="AL1489" s="23">
        <v>10</v>
      </c>
      <c r="AM1489" s="25"/>
      <c r="AN1489" s="65">
        <v>5000</v>
      </c>
      <c r="AO1489" s="60"/>
      <c r="AQ1489" s="22">
        <v>11.5</v>
      </c>
      <c r="AR1489" s="26"/>
      <c r="AS1489" s="22"/>
      <c r="AT1489" s="23"/>
      <c r="AU1489" s="25"/>
      <c r="AV1489" s="24">
        <v>342.19776719999999</v>
      </c>
      <c r="AW1489" s="24">
        <v>315.74209890000003</v>
      </c>
      <c r="AX1489" s="31">
        <v>330</v>
      </c>
      <c r="AY1489" s="30"/>
      <c r="AZ1489" s="30"/>
      <c r="BA1489" s="30"/>
      <c r="BB1489" s="30"/>
      <c r="BC1489" s="30"/>
      <c r="BD1489" s="30"/>
      <c r="BE1489" s="30"/>
    </row>
    <row r="1490" spans="1:57" x14ac:dyDescent="0.55000000000000004">
      <c r="A1490" s="22">
        <v>2023</v>
      </c>
      <c r="B1490" s="23" t="s">
        <v>150</v>
      </c>
      <c r="C1490" s="23" t="s">
        <v>151</v>
      </c>
      <c r="D1490" s="23" t="s">
        <v>162</v>
      </c>
      <c r="E1490" s="23" t="s">
        <v>1343</v>
      </c>
      <c r="F1490" s="23" t="s">
        <v>153</v>
      </c>
      <c r="G1490" s="23">
        <v>47</v>
      </c>
      <c r="H1490" s="22">
        <v>115</v>
      </c>
      <c r="I1490" s="23">
        <v>106</v>
      </c>
      <c r="J1490" s="23">
        <v>111</v>
      </c>
      <c r="K1490" s="23"/>
      <c r="L1490" s="23">
        <v>303</v>
      </c>
      <c r="M1490" s="23" t="s">
        <v>54</v>
      </c>
      <c r="N1490" s="23" t="s">
        <v>55</v>
      </c>
      <c r="O1490" s="22">
        <v>650</v>
      </c>
      <c r="P1490" s="26">
        <v>650</v>
      </c>
      <c r="Q1490" s="22"/>
      <c r="R1490" s="23"/>
      <c r="S1490" s="23"/>
      <c r="T1490" s="23"/>
      <c r="U1490" s="23"/>
      <c r="V1490" s="23"/>
      <c r="W1490" s="23"/>
      <c r="X1490" s="25"/>
      <c r="Y1490" s="27"/>
      <c r="Z1490" s="23">
        <v>31</v>
      </c>
      <c r="AA1490" s="23" t="s">
        <v>107</v>
      </c>
      <c r="AB1490" s="23"/>
      <c r="AC1490" s="23" t="s">
        <v>66</v>
      </c>
      <c r="AD1490" s="23">
        <v>32346</v>
      </c>
      <c r="AE1490" s="23">
        <v>1</v>
      </c>
      <c r="AF1490" s="23" t="s">
        <v>59</v>
      </c>
      <c r="AG1490" s="23"/>
      <c r="AH1490" s="23">
        <v>360</v>
      </c>
      <c r="AI1490" s="23">
        <v>235</v>
      </c>
      <c r="AJ1490" s="23">
        <v>180</v>
      </c>
      <c r="AK1490" s="23">
        <v>10</v>
      </c>
      <c r="AL1490" s="23">
        <v>10</v>
      </c>
      <c r="AM1490" s="25"/>
      <c r="AN1490" s="65">
        <v>4750</v>
      </c>
      <c r="AO1490" s="60"/>
      <c r="AQ1490" s="22">
        <v>11.8</v>
      </c>
      <c r="AR1490" s="26"/>
      <c r="AS1490" s="22"/>
      <c r="AT1490" s="23"/>
      <c r="AU1490" s="25"/>
      <c r="AV1490" s="28"/>
      <c r="AW1490" s="24"/>
      <c r="AX1490" s="29">
        <f>L1490</f>
        <v>303</v>
      </c>
      <c r="AY1490" s="30"/>
      <c r="AZ1490" s="30"/>
      <c r="BA1490" s="30"/>
      <c r="BB1490" s="30"/>
      <c r="BC1490" s="30"/>
      <c r="BD1490" s="30"/>
      <c r="BE1490" s="30"/>
    </row>
    <row r="1491" spans="1:57" x14ac:dyDescent="0.55000000000000004">
      <c r="A1491" s="22">
        <v>2023</v>
      </c>
      <c r="B1491" s="23" t="s">
        <v>163</v>
      </c>
      <c r="C1491" s="23" t="s">
        <v>164</v>
      </c>
      <c r="D1491" s="23" t="s">
        <v>165</v>
      </c>
      <c r="E1491" s="23" t="s">
        <v>1343</v>
      </c>
      <c r="F1491" s="23" t="s">
        <v>166</v>
      </c>
      <c r="G1491" s="23">
        <v>235</v>
      </c>
      <c r="H1491" s="22">
        <v>98</v>
      </c>
      <c r="I1491" s="23">
        <v>91</v>
      </c>
      <c r="J1491" s="23">
        <v>96</v>
      </c>
      <c r="K1491" s="23"/>
      <c r="L1491" s="23">
        <v>247</v>
      </c>
      <c r="M1491" s="23" t="s">
        <v>54</v>
      </c>
      <c r="N1491" s="23" t="s">
        <v>55</v>
      </c>
      <c r="O1491" s="22">
        <v>750</v>
      </c>
      <c r="P1491" s="26">
        <v>750</v>
      </c>
      <c r="Q1491" s="22"/>
      <c r="R1491" s="23"/>
      <c r="S1491" s="23"/>
      <c r="T1491" s="23"/>
      <c r="U1491" s="23"/>
      <c r="V1491" s="23"/>
      <c r="W1491" s="23"/>
      <c r="X1491" s="25"/>
      <c r="Y1491" s="27"/>
      <c r="Z1491" s="23">
        <v>5</v>
      </c>
      <c r="AA1491" s="23" t="s">
        <v>56</v>
      </c>
      <c r="AB1491" s="23" t="s">
        <v>57</v>
      </c>
      <c r="AC1491" s="23" t="s">
        <v>66</v>
      </c>
      <c r="AD1491" s="23">
        <v>31467</v>
      </c>
      <c r="AE1491" s="23">
        <v>1</v>
      </c>
      <c r="AF1491" s="23" t="s">
        <v>59</v>
      </c>
      <c r="AG1491" s="23"/>
      <c r="AH1491" s="23">
        <v>396</v>
      </c>
      <c r="AI1491" s="23">
        <v>196</v>
      </c>
      <c r="AJ1491" s="23">
        <v>156</v>
      </c>
      <c r="AK1491" s="23">
        <v>10</v>
      </c>
      <c r="AL1491" s="23">
        <v>10</v>
      </c>
      <c r="AM1491" s="25"/>
      <c r="AN1491" s="65">
        <v>4250</v>
      </c>
      <c r="AO1491" s="60"/>
      <c r="AQ1491" s="22">
        <v>8</v>
      </c>
      <c r="AR1491" s="26"/>
      <c r="AS1491" s="22"/>
      <c r="AT1491" s="23"/>
      <c r="AU1491" s="25"/>
      <c r="AV1491" s="28"/>
      <c r="AW1491" s="24"/>
      <c r="AX1491" s="29"/>
      <c r="AY1491" s="30"/>
      <c r="AZ1491" s="30"/>
      <c r="BA1491" s="30"/>
      <c r="BB1491" s="30"/>
      <c r="BC1491" s="30"/>
      <c r="BD1491" s="30"/>
      <c r="BE1491" s="30"/>
    </row>
    <row r="1492" spans="1:57" x14ac:dyDescent="0.55000000000000004">
      <c r="A1492" s="22">
        <v>2023</v>
      </c>
      <c r="B1492" s="23" t="s">
        <v>163</v>
      </c>
      <c r="C1492" s="23" t="s">
        <v>164</v>
      </c>
      <c r="D1492" s="23" t="s">
        <v>167</v>
      </c>
      <c r="E1492" s="23" t="s">
        <v>1343</v>
      </c>
      <c r="F1492" s="23" t="s">
        <v>166</v>
      </c>
      <c r="G1492" s="23">
        <v>234</v>
      </c>
      <c r="H1492" s="22">
        <v>105</v>
      </c>
      <c r="I1492" s="23">
        <v>96</v>
      </c>
      <c r="J1492" s="23">
        <v>100</v>
      </c>
      <c r="K1492" s="23"/>
      <c r="L1492" s="23">
        <v>260</v>
      </c>
      <c r="M1492" s="23" t="s">
        <v>54</v>
      </c>
      <c r="N1492" s="23" t="s">
        <v>55</v>
      </c>
      <c r="O1492" s="22">
        <v>700</v>
      </c>
      <c r="P1492" s="26">
        <v>700</v>
      </c>
      <c r="Q1492" s="22"/>
      <c r="R1492" s="23"/>
      <c r="S1492" s="23"/>
      <c r="T1492" s="23"/>
      <c r="U1492" s="23"/>
      <c r="V1492" s="23"/>
      <c r="W1492" s="23"/>
      <c r="X1492" s="25"/>
      <c r="Y1492" s="27"/>
      <c r="Z1492" s="23">
        <v>5</v>
      </c>
      <c r="AA1492" s="23" t="s">
        <v>56</v>
      </c>
      <c r="AB1492" s="23" t="s">
        <v>57</v>
      </c>
      <c r="AC1492" s="23" t="s">
        <v>66</v>
      </c>
      <c r="AD1492" s="23">
        <v>31470</v>
      </c>
      <c r="AE1492" s="23">
        <v>1</v>
      </c>
      <c r="AF1492" s="23" t="s">
        <v>59</v>
      </c>
      <c r="AG1492" s="23"/>
      <c r="AH1492" s="23">
        <v>396</v>
      </c>
      <c r="AI1492" s="23">
        <v>196</v>
      </c>
      <c r="AJ1492" s="23">
        <v>156</v>
      </c>
      <c r="AK1492" s="23">
        <v>10</v>
      </c>
      <c r="AL1492" s="23">
        <v>10</v>
      </c>
      <c r="AM1492" s="25"/>
      <c r="AN1492" s="65">
        <v>4500</v>
      </c>
      <c r="AO1492" s="60"/>
      <c r="AQ1492" s="22">
        <v>8</v>
      </c>
      <c r="AR1492" s="26"/>
      <c r="AS1492" s="22"/>
      <c r="AT1492" s="23"/>
      <c r="AU1492" s="25"/>
      <c r="AV1492" s="28"/>
      <c r="AW1492" s="24"/>
      <c r="AX1492" s="29"/>
      <c r="AY1492" s="30"/>
      <c r="AZ1492" s="30"/>
      <c r="BA1492" s="30"/>
      <c r="BB1492" s="30"/>
      <c r="BC1492" s="30"/>
      <c r="BD1492" s="30"/>
      <c r="BE1492" s="30"/>
    </row>
    <row r="1493" spans="1:57" x14ac:dyDescent="0.55000000000000004">
      <c r="A1493" s="22">
        <v>2023</v>
      </c>
      <c r="B1493" s="23" t="s">
        <v>163</v>
      </c>
      <c r="C1493" s="23" t="s">
        <v>164</v>
      </c>
      <c r="D1493" s="23" t="s">
        <v>168</v>
      </c>
      <c r="E1493" s="23" t="s">
        <v>1343</v>
      </c>
      <c r="F1493" s="23" t="s">
        <v>166</v>
      </c>
      <c r="G1493" s="23">
        <v>245</v>
      </c>
      <c r="H1493" s="22">
        <v>105</v>
      </c>
      <c r="I1493" s="23">
        <v>96</v>
      </c>
      <c r="J1493" s="23">
        <v>100</v>
      </c>
      <c r="K1493" s="23"/>
      <c r="L1493" s="23">
        <v>260</v>
      </c>
      <c r="M1493" s="23" t="s">
        <v>54</v>
      </c>
      <c r="N1493" s="23" t="s">
        <v>55</v>
      </c>
      <c r="O1493" s="22">
        <v>700</v>
      </c>
      <c r="P1493" s="26">
        <v>700</v>
      </c>
      <c r="Q1493" s="22"/>
      <c r="R1493" s="23"/>
      <c r="S1493" s="23"/>
      <c r="T1493" s="23"/>
      <c r="U1493" s="23"/>
      <c r="V1493" s="23"/>
      <c r="W1493" s="23"/>
      <c r="X1493" s="25"/>
      <c r="Y1493" s="27"/>
      <c r="Z1493" s="23">
        <v>5</v>
      </c>
      <c r="AA1493" s="23" t="s">
        <v>56</v>
      </c>
      <c r="AB1493" s="23" t="s">
        <v>57</v>
      </c>
      <c r="AC1493" s="23" t="s">
        <v>66</v>
      </c>
      <c r="AD1493" s="23">
        <v>31471</v>
      </c>
      <c r="AE1493" s="23">
        <v>1</v>
      </c>
      <c r="AF1493" s="23" t="s">
        <v>59</v>
      </c>
      <c r="AG1493" s="23"/>
      <c r="AH1493" s="23">
        <v>396</v>
      </c>
      <c r="AI1493" s="23">
        <v>196</v>
      </c>
      <c r="AJ1493" s="23">
        <v>156</v>
      </c>
      <c r="AK1493" s="23">
        <v>10</v>
      </c>
      <c r="AL1493" s="23">
        <v>10</v>
      </c>
      <c r="AM1493" s="25"/>
      <c r="AN1493" s="65">
        <v>4500</v>
      </c>
      <c r="AO1493" s="60"/>
      <c r="AQ1493" s="22">
        <v>8</v>
      </c>
      <c r="AR1493" s="26"/>
      <c r="AS1493" s="22"/>
      <c r="AT1493" s="23"/>
      <c r="AU1493" s="25"/>
      <c r="AV1493" s="28"/>
      <c r="AW1493" s="24"/>
      <c r="AX1493" s="29"/>
      <c r="AY1493" s="30"/>
      <c r="AZ1493" s="30"/>
      <c r="BA1493" s="30"/>
      <c r="BB1493" s="30"/>
      <c r="BC1493" s="30"/>
      <c r="BD1493" s="30"/>
      <c r="BE1493" s="30"/>
    </row>
    <row r="1494" spans="1:57" x14ac:dyDescent="0.55000000000000004">
      <c r="A1494" s="22">
        <v>2023</v>
      </c>
      <c r="B1494" s="23" t="s">
        <v>163</v>
      </c>
      <c r="C1494" s="23" t="s">
        <v>164</v>
      </c>
      <c r="D1494" s="23" t="s">
        <v>169</v>
      </c>
      <c r="E1494" s="23" t="s">
        <v>1343</v>
      </c>
      <c r="F1494" s="23" t="s">
        <v>166</v>
      </c>
      <c r="G1494" s="23">
        <v>233</v>
      </c>
      <c r="H1494" s="22">
        <v>113</v>
      </c>
      <c r="I1494" s="23">
        <v>100</v>
      </c>
      <c r="J1494" s="23">
        <v>107</v>
      </c>
      <c r="K1494" s="23"/>
      <c r="L1494" s="23">
        <v>270</v>
      </c>
      <c r="M1494" s="23" t="s">
        <v>54</v>
      </c>
      <c r="N1494" s="23" t="s">
        <v>55</v>
      </c>
      <c r="O1494" s="22">
        <v>650</v>
      </c>
      <c r="P1494" s="26">
        <v>650</v>
      </c>
      <c r="Q1494" s="22"/>
      <c r="R1494" s="23"/>
      <c r="S1494" s="23"/>
      <c r="T1494" s="23"/>
      <c r="U1494" s="23"/>
      <c r="V1494" s="23"/>
      <c r="W1494" s="23"/>
      <c r="X1494" s="25"/>
      <c r="Y1494" s="27"/>
      <c r="Z1494" s="23">
        <v>5</v>
      </c>
      <c r="AA1494" s="23" t="s">
        <v>56</v>
      </c>
      <c r="AB1494" s="23" t="s">
        <v>57</v>
      </c>
      <c r="AC1494" s="23" t="s">
        <v>66</v>
      </c>
      <c r="AD1494" s="23">
        <v>31469</v>
      </c>
      <c r="AE1494" s="23">
        <v>1</v>
      </c>
      <c r="AF1494" s="23" t="s">
        <v>59</v>
      </c>
      <c r="AG1494" s="23"/>
      <c r="AH1494" s="23">
        <v>396</v>
      </c>
      <c r="AI1494" s="23">
        <v>196</v>
      </c>
      <c r="AJ1494" s="23">
        <v>156</v>
      </c>
      <c r="AK1494" s="23">
        <v>10</v>
      </c>
      <c r="AL1494" s="23">
        <v>10</v>
      </c>
      <c r="AM1494" s="25"/>
      <c r="AN1494" s="65">
        <v>4750</v>
      </c>
      <c r="AO1494" s="60"/>
      <c r="AQ1494" s="22">
        <v>8</v>
      </c>
      <c r="AR1494" s="26"/>
      <c r="AS1494" s="22"/>
      <c r="AT1494" s="23"/>
      <c r="AU1494" s="25"/>
      <c r="AV1494" s="28"/>
      <c r="AW1494" s="24"/>
      <c r="AX1494" s="29"/>
      <c r="AY1494" s="30"/>
      <c r="AZ1494" s="30"/>
      <c r="BA1494" s="30"/>
      <c r="BB1494" s="30"/>
      <c r="BC1494" s="30"/>
      <c r="BD1494" s="30"/>
      <c r="BE1494" s="30"/>
    </row>
    <row r="1495" spans="1:57" x14ac:dyDescent="0.55000000000000004">
      <c r="A1495" s="22">
        <v>2023</v>
      </c>
      <c r="B1495" s="23" t="s">
        <v>170</v>
      </c>
      <c r="C1495" s="23" t="s">
        <v>170</v>
      </c>
      <c r="D1495" s="23" t="s">
        <v>171</v>
      </c>
      <c r="E1495" s="23" t="s">
        <v>1343</v>
      </c>
      <c r="F1495" s="23" t="s">
        <v>172</v>
      </c>
      <c r="G1495" s="23">
        <v>81</v>
      </c>
      <c r="H1495" s="22">
        <v>114</v>
      </c>
      <c r="I1495" s="23">
        <v>94</v>
      </c>
      <c r="J1495" s="23">
        <v>104</v>
      </c>
      <c r="K1495" s="23"/>
      <c r="L1495" s="23">
        <v>228</v>
      </c>
      <c r="M1495" s="23" t="s">
        <v>54</v>
      </c>
      <c r="N1495" s="23" t="s">
        <v>55</v>
      </c>
      <c r="O1495" s="22">
        <v>650</v>
      </c>
      <c r="P1495" s="26">
        <v>650</v>
      </c>
      <c r="Q1495" s="22"/>
      <c r="R1495" s="23"/>
      <c r="S1495" s="23"/>
      <c r="T1495" s="23"/>
      <c r="U1495" s="23"/>
      <c r="V1495" s="23"/>
      <c r="W1495" s="23"/>
      <c r="X1495" s="25"/>
      <c r="Y1495" s="27"/>
      <c r="Z1495" s="23">
        <v>31</v>
      </c>
      <c r="AA1495" s="23" t="s">
        <v>107</v>
      </c>
      <c r="AB1495" s="23"/>
      <c r="AC1495" s="23" t="s">
        <v>58</v>
      </c>
      <c r="AD1495" s="23">
        <v>31087</v>
      </c>
      <c r="AE1495" s="23">
        <v>1</v>
      </c>
      <c r="AF1495" s="23" t="s">
        <v>59</v>
      </c>
      <c r="AG1495" s="23"/>
      <c r="AH1495" s="23">
        <v>355</v>
      </c>
      <c r="AI1495" s="23">
        <v>205</v>
      </c>
      <c r="AJ1495" s="23">
        <v>274</v>
      </c>
      <c r="AK1495" s="23">
        <v>10</v>
      </c>
      <c r="AL1495" s="23">
        <v>10</v>
      </c>
      <c r="AM1495" s="25"/>
      <c r="AN1495" s="65">
        <v>4750</v>
      </c>
      <c r="AO1495" s="60"/>
      <c r="AQ1495" s="22">
        <v>11</v>
      </c>
      <c r="AR1495" s="26"/>
      <c r="AS1495" s="22"/>
      <c r="AT1495" s="23"/>
      <c r="AU1495" s="25"/>
      <c r="AV1495" s="28"/>
      <c r="AW1495" s="24"/>
      <c r="AX1495" s="29"/>
      <c r="AY1495" s="30"/>
      <c r="AZ1495" s="30"/>
      <c r="BA1495" s="30"/>
      <c r="BB1495" s="30"/>
      <c r="BC1495" s="30"/>
      <c r="BD1495" s="30"/>
      <c r="BE1495" s="30"/>
    </row>
    <row r="1496" spans="1:57" x14ac:dyDescent="0.55000000000000004">
      <c r="A1496" s="22">
        <v>2023</v>
      </c>
      <c r="B1496" s="23" t="s">
        <v>170</v>
      </c>
      <c r="C1496" s="23" t="s">
        <v>170</v>
      </c>
      <c r="D1496" s="23" t="s">
        <v>173</v>
      </c>
      <c r="E1496" s="23" t="s">
        <v>1343</v>
      </c>
      <c r="F1496" s="23" t="s">
        <v>172</v>
      </c>
      <c r="G1496" s="23">
        <v>82</v>
      </c>
      <c r="H1496" s="22">
        <v>111</v>
      </c>
      <c r="I1496" s="23">
        <v>93</v>
      </c>
      <c r="J1496" s="23">
        <v>102</v>
      </c>
      <c r="K1496" s="23"/>
      <c r="L1496" s="23">
        <v>222</v>
      </c>
      <c r="M1496" s="23" t="s">
        <v>54</v>
      </c>
      <c r="N1496" s="23" t="s">
        <v>55</v>
      </c>
      <c r="O1496" s="22">
        <v>700</v>
      </c>
      <c r="P1496" s="26">
        <v>700</v>
      </c>
      <c r="Q1496" s="22"/>
      <c r="R1496" s="23"/>
      <c r="S1496" s="23"/>
      <c r="T1496" s="23"/>
      <c r="U1496" s="23"/>
      <c r="V1496" s="23"/>
      <c r="W1496" s="23"/>
      <c r="X1496" s="25"/>
      <c r="Y1496" s="27"/>
      <c r="Z1496" s="23">
        <v>31</v>
      </c>
      <c r="AA1496" s="23" t="s">
        <v>107</v>
      </c>
      <c r="AB1496" s="23"/>
      <c r="AC1496" s="23" t="s">
        <v>58</v>
      </c>
      <c r="AD1496" s="23">
        <v>31088</v>
      </c>
      <c r="AE1496" s="23">
        <v>1</v>
      </c>
      <c r="AF1496" s="23" t="s">
        <v>59</v>
      </c>
      <c r="AG1496" s="23"/>
      <c r="AH1496" s="23">
        <v>355</v>
      </c>
      <c r="AI1496" s="23">
        <v>205</v>
      </c>
      <c r="AJ1496" s="23">
        <v>274</v>
      </c>
      <c r="AK1496" s="23">
        <v>10</v>
      </c>
      <c r="AL1496" s="23">
        <v>10</v>
      </c>
      <c r="AM1496" s="25"/>
      <c r="AN1496" s="65">
        <v>4500</v>
      </c>
      <c r="AO1496" s="60"/>
      <c r="AQ1496" s="22">
        <v>11</v>
      </c>
      <c r="AR1496" s="26"/>
      <c r="AS1496" s="22"/>
      <c r="AT1496" s="23"/>
      <c r="AU1496" s="25"/>
      <c r="AV1496" s="28"/>
      <c r="AW1496" s="24"/>
      <c r="AX1496" s="29"/>
      <c r="AY1496" s="30"/>
      <c r="AZ1496" s="30"/>
      <c r="BA1496" s="30"/>
      <c r="BB1496" s="30"/>
      <c r="BC1496" s="30"/>
      <c r="BD1496" s="30"/>
      <c r="BE1496" s="30"/>
    </row>
    <row r="1497" spans="1:57" x14ac:dyDescent="0.55000000000000004">
      <c r="A1497" s="22">
        <v>2023</v>
      </c>
      <c r="B1497" s="23" t="s">
        <v>174</v>
      </c>
      <c r="C1497" s="23" t="s">
        <v>175</v>
      </c>
      <c r="D1497" s="23" t="s">
        <v>176</v>
      </c>
      <c r="E1497" s="23" t="s">
        <v>1343</v>
      </c>
      <c r="F1497" s="23" t="s">
        <v>177</v>
      </c>
      <c r="G1497" s="23">
        <v>40</v>
      </c>
      <c r="H1497" s="22">
        <v>131</v>
      </c>
      <c r="I1497" s="23">
        <v>107</v>
      </c>
      <c r="J1497" s="23">
        <v>119</v>
      </c>
      <c r="K1497" s="23"/>
      <c r="L1497" s="23">
        <v>252</v>
      </c>
      <c r="M1497" s="23" t="s">
        <v>54</v>
      </c>
      <c r="N1497" s="23" t="s">
        <v>55</v>
      </c>
      <c r="O1497" s="22">
        <v>600</v>
      </c>
      <c r="P1497" s="26">
        <v>600</v>
      </c>
      <c r="Q1497" s="22"/>
      <c r="R1497" s="23"/>
      <c r="S1497" s="23"/>
      <c r="T1497" s="23"/>
      <c r="U1497" s="23"/>
      <c r="V1497" s="23"/>
      <c r="W1497" s="23"/>
      <c r="X1497" s="25"/>
      <c r="Y1497" s="27"/>
      <c r="Z1497" s="23">
        <v>30</v>
      </c>
      <c r="AA1497" s="23" t="s">
        <v>63</v>
      </c>
      <c r="AB1497" s="23"/>
      <c r="AC1497" s="23" t="s">
        <v>58</v>
      </c>
      <c r="AD1497" s="23">
        <v>31086</v>
      </c>
      <c r="AE1497" s="23">
        <v>1</v>
      </c>
      <c r="AF1497" s="23" t="s">
        <v>59</v>
      </c>
      <c r="AG1497" s="23"/>
      <c r="AH1497" s="23">
        <v>355</v>
      </c>
      <c r="AI1497" s="23">
        <v>201</v>
      </c>
      <c r="AJ1497" s="23">
        <v>251</v>
      </c>
      <c r="AK1497" s="23">
        <v>10</v>
      </c>
      <c r="AL1497" s="23">
        <v>10</v>
      </c>
      <c r="AM1497" s="25"/>
      <c r="AN1497" s="65">
        <v>5000</v>
      </c>
      <c r="AO1497" s="60"/>
      <c r="AQ1497" s="22">
        <v>11</v>
      </c>
      <c r="AR1497" s="26"/>
      <c r="AS1497" s="22"/>
      <c r="AT1497" s="23"/>
      <c r="AU1497" s="25"/>
      <c r="AV1497" s="28"/>
      <c r="AW1497" s="24"/>
      <c r="AX1497" s="29"/>
      <c r="AY1497" s="30"/>
      <c r="AZ1497" s="30"/>
      <c r="BA1497" s="30"/>
      <c r="BB1497" s="30"/>
      <c r="BC1497" s="30"/>
      <c r="BD1497" s="30"/>
      <c r="BE1497" s="30"/>
    </row>
    <row r="1498" spans="1:57" x14ac:dyDescent="0.55000000000000004">
      <c r="A1498" s="22">
        <v>2023</v>
      </c>
      <c r="B1498" s="23" t="s">
        <v>174</v>
      </c>
      <c r="C1498" s="23" t="s">
        <v>175</v>
      </c>
      <c r="D1498" s="23" t="s">
        <v>178</v>
      </c>
      <c r="E1498" s="23" t="s">
        <v>1343</v>
      </c>
      <c r="F1498" s="23" t="s">
        <v>177</v>
      </c>
      <c r="G1498" s="23">
        <v>42</v>
      </c>
      <c r="H1498" s="22">
        <v>125</v>
      </c>
      <c r="I1498" s="23">
        <v>103</v>
      </c>
      <c r="J1498" s="23">
        <v>114</v>
      </c>
      <c r="K1498" s="23"/>
      <c r="L1498" s="23">
        <v>242</v>
      </c>
      <c r="M1498" s="23" t="s">
        <v>54</v>
      </c>
      <c r="N1498" s="23" t="s">
        <v>55</v>
      </c>
      <c r="O1498" s="22">
        <v>650</v>
      </c>
      <c r="P1498" s="26">
        <v>650</v>
      </c>
      <c r="Q1498" s="22"/>
      <c r="R1498" s="23"/>
      <c r="S1498" s="23"/>
      <c r="T1498" s="23"/>
      <c r="U1498" s="23"/>
      <c r="V1498" s="23"/>
      <c r="W1498" s="23"/>
      <c r="X1498" s="25"/>
      <c r="Y1498" s="27"/>
      <c r="Z1498" s="23">
        <v>30</v>
      </c>
      <c r="AA1498" s="23" t="s">
        <v>63</v>
      </c>
      <c r="AB1498" s="23"/>
      <c r="AC1498" s="23" t="s">
        <v>58</v>
      </c>
      <c r="AD1498" s="23">
        <v>31095</v>
      </c>
      <c r="AE1498" s="23">
        <v>1</v>
      </c>
      <c r="AF1498" s="23" t="s">
        <v>59</v>
      </c>
      <c r="AG1498" s="23"/>
      <c r="AH1498" s="23">
        <v>355</v>
      </c>
      <c r="AI1498" s="23">
        <v>201</v>
      </c>
      <c r="AJ1498" s="23">
        <v>251</v>
      </c>
      <c r="AK1498" s="23">
        <v>10</v>
      </c>
      <c r="AL1498" s="23">
        <v>10</v>
      </c>
      <c r="AM1498" s="25"/>
      <c r="AN1498" s="65">
        <v>4750</v>
      </c>
      <c r="AO1498" s="60"/>
      <c r="AQ1498" s="22">
        <v>11</v>
      </c>
      <c r="AR1498" s="26"/>
      <c r="AS1498" s="22"/>
      <c r="AT1498" s="23"/>
      <c r="AU1498" s="25"/>
      <c r="AV1498" s="28"/>
      <c r="AW1498" s="24"/>
      <c r="AX1498" s="29"/>
      <c r="AY1498" s="30"/>
      <c r="AZ1498" s="30"/>
      <c r="BA1498" s="30"/>
      <c r="BB1498" s="30"/>
      <c r="BC1498" s="30"/>
      <c r="BD1498" s="30"/>
      <c r="BE1498" s="30"/>
    </row>
    <row r="1499" spans="1:57" x14ac:dyDescent="0.55000000000000004">
      <c r="A1499" s="22">
        <v>2023</v>
      </c>
      <c r="B1499" s="23" t="s">
        <v>174</v>
      </c>
      <c r="C1499" s="23" t="s">
        <v>175</v>
      </c>
      <c r="D1499" s="23" t="s">
        <v>179</v>
      </c>
      <c r="E1499" s="23" t="s">
        <v>1343</v>
      </c>
      <c r="F1499" s="23" t="s">
        <v>177</v>
      </c>
      <c r="G1499" s="23">
        <v>41</v>
      </c>
      <c r="H1499" s="22">
        <v>114</v>
      </c>
      <c r="I1499" s="23">
        <v>94</v>
      </c>
      <c r="J1499" s="23">
        <v>104</v>
      </c>
      <c r="K1499" s="23"/>
      <c r="L1499" s="23">
        <v>228</v>
      </c>
      <c r="M1499" s="23" t="s">
        <v>54</v>
      </c>
      <c r="N1499" s="23" t="s">
        <v>55</v>
      </c>
      <c r="O1499" s="22">
        <v>650</v>
      </c>
      <c r="P1499" s="26">
        <v>650</v>
      </c>
      <c r="Q1499" s="22"/>
      <c r="R1499" s="23"/>
      <c r="S1499" s="23"/>
      <c r="T1499" s="23"/>
      <c r="U1499" s="23"/>
      <c r="V1499" s="23"/>
      <c r="W1499" s="23"/>
      <c r="X1499" s="25"/>
      <c r="Y1499" s="27"/>
      <c r="Z1499" s="23">
        <v>31</v>
      </c>
      <c r="AA1499" s="23" t="s">
        <v>107</v>
      </c>
      <c r="AB1499" s="23"/>
      <c r="AC1499" s="23" t="s">
        <v>58</v>
      </c>
      <c r="AD1499" s="23">
        <v>31092</v>
      </c>
      <c r="AE1499" s="23">
        <v>1</v>
      </c>
      <c r="AF1499" s="23" t="s">
        <v>59</v>
      </c>
      <c r="AG1499" s="23"/>
      <c r="AH1499" s="23">
        <v>355</v>
      </c>
      <c r="AI1499" s="23">
        <v>205</v>
      </c>
      <c r="AJ1499" s="23">
        <v>274</v>
      </c>
      <c r="AK1499" s="23">
        <v>10</v>
      </c>
      <c r="AL1499" s="23">
        <v>10</v>
      </c>
      <c r="AM1499" s="25"/>
      <c r="AN1499" s="65">
        <v>4750</v>
      </c>
      <c r="AO1499" s="60"/>
      <c r="AQ1499" s="22">
        <v>11</v>
      </c>
      <c r="AR1499" s="26"/>
      <c r="AS1499" s="22"/>
      <c r="AT1499" s="23"/>
      <c r="AU1499" s="25"/>
      <c r="AV1499" s="28"/>
      <c r="AW1499" s="24"/>
      <c r="AX1499" s="29"/>
      <c r="AY1499" s="30"/>
      <c r="AZ1499" s="30"/>
      <c r="BA1499" s="30"/>
      <c r="BB1499" s="30"/>
      <c r="BC1499" s="30"/>
      <c r="BD1499" s="30"/>
      <c r="BE1499" s="30"/>
    </row>
    <row r="1500" spans="1:57" x14ac:dyDescent="0.55000000000000004">
      <c r="A1500" s="22">
        <v>2023</v>
      </c>
      <c r="B1500" s="23" t="s">
        <v>174</v>
      </c>
      <c r="C1500" s="23" t="s">
        <v>175</v>
      </c>
      <c r="D1500" s="23" t="s">
        <v>180</v>
      </c>
      <c r="E1500" s="23" t="s">
        <v>1343</v>
      </c>
      <c r="F1500" s="23" t="s">
        <v>177</v>
      </c>
      <c r="G1500" s="23">
        <v>45</v>
      </c>
      <c r="H1500" s="22">
        <v>112</v>
      </c>
      <c r="I1500" s="23">
        <v>92</v>
      </c>
      <c r="J1500" s="23">
        <v>102</v>
      </c>
      <c r="K1500" s="23"/>
      <c r="L1500" s="23">
        <v>222</v>
      </c>
      <c r="M1500" s="23" t="s">
        <v>54</v>
      </c>
      <c r="N1500" s="23" t="s">
        <v>55</v>
      </c>
      <c r="O1500" s="22">
        <v>700</v>
      </c>
      <c r="P1500" s="26">
        <v>700</v>
      </c>
      <c r="Q1500" s="22"/>
      <c r="R1500" s="23"/>
      <c r="S1500" s="23"/>
      <c r="T1500" s="23"/>
      <c r="U1500" s="23"/>
      <c r="V1500" s="23"/>
      <c r="W1500" s="23"/>
      <c r="X1500" s="25"/>
      <c r="Y1500" s="27"/>
      <c r="Z1500" s="23">
        <v>31</v>
      </c>
      <c r="AA1500" s="23" t="s">
        <v>107</v>
      </c>
      <c r="AB1500" s="23"/>
      <c r="AC1500" s="23" t="s">
        <v>58</v>
      </c>
      <c r="AD1500" s="23">
        <v>31093</v>
      </c>
      <c r="AE1500" s="23">
        <v>1</v>
      </c>
      <c r="AF1500" s="23" t="s">
        <v>59</v>
      </c>
      <c r="AG1500" s="23"/>
      <c r="AH1500" s="23">
        <v>355</v>
      </c>
      <c r="AI1500" s="23">
        <v>205</v>
      </c>
      <c r="AJ1500" s="23">
        <v>274</v>
      </c>
      <c r="AK1500" s="23">
        <v>10</v>
      </c>
      <c r="AL1500" s="23">
        <v>10</v>
      </c>
      <c r="AM1500" s="25"/>
      <c r="AN1500" s="65">
        <v>4500</v>
      </c>
      <c r="AO1500" s="60"/>
      <c r="AQ1500" s="22">
        <v>11</v>
      </c>
      <c r="AR1500" s="26"/>
      <c r="AS1500" s="22"/>
      <c r="AT1500" s="23"/>
      <c r="AU1500" s="25"/>
      <c r="AV1500" s="28"/>
      <c r="AW1500" s="24"/>
      <c r="AX1500" s="29"/>
      <c r="AY1500" s="30"/>
      <c r="AZ1500" s="30"/>
      <c r="BA1500" s="30"/>
      <c r="BB1500" s="30"/>
      <c r="BC1500" s="30"/>
      <c r="BD1500" s="30"/>
      <c r="BE1500" s="30"/>
    </row>
    <row r="1501" spans="1:57" x14ac:dyDescent="0.55000000000000004">
      <c r="A1501" s="22">
        <v>2023</v>
      </c>
      <c r="B1501" s="23" t="s">
        <v>50</v>
      </c>
      <c r="C1501" s="23" t="s">
        <v>181</v>
      </c>
      <c r="D1501" s="23" t="s">
        <v>182</v>
      </c>
      <c r="E1501" s="23" t="s">
        <v>1343</v>
      </c>
      <c r="F1501" s="23" t="s">
        <v>53</v>
      </c>
      <c r="G1501" s="23">
        <v>311</v>
      </c>
      <c r="H1501" s="22">
        <v>115</v>
      </c>
      <c r="I1501" s="23">
        <v>99</v>
      </c>
      <c r="J1501" s="23">
        <v>107</v>
      </c>
      <c r="K1501" s="23"/>
      <c r="L1501" s="23">
        <v>209</v>
      </c>
      <c r="M1501" s="23" t="s">
        <v>54</v>
      </c>
      <c r="N1501" s="23" t="s">
        <v>55</v>
      </c>
      <c r="O1501" s="22">
        <v>650</v>
      </c>
      <c r="P1501" s="26">
        <v>650</v>
      </c>
      <c r="Q1501" s="22"/>
      <c r="R1501" s="23"/>
      <c r="S1501" s="23"/>
      <c r="T1501" s="23"/>
      <c r="U1501" s="23"/>
      <c r="V1501" s="23"/>
      <c r="W1501" s="23"/>
      <c r="X1501" s="25"/>
      <c r="Y1501" s="27"/>
      <c r="Z1501" s="23">
        <v>30</v>
      </c>
      <c r="AA1501" s="23" t="s">
        <v>63</v>
      </c>
      <c r="AB1501" s="23"/>
      <c r="AC1501" s="23" t="s">
        <v>58</v>
      </c>
      <c r="AD1501" s="23">
        <v>32182</v>
      </c>
      <c r="AE1501" s="23">
        <v>12</v>
      </c>
      <c r="AF1501" s="23" t="s">
        <v>59</v>
      </c>
      <c r="AG1501" s="23"/>
      <c r="AH1501" s="23">
        <v>350</v>
      </c>
      <c r="AI1501" s="23">
        <v>234</v>
      </c>
      <c r="AJ1501" s="23">
        <v>167.6</v>
      </c>
      <c r="AK1501" s="23">
        <v>10</v>
      </c>
      <c r="AL1501" s="23">
        <v>10</v>
      </c>
      <c r="AM1501" s="25"/>
      <c r="AN1501" s="65">
        <v>4750</v>
      </c>
      <c r="AO1501" s="60"/>
      <c r="AQ1501" s="22">
        <v>6</v>
      </c>
      <c r="AR1501" s="26"/>
      <c r="AS1501" s="22"/>
      <c r="AT1501" s="23"/>
      <c r="AU1501" s="25"/>
      <c r="AV1501" s="28"/>
      <c r="AW1501" s="24"/>
      <c r="AX1501" s="29"/>
      <c r="AY1501" s="30"/>
      <c r="AZ1501" s="30"/>
      <c r="BA1501" s="30"/>
      <c r="BB1501" s="30"/>
      <c r="BC1501" s="30"/>
      <c r="BD1501" s="30"/>
      <c r="BE1501" s="30"/>
    </row>
    <row r="1502" spans="1:57" x14ac:dyDescent="0.55000000000000004">
      <c r="A1502" s="22">
        <v>2023</v>
      </c>
      <c r="B1502" s="23" t="s">
        <v>50</v>
      </c>
      <c r="C1502" s="23" t="s">
        <v>181</v>
      </c>
      <c r="D1502" s="23" t="s">
        <v>183</v>
      </c>
      <c r="E1502" s="23" t="s">
        <v>1343</v>
      </c>
      <c r="F1502" s="23" t="s">
        <v>53</v>
      </c>
      <c r="G1502" s="23">
        <v>308</v>
      </c>
      <c r="H1502" s="22">
        <v>104</v>
      </c>
      <c r="I1502" s="23">
        <v>93</v>
      </c>
      <c r="J1502" s="23">
        <v>99</v>
      </c>
      <c r="K1502" s="23"/>
      <c r="L1502" s="23">
        <v>255</v>
      </c>
      <c r="M1502" s="23" t="s">
        <v>54</v>
      </c>
      <c r="N1502" s="23" t="s">
        <v>55</v>
      </c>
      <c r="O1502" s="22">
        <v>700</v>
      </c>
      <c r="P1502" s="26">
        <v>700</v>
      </c>
      <c r="Q1502" s="22"/>
      <c r="R1502" s="23"/>
      <c r="S1502" s="23"/>
      <c r="T1502" s="23"/>
      <c r="U1502" s="23"/>
      <c r="V1502" s="23"/>
      <c r="W1502" s="23"/>
      <c r="X1502" s="25"/>
      <c r="Y1502" s="27"/>
      <c r="Z1502" s="23">
        <v>31</v>
      </c>
      <c r="AA1502" s="23" t="s">
        <v>107</v>
      </c>
      <c r="AB1502" s="23"/>
      <c r="AC1502" s="23" t="s">
        <v>58</v>
      </c>
      <c r="AD1502" s="23">
        <v>31533</v>
      </c>
      <c r="AE1502" s="23">
        <v>12</v>
      </c>
      <c r="AF1502" s="23" t="s">
        <v>59</v>
      </c>
      <c r="AG1502" s="23"/>
      <c r="AH1502" s="23">
        <v>350</v>
      </c>
      <c r="AI1502" s="23">
        <v>234</v>
      </c>
      <c r="AJ1502" s="23">
        <v>167.6</v>
      </c>
      <c r="AK1502" s="23">
        <v>10</v>
      </c>
      <c r="AL1502" s="23">
        <v>10</v>
      </c>
      <c r="AM1502" s="25"/>
      <c r="AN1502" s="65">
        <v>4500</v>
      </c>
      <c r="AO1502" s="60"/>
      <c r="AQ1502" s="22">
        <v>7.5</v>
      </c>
      <c r="AR1502" s="26"/>
      <c r="AS1502" s="22"/>
      <c r="AT1502" s="23"/>
      <c r="AU1502" s="25"/>
      <c r="AV1502" s="28"/>
      <c r="AW1502" s="24"/>
      <c r="AX1502" s="29"/>
      <c r="AY1502" s="30"/>
      <c r="AZ1502" s="30"/>
      <c r="BA1502" s="30"/>
      <c r="BB1502" s="30"/>
      <c r="BC1502" s="30"/>
      <c r="BD1502" s="30"/>
      <c r="BE1502" s="30"/>
    </row>
    <row r="1503" spans="1:57" x14ac:dyDescent="0.55000000000000004">
      <c r="A1503" s="22">
        <v>2023</v>
      </c>
      <c r="B1503" s="23" t="s">
        <v>50</v>
      </c>
      <c r="C1503" s="23" t="s">
        <v>181</v>
      </c>
      <c r="D1503" s="23" t="s">
        <v>184</v>
      </c>
      <c r="E1503" s="23" t="s">
        <v>1343</v>
      </c>
      <c r="F1503" s="23" t="s">
        <v>53</v>
      </c>
      <c r="G1503" s="23">
        <v>306</v>
      </c>
      <c r="H1503" s="22">
        <v>104</v>
      </c>
      <c r="I1503" s="23">
        <v>93</v>
      </c>
      <c r="J1503" s="23">
        <v>99</v>
      </c>
      <c r="K1503" s="23"/>
      <c r="L1503" s="23">
        <v>255</v>
      </c>
      <c r="M1503" s="23" t="s">
        <v>54</v>
      </c>
      <c r="N1503" s="23" t="s">
        <v>55</v>
      </c>
      <c r="O1503" s="22">
        <v>700</v>
      </c>
      <c r="P1503" s="26">
        <v>700</v>
      </c>
      <c r="Q1503" s="22"/>
      <c r="R1503" s="23"/>
      <c r="S1503" s="23"/>
      <c r="T1503" s="23"/>
      <c r="U1503" s="23"/>
      <c r="V1503" s="23"/>
      <c r="W1503" s="23"/>
      <c r="X1503" s="25"/>
      <c r="Y1503" s="27"/>
      <c r="Z1503" s="23">
        <v>31</v>
      </c>
      <c r="AA1503" s="23" t="s">
        <v>107</v>
      </c>
      <c r="AB1503" s="23"/>
      <c r="AC1503" s="23" t="s">
        <v>58</v>
      </c>
      <c r="AD1503" s="23">
        <v>31532</v>
      </c>
      <c r="AE1503" s="23">
        <v>12</v>
      </c>
      <c r="AF1503" s="23" t="s">
        <v>59</v>
      </c>
      <c r="AG1503" s="23"/>
      <c r="AH1503" s="23">
        <v>350</v>
      </c>
      <c r="AI1503" s="23">
        <v>234</v>
      </c>
      <c r="AJ1503" s="23">
        <v>167.6</v>
      </c>
      <c r="AK1503" s="23">
        <v>10</v>
      </c>
      <c r="AL1503" s="23">
        <v>10</v>
      </c>
      <c r="AM1503" s="25"/>
      <c r="AN1503" s="65">
        <v>4500</v>
      </c>
      <c r="AO1503" s="60"/>
      <c r="AQ1503" s="22">
        <v>7.5</v>
      </c>
      <c r="AR1503" s="26"/>
      <c r="AS1503" s="22"/>
      <c r="AT1503" s="23"/>
      <c r="AU1503" s="25"/>
      <c r="AV1503" s="28"/>
      <c r="AW1503" s="24"/>
      <c r="AX1503" s="29"/>
      <c r="AY1503" s="30"/>
      <c r="AZ1503" s="30"/>
      <c r="BA1503" s="30"/>
      <c r="BB1503" s="30"/>
      <c r="BC1503" s="30"/>
      <c r="BD1503" s="30"/>
      <c r="BE1503" s="30"/>
    </row>
    <row r="1504" spans="1:57" x14ac:dyDescent="0.55000000000000004">
      <c r="A1504" s="22">
        <v>2023</v>
      </c>
      <c r="B1504" s="23" t="s">
        <v>50</v>
      </c>
      <c r="C1504" s="23" t="s">
        <v>181</v>
      </c>
      <c r="D1504" s="23" t="s">
        <v>185</v>
      </c>
      <c r="E1504" s="23" t="s">
        <v>1343</v>
      </c>
      <c r="F1504" s="23" t="s">
        <v>53</v>
      </c>
      <c r="G1504" s="23">
        <v>309</v>
      </c>
      <c r="H1504" s="22">
        <v>115</v>
      </c>
      <c r="I1504" s="23">
        <v>98</v>
      </c>
      <c r="J1504" s="23">
        <v>107</v>
      </c>
      <c r="K1504" s="23"/>
      <c r="L1504" s="23">
        <v>275</v>
      </c>
      <c r="M1504" s="23" t="s">
        <v>54</v>
      </c>
      <c r="N1504" s="23" t="s">
        <v>55</v>
      </c>
      <c r="O1504" s="22">
        <v>650</v>
      </c>
      <c r="P1504" s="26">
        <v>650</v>
      </c>
      <c r="Q1504" s="22"/>
      <c r="R1504" s="23"/>
      <c r="S1504" s="23"/>
      <c r="T1504" s="23"/>
      <c r="U1504" s="23"/>
      <c r="V1504" s="23"/>
      <c r="W1504" s="23"/>
      <c r="X1504" s="25"/>
      <c r="Y1504" s="27"/>
      <c r="Z1504" s="23">
        <v>30</v>
      </c>
      <c r="AA1504" s="23" t="s">
        <v>63</v>
      </c>
      <c r="AB1504" s="23"/>
      <c r="AC1504" s="23" t="s">
        <v>58</v>
      </c>
      <c r="AD1504" s="23">
        <v>31826</v>
      </c>
      <c r="AE1504" s="23">
        <v>12</v>
      </c>
      <c r="AF1504" s="23" t="s">
        <v>59</v>
      </c>
      <c r="AG1504" s="23"/>
      <c r="AH1504" s="23">
        <v>350</v>
      </c>
      <c r="AI1504" s="23">
        <v>234</v>
      </c>
      <c r="AJ1504" s="23">
        <v>167.6</v>
      </c>
      <c r="AK1504" s="23">
        <v>10</v>
      </c>
      <c r="AL1504" s="23">
        <v>10</v>
      </c>
      <c r="AM1504" s="25"/>
      <c r="AN1504" s="65">
        <v>4750</v>
      </c>
      <c r="AO1504" s="60"/>
      <c r="AQ1504" s="22">
        <v>7.5</v>
      </c>
      <c r="AR1504" s="26"/>
      <c r="AS1504" s="22"/>
      <c r="AT1504" s="23"/>
      <c r="AU1504" s="25"/>
      <c r="AV1504" s="28"/>
      <c r="AW1504" s="24"/>
      <c r="AX1504" s="29"/>
      <c r="AY1504" s="30"/>
      <c r="AZ1504" s="30"/>
      <c r="BA1504" s="30"/>
      <c r="BB1504" s="30"/>
      <c r="BC1504" s="30"/>
      <c r="BD1504" s="30"/>
      <c r="BE1504" s="30"/>
    </row>
    <row r="1505" spans="1:57" x14ac:dyDescent="0.55000000000000004">
      <c r="A1505" s="22">
        <v>2023</v>
      </c>
      <c r="B1505" s="23" t="s">
        <v>50</v>
      </c>
      <c r="C1505" s="23" t="s">
        <v>181</v>
      </c>
      <c r="D1505" s="23" t="s">
        <v>186</v>
      </c>
      <c r="E1505" s="23" t="s">
        <v>1343</v>
      </c>
      <c r="F1505" s="23" t="s">
        <v>53</v>
      </c>
      <c r="G1505" s="23">
        <v>307</v>
      </c>
      <c r="H1505" s="22">
        <v>115</v>
      </c>
      <c r="I1505" s="23">
        <v>98</v>
      </c>
      <c r="J1505" s="23">
        <v>107</v>
      </c>
      <c r="K1505" s="23"/>
      <c r="L1505" s="23">
        <v>275</v>
      </c>
      <c r="M1505" s="23" t="s">
        <v>54</v>
      </c>
      <c r="N1505" s="23" t="s">
        <v>55</v>
      </c>
      <c r="O1505" s="22">
        <v>650</v>
      </c>
      <c r="P1505" s="26">
        <v>650</v>
      </c>
      <c r="Q1505" s="22"/>
      <c r="R1505" s="23"/>
      <c r="S1505" s="23"/>
      <c r="T1505" s="23"/>
      <c r="U1505" s="23"/>
      <c r="V1505" s="23"/>
      <c r="W1505" s="23"/>
      <c r="X1505" s="25"/>
      <c r="Y1505" s="27"/>
      <c r="Z1505" s="23">
        <v>30</v>
      </c>
      <c r="AA1505" s="23" t="s">
        <v>63</v>
      </c>
      <c r="AB1505" s="23"/>
      <c r="AC1505" s="23" t="s">
        <v>58</v>
      </c>
      <c r="AD1505" s="23">
        <v>31825</v>
      </c>
      <c r="AE1505" s="23">
        <v>12</v>
      </c>
      <c r="AF1505" s="23" t="s">
        <v>59</v>
      </c>
      <c r="AG1505" s="23"/>
      <c r="AH1505" s="23">
        <v>350</v>
      </c>
      <c r="AI1505" s="23">
        <v>234</v>
      </c>
      <c r="AJ1505" s="23">
        <v>167.6</v>
      </c>
      <c r="AK1505" s="23">
        <v>10</v>
      </c>
      <c r="AL1505" s="23">
        <v>10</v>
      </c>
      <c r="AM1505" s="25"/>
      <c r="AN1505" s="65">
        <v>4750</v>
      </c>
      <c r="AO1505" s="60"/>
      <c r="AQ1505" s="22">
        <v>7.5</v>
      </c>
      <c r="AR1505" s="26"/>
      <c r="AS1505" s="22"/>
      <c r="AT1505" s="23"/>
      <c r="AU1505" s="25"/>
      <c r="AV1505" s="28"/>
      <c r="AW1505" s="24"/>
      <c r="AX1505" s="29"/>
      <c r="AY1505" s="30"/>
      <c r="AZ1505" s="30"/>
      <c r="BA1505" s="30"/>
      <c r="BB1505" s="30"/>
      <c r="BC1505" s="30"/>
      <c r="BD1505" s="30"/>
      <c r="BE1505" s="30"/>
    </row>
    <row r="1506" spans="1:57" x14ac:dyDescent="0.55000000000000004">
      <c r="A1506" s="22">
        <v>2023</v>
      </c>
      <c r="B1506" s="23" t="s">
        <v>50</v>
      </c>
      <c r="C1506" s="23" t="s">
        <v>181</v>
      </c>
      <c r="D1506" s="23" t="s">
        <v>187</v>
      </c>
      <c r="E1506" s="23" t="s">
        <v>1343</v>
      </c>
      <c r="F1506" s="23" t="s">
        <v>53</v>
      </c>
      <c r="G1506" s="23">
        <v>310</v>
      </c>
      <c r="H1506" s="22">
        <v>115</v>
      </c>
      <c r="I1506" s="23">
        <v>99</v>
      </c>
      <c r="J1506" s="23">
        <v>107</v>
      </c>
      <c r="K1506" s="23"/>
      <c r="L1506" s="23">
        <v>209</v>
      </c>
      <c r="M1506" s="23" t="s">
        <v>54</v>
      </c>
      <c r="N1506" s="23" t="s">
        <v>55</v>
      </c>
      <c r="O1506" s="22">
        <v>650</v>
      </c>
      <c r="P1506" s="26">
        <v>650</v>
      </c>
      <c r="Q1506" s="22"/>
      <c r="R1506" s="23"/>
      <c r="S1506" s="23"/>
      <c r="T1506" s="23"/>
      <c r="U1506" s="23"/>
      <c r="V1506" s="23"/>
      <c r="W1506" s="23"/>
      <c r="X1506" s="25"/>
      <c r="Y1506" s="27"/>
      <c r="Z1506" s="23">
        <v>30</v>
      </c>
      <c r="AA1506" s="23" t="s">
        <v>63</v>
      </c>
      <c r="AB1506" s="23"/>
      <c r="AC1506" s="23" t="s">
        <v>58</v>
      </c>
      <c r="AD1506" s="23">
        <v>32181</v>
      </c>
      <c r="AE1506" s="23">
        <v>12</v>
      </c>
      <c r="AF1506" s="23" t="s">
        <v>59</v>
      </c>
      <c r="AG1506" s="23"/>
      <c r="AH1506" s="23">
        <v>350</v>
      </c>
      <c r="AI1506" s="23">
        <v>234</v>
      </c>
      <c r="AJ1506" s="23">
        <v>167.6</v>
      </c>
      <c r="AK1506" s="23">
        <v>10</v>
      </c>
      <c r="AL1506" s="23">
        <v>10</v>
      </c>
      <c r="AM1506" s="25"/>
      <c r="AN1506" s="65">
        <v>4750</v>
      </c>
      <c r="AO1506" s="60"/>
      <c r="AQ1506" s="22">
        <v>6</v>
      </c>
      <c r="AR1506" s="26"/>
      <c r="AS1506" s="22"/>
      <c r="AT1506" s="23"/>
      <c r="AU1506" s="25"/>
      <c r="AV1506" s="28"/>
      <c r="AW1506" s="24"/>
      <c r="AX1506" s="29"/>
      <c r="AY1506" s="30"/>
      <c r="AZ1506" s="30"/>
      <c r="BA1506" s="30"/>
      <c r="BB1506" s="30"/>
      <c r="BC1506" s="30"/>
      <c r="BD1506" s="30"/>
      <c r="BE1506" s="30"/>
    </row>
    <row r="1507" spans="1:57" x14ac:dyDescent="0.55000000000000004">
      <c r="A1507" s="22">
        <v>2023</v>
      </c>
      <c r="B1507" s="23" t="s">
        <v>163</v>
      </c>
      <c r="C1507" s="23" t="s">
        <v>188</v>
      </c>
      <c r="D1507" s="23" t="s">
        <v>189</v>
      </c>
      <c r="E1507" s="23" t="s">
        <v>1343</v>
      </c>
      <c r="F1507" s="23" t="s">
        <v>166</v>
      </c>
      <c r="G1507" s="23">
        <v>204</v>
      </c>
      <c r="H1507" s="22">
        <v>94</v>
      </c>
      <c r="I1507" s="23">
        <v>80</v>
      </c>
      <c r="J1507" s="23">
        <v>87</v>
      </c>
      <c r="K1507" s="23"/>
      <c r="L1507" s="23">
        <v>226</v>
      </c>
      <c r="M1507" s="23" t="s">
        <v>54</v>
      </c>
      <c r="N1507" s="23" t="s">
        <v>55</v>
      </c>
      <c r="O1507" s="22">
        <v>800</v>
      </c>
      <c r="P1507" s="26">
        <v>800</v>
      </c>
      <c r="Q1507" s="22"/>
      <c r="R1507" s="23"/>
      <c r="S1507" s="23"/>
      <c r="T1507" s="23"/>
      <c r="U1507" s="23"/>
      <c r="V1507" s="23"/>
      <c r="W1507" s="23"/>
      <c r="X1507" s="25"/>
      <c r="Y1507" s="27"/>
      <c r="Z1507" s="23">
        <v>31</v>
      </c>
      <c r="AA1507" s="23" t="s">
        <v>107</v>
      </c>
      <c r="AB1507" s="23"/>
      <c r="AC1507" s="23" t="s">
        <v>66</v>
      </c>
      <c r="AD1507" s="23">
        <v>31468</v>
      </c>
      <c r="AE1507" s="23">
        <v>1</v>
      </c>
      <c r="AF1507" s="23" t="s">
        <v>59</v>
      </c>
      <c r="AG1507" s="23"/>
      <c r="AH1507" s="23">
        <v>396</v>
      </c>
      <c r="AI1507" s="23">
        <v>196</v>
      </c>
      <c r="AJ1507" s="23">
        <v>156</v>
      </c>
      <c r="AK1507" s="23">
        <v>10</v>
      </c>
      <c r="AL1507" s="23">
        <v>10</v>
      </c>
      <c r="AM1507" s="25"/>
      <c r="AN1507" s="65">
        <v>4000</v>
      </c>
      <c r="AO1507" s="60"/>
      <c r="AQ1507" s="22">
        <v>8</v>
      </c>
      <c r="AR1507" s="26"/>
      <c r="AS1507" s="22"/>
      <c r="AT1507" s="23"/>
      <c r="AU1507" s="25"/>
      <c r="AV1507" s="28"/>
      <c r="AW1507" s="24"/>
      <c r="AX1507" s="29"/>
      <c r="AY1507" s="30"/>
      <c r="AZ1507" s="30"/>
      <c r="BA1507" s="30"/>
      <c r="BB1507" s="30"/>
      <c r="BC1507" s="30"/>
      <c r="BD1507" s="30"/>
      <c r="BE1507" s="30"/>
    </row>
    <row r="1508" spans="1:57" x14ac:dyDescent="0.55000000000000004">
      <c r="A1508" s="22">
        <v>2023</v>
      </c>
      <c r="B1508" s="23" t="s">
        <v>163</v>
      </c>
      <c r="C1508" s="23" t="s">
        <v>188</v>
      </c>
      <c r="D1508" s="23" t="s">
        <v>190</v>
      </c>
      <c r="E1508" s="23" t="s">
        <v>1343</v>
      </c>
      <c r="F1508" s="23" t="s">
        <v>166</v>
      </c>
      <c r="G1508" s="23">
        <v>203</v>
      </c>
      <c r="H1508" s="22">
        <v>92</v>
      </c>
      <c r="I1508" s="23">
        <v>79</v>
      </c>
      <c r="J1508" s="23">
        <v>85</v>
      </c>
      <c r="K1508" s="23"/>
      <c r="L1508" s="23">
        <v>223</v>
      </c>
      <c r="M1508" s="23" t="s">
        <v>54</v>
      </c>
      <c r="N1508" s="23" t="s">
        <v>55</v>
      </c>
      <c r="O1508" s="22">
        <v>850</v>
      </c>
      <c r="P1508" s="26">
        <v>850</v>
      </c>
      <c r="Q1508" s="22"/>
      <c r="R1508" s="23"/>
      <c r="S1508" s="23"/>
      <c r="T1508" s="23"/>
      <c r="U1508" s="23"/>
      <c r="V1508" s="23"/>
      <c r="W1508" s="23"/>
      <c r="X1508" s="25"/>
      <c r="Y1508" s="27"/>
      <c r="Z1508" s="23">
        <v>31</v>
      </c>
      <c r="AA1508" s="23" t="s">
        <v>107</v>
      </c>
      <c r="AB1508" s="23"/>
      <c r="AC1508" s="23" t="s">
        <v>58</v>
      </c>
      <c r="AD1508" s="23">
        <v>31466</v>
      </c>
      <c r="AE1508" s="23">
        <v>1</v>
      </c>
      <c r="AF1508" s="23" t="s">
        <v>59</v>
      </c>
      <c r="AG1508" s="23"/>
      <c r="AH1508" s="23">
        <v>396</v>
      </c>
      <c r="AI1508" s="23">
        <v>196</v>
      </c>
      <c r="AJ1508" s="23">
        <v>156</v>
      </c>
      <c r="AK1508" s="23">
        <v>10</v>
      </c>
      <c r="AL1508" s="23">
        <v>10</v>
      </c>
      <c r="AM1508" s="25"/>
      <c r="AN1508" s="65">
        <v>3750</v>
      </c>
      <c r="AO1508" s="60"/>
      <c r="AQ1508" s="22">
        <v>8</v>
      </c>
      <c r="AR1508" s="26"/>
      <c r="AS1508" s="22"/>
      <c r="AT1508" s="23"/>
      <c r="AU1508" s="25"/>
      <c r="AV1508" s="28"/>
      <c r="AW1508" s="24"/>
      <c r="AX1508" s="29"/>
      <c r="AY1508" s="30"/>
      <c r="AZ1508" s="30"/>
      <c r="BA1508" s="30"/>
      <c r="BB1508" s="30"/>
      <c r="BC1508" s="30"/>
      <c r="BD1508" s="30"/>
      <c r="BE1508" s="30"/>
    </row>
    <row r="1509" spans="1:57" x14ac:dyDescent="0.55000000000000004">
      <c r="A1509" s="23">
        <v>2023</v>
      </c>
      <c r="B1509" s="23" t="s">
        <v>50</v>
      </c>
      <c r="C1509" s="23" t="s">
        <v>191</v>
      </c>
      <c r="D1509" s="23" t="s">
        <v>192</v>
      </c>
      <c r="E1509" s="23" t="s">
        <v>1343</v>
      </c>
      <c r="F1509" s="23" t="s">
        <v>53</v>
      </c>
      <c r="G1509" s="23">
        <v>400</v>
      </c>
      <c r="H1509" s="22">
        <v>17</v>
      </c>
      <c r="I1509" s="23">
        <v>22</v>
      </c>
      <c r="J1509" s="23">
        <v>19</v>
      </c>
      <c r="K1509" s="23">
        <v>15</v>
      </c>
      <c r="L1509" s="23">
        <v>406</v>
      </c>
      <c r="M1509" s="23" t="s">
        <v>193</v>
      </c>
      <c r="N1509" s="23" t="s">
        <v>55</v>
      </c>
      <c r="O1509" s="22">
        <v>2250</v>
      </c>
      <c r="P1509" s="23">
        <v>2250</v>
      </c>
      <c r="Q1509" s="22">
        <v>79</v>
      </c>
      <c r="R1509" s="23">
        <v>68</v>
      </c>
      <c r="S1509" s="23">
        <v>74</v>
      </c>
      <c r="T1509" s="23">
        <v>21</v>
      </c>
      <c r="U1509" s="23" t="s">
        <v>54</v>
      </c>
      <c r="V1509" s="23" t="s">
        <v>55</v>
      </c>
      <c r="W1509" s="23">
        <f>[1]EVs!AO1511</f>
        <v>0</v>
      </c>
      <c r="X1509" s="25">
        <f>[1]EVs!AO1511</f>
        <v>0</v>
      </c>
      <c r="Y1509" s="27" t="s">
        <v>194</v>
      </c>
      <c r="Z1509" s="23">
        <v>5</v>
      </c>
      <c r="AA1509" s="23" t="s">
        <v>56</v>
      </c>
      <c r="AB1509" s="23" t="s">
        <v>57</v>
      </c>
      <c r="AC1509" s="23" t="s">
        <v>195</v>
      </c>
      <c r="AD1509" s="25">
        <v>32173</v>
      </c>
      <c r="AE1509" s="23">
        <v>8</v>
      </c>
      <c r="AF1509" s="23" t="s">
        <v>59</v>
      </c>
      <c r="AG1509" s="23"/>
      <c r="AH1509" s="23">
        <v>374</v>
      </c>
      <c r="AI1509" s="23">
        <v>48</v>
      </c>
      <c r="AJ1509" s="23">
        <v>137</v>
      </c>
      <c r="AK1509" s="22">
        <v>5</v>
      </c>
      <c r="AL1509" s="23">
        <v>7</v>
      </c>
      <c r="AM1509" s="25"/>
      <c r="AN1509" s="65"/>
      <c r="AO1509" s="60">
        <v>3250</v>
      </c>
      <c r="AP1509" s="69">
        <f t="shared" ref="AP1509:AP1540" si="27">-AO1509</f>
        <v>-3250</v>
      </c>
      <c r="AQ1509" s="23">
        <v>3</v>
      </c>
      <c r="AR1509" s="26">
        <v>430</v>
      </c>
      <c r="AS1509" s="22">
        <v>24</v>
      </c>
      <c r="AT1509" s="23">
        <v>30</v>
      </c>
      <c r="AU1509" s="25">
        <v>26</v>
      </c>
      <c r="AV1509" s="28"/>
      <c r="AW1509" s="24"/>
      <c r="AX1509" s="25"/>
      <c r="AY1509" s="23">
        <v>0.46</v>
      </c>
      <c r="AZ1509" s="23">
        <v>0.48899999999999999</v>
      </c>
      <c r="BA1509" s="25">
        <v>0.47299999999999998</v>
      </c>
      <c r="BB1509" s="34">
        <v>0</v>
      </c>
      <c r="BC1509" s="35">
        <v>0</v>
      </c>
      <c r="BD1509" s="35">
        <v>0</v>
      </c>
      <c r="BE1509" s="36">
        <v>21</v>
      </c>
    </row>
    <row r="1510" spans="1:57" x14ac:dyDescent="0.55000000000000004">
      <c r="A1510" s="23">
        <v>2023</v>
      </c>
      <c r="B1510" s="23" t="s">
        <v>72</v>
      </c>
      <c r="C1510" s="23" t="s">
        <v>72</v>
      </c>
      <c r="D1510" s="23" t="s">
        <v>196</v>
      </c>
      <c r="E1510" s="23" t="s">
        <v>1343</v>
      </c>
      <c r="F1510" s="23" t="s">
        <v>74</v>
      </c>
      <c r="G1510" s="23">
        <v>536</v>
      </c>
      <c r="H1510" s="22">
        <v>24</v>
      </c>
      <c r="I1510" s="23">
        <v>29</v>
      </c>
      <c r="J1510" s="23">
        <v>26</v>
      </c>
      <c r="K1510" s="23">
        <v>10</v>
      </c>
      <c r="L1510" s="23">
        <v>323</v>
      </c>
      <c r="M1510" s="23" t="s">
        <v>193</v>
      </c>
      <c r="N1510" s="23" t="s">
        <v>55</v>
      </c>
      <c r="O1510" s="22">
        <v>1600</v>
      </c>
      <c r="P1510" s="23">
        <v>1600</v>
      </c>
      <c r="Q1510" s="22">
        <v>50</v>
      </c>
      <c r="R1510" s="23">
        <v>48</v>
      </c>
      <c r="S1510" s="23">
        <v>49</v>
      </c>
      <c r="T1510" s="23">
        <v>21</v>
      </c>
      <c r="U1510" s="23" t="s">
        <v>54</v>
      </c>
      <c r="V1510" s="23" t="s">
        <v>197</v>
      </c>
      <c r="W1510" s="23">
        <f>[1]EVs!AO1512</f>
        <v>0</v>
      </c>
      <c r="X1510" s="25">
        <f>[1]EVs!AO1512</f>
        <v>0</v>
      </c>
      <c r="Y1510" s="27"/>
      <c r="Z1510" s="23">
        <v>4</v>
      </c>
      <c r="AA1510" s="23" t="s">
        <v>140</v>
      </c>
      <c r="AB1510" s="23" t="s">
        <v>57</v>
      </c>
      <c r="AC1510" s="23" t="s">
        <v>195</v>
      </c>
      <c r="AD1510" s="25">
        <v>31717</v>
      </c>
      <c r="AE1510" s="23">
        <v>6</v>
      </c>
      <c r="AF1510" s="23" t="s">
        <v>59</v>
      </c>
      <c r="AG1510" s="23"/>
      <c r="AH1510" s="23">
        <v>354</v>
      </c>
      <c r="AI1510" s="23">
        <v>34</v>
      </c>
      <c r="AJ1510" s="23">
        <v>101.3</v>
      </c>
      <c r="AK1510" s="22">
        <v>7</v>
      </c>
      <c r="AL1510" s="23">
        <v>8</v>
      </c>
      <c r="AM1510" s="25"/>
      <c r="AN1510" s="65"/>
      <c r="AO1510" s="60">
        <v>0</v>
      </c>
      <c r="AQ1510" s="23">
        <v>3</v>
      </c>
      <c r="AR1510" s="26">
        <v>340</v>
      </c>
      <c r="AS1510" s="22">
        <v>34</v>
      </c>
      <c r="AT1510" s="23">
        <v>41</v>
      </c>
      <c r="AU1510" s="25">
        <v>37</v>
      </c>
      <c r="AV1510" s="28"/>
      <c r="AW1510" s="24"/>
      <c r="AX1510" s="25"/>
      <c r="AY1510" s="23">
        <v>0.46899999999999997</v>
      </c>
      <c r="AZ1510" s="23">
        <v>0.48</v>
      </c>
      <c r="BA1510" s="25">
        <v>0.47399999999999998</v>
      </c>
      <c r="BB1510" s="34">
        <v>0</v>
      </c>
      <c r="BC1510" s="35">
        <v>0</v>
      </c>
      <c r="BD1510" s="35">
        <v>0</v>
      </c>
      <c r="BE1510" s="36">
        <v>12.1</v>
      </c>
    </row>
    <row r="1511" spans="1:57" ht="14.7" thickBot="1" x14ac:dyDescent="0.6">
      <c r="A1511" s="23">
        <v>2023</v>
      </c>
      <c r="B1511" s="23" t="s">
        <v>72</v>
      </c>
      <c r="C1511" s="23" t="s">
        <v>72</v>
      </c>
      <c r="D1511" s="23" t="s">
        <v>198</v>
      </c>
      <c r="E1511" s="23" t="s">
        <v>1343</v>
      </c>
      <c r="F1511" s="23" t="s">
        <v>74</v>
      </c>
      <c r="G1511" s="23">
        <v>537</v>
      </c>
      <c r="H1511" s="22">
        <v>22</v>
      </c>
      <c r="I1511" s="23">
        <v>28</v>
      </c>
      <c r="J1511" s="23">
        <v>25</v>
      </c>
      <c r="K1511" s="23">
        <v>10</v>
      </c>
      <c r="L1511" s="23">
        <v>302</v>
      </c>
      <c r="M1511" s="23" t="s">
        <v>193</v>
      </c>
      <c r="N1511" s="23" t="s">
        <v>55</v>
      </c>
      <c r="O1511" s="22">
        <v>1750</v>
      </c>
      <c r="P1511" s="23">
        <v>1750</v>
      </c>
      <c r="Q1511" s="22">
        <v>56</v>
      </c>
      <c r="R1511" s="23">
        <v>50</v>
      </c>
      <c r="S1511" s="23">
        <v>53</v>
      </c>
      <c r="T1511" s="23">
        <v>19</v>
      </c>
      <c r="U1511" s="23" t="s">
        <v>54</v>
      </c>
      <c r="V1511" s="23" t="s">
        <v>197</v>
      </c>
      <c r="W1511" s="23">
        <f>[1]EVs!AO1513</f>
        <v>0</v>
      </c>
      <c r="X1511" s="25">
        <f>[1]EVs!AO1513</f>
        <v>0</v>
      </c>
      <c r="Y1511" s="27"/>
      <c r="Z1511" s="23">
        <v>4</v>
      </c>
      <c r="AA1511" s="23" t="s">
        <v>140</v>
      </c>
      <c r="AB1511" s="23" t="s">
        <v>57</v>
      </c>
      <c r="AC1511" s="23" t="s">
        <v>195</v>
      </c>
      <c r="AD1511" s="25">
        <v>31718</v>
      </c>
      <c r="AE1511" s="23">
        <v>6</v>
      </c>
      <c r="AF1511" s="23" t="s">
        <v>59</v>
      </c>
      <c r="AG1511" s="23"/>
      <c r="AH1511" s="23">
        <v>354</v>
      </c>
      <c r="AI1511" s="23">
        <v>34</v>
      </c>
      <c r="AJ1511" s="23">
        <v>101.3</v>
      </c>
      <c r="AK1511" s="22">
        <v>6</v>
      </c>
      <c r="AL1511" s="23">
        <v>8</v>
      </c>
      <c r="AM1511" s="25"/>
      <c r="AN1511" s="65"/>
      <c r="AO1511" s="60">
        <v>750</v>
      </c>
      <c r="AP1511" s="69">
        <f t="shared" si="27"/>
        <v>-750</v>
      </c>
      <c r="AQ1511" s="23">
        <v>3</v>
      </c>
      <c r="AR1511" s="26">
        <v>320</v>
      </c>
      <c r="AS1511" s="22">
        <v>30</v>
      </c>
      <c r="AT1511" s="23">
        <v>38</v>
      </c>
      <c r="AU1511" s="25">
        <v>33</v>
      </c>
      <c r="AV1511" s="37"/>
      <c r="AW1511" s="38"/>
      <c r="AX1511" s="39"/>
      <c r="AY1511" s="23">
        <v>0.435</v>
      </c>
      <c r="AZ1511" s="23">
        <v>0.45700000000000002</v>
      </c>
      <c r="BA1511" s="25">
        <v>0.44500000000000001</v>
      </c>
      <c r="BB1511" s="34">
        <v>0</v>
      </c>
      <c r="BC1511" s="35">
        <v>0</v>
      </c>
      <c r="BD1511" s="35">
        <v>0</v>
      </c>
      <c r="BE1511" s="36">
        <v>12.1</v>
      </c>
    </row>
    <row r="1512" spans="1:57" x14ac:dyDescent="0.55000000000000004">
      <c r="A1512" s="23">
        <v>2023</v>
      </c>
      <c r="B1512" s="23" t="s">
        <v>72</v>
      </c>
      <c r="C1512" s="23" t="s">
        <v>72</v>
      </c>
      <c r="D1512" s="23" t="s">
        <v>199</v>
      </c>
      <c r="E1512" s="23" t="s">
        <v>1343</v>
      </c>
      <c r="F1512" s="23" t="s">
        <v>74</v>
      </c>
      <c r="G1512" s="23">
        <v>576</v>
      </c>
      <c r="H1512" s="22">
        <v>19</v>
      </c>
      <c r="I1512" s="23">
        <v>22</v>
      </c>
      <c r="J1512" s="23">
        <v>20</v>
      </c>
      <c r="K1512" s="23">
        <v>10</v>
      </c>
      <c r="L1512" s="23">
        <v>373</v>
      </c>
      <c r="M1512" s="23" t="s">
        <v>193</v>
      </c>
      <c r="N1512" s="23" t="s">
        <v>55</v>
      </c>
      <c r="O1512" s="22">
        <v>1900</v>
      </c>
      <c r="P1512" s="23">
        <v>1900</v>
      </c>
      <c r="Q1512" s="22">
        <v>63</v>
      </c>
      <c r="R1512" s="23">
        <v>62</v>
      </c>
      <c r="S1512" s="23">
        <v>63</v>
      </c>
      <c r="T1512" s="23">
        <v>31</v>
      </c>
      <c r="U1512" s="23" t="s">
        <v>54</v>
      </c>
      <c r="V1512" s="23" t="s">
        <v>197</v>
      </c>
      <c r="W1512" s="23">
        <f>[1]EVs!AO1514</f>
        <v>0</v>
      </c>
      <c r="X1512" s="25">
        <f>[1]EVs!AO1514</f>
        <v>0</v>
      </c>
      <c r="Y1512" s="27"/>
      <c r="Z1512" s="23">
        <v>33</v>
      </c>
      <c r="AA1512" s="23" t="s">
        <v>65</v>
      </c>
      <c r="AB1512" s="23"/>
      <c r="AC1512" s="23" t="s">
        <v>195</v>
      </c>
      <c r="AD1512" s="25">
        <v>31721</v>
      </c>
      <c r="AE1512" s="23">
        <v>6</v>
      </c>
      <c r="AF1512" s="23" t="s">
        <v>59</v>
      </c>
      <c r="AG1512" s="23"/>
      <c r="AH1512" s="23">
        <v>355</v>
      </c>
      <c r="AI1512" s="23">
        <v>68</v>
      </c>
      <c r="AJ1512" s="23">
        <v>105.7</v>
      </c>
      <c r="AK1512" s="22">
        <v>6</v>
      </c>
      <c r="AL1512" s="23">
        <v>8</v>
      </c>
      <c r="AM1512" s="25"/>
      <c r="AN1512" s="65"/>
      <c r="AO1512" s="60">
        <v>1500</v>
      </c>
      <c r="AP1512" s="69">
        <f t="shared" si="27"/>
        <v>-1500</v>
      </c>
      <c r="AQ1512" s="23">
        <v>5</v>
      </c>
      <c r="AR1512" s="26">
        <v>400</v>
      </c>
      <c r="AS1512" s="22">
        <v>30</v>
      </c>
      <c r="AT1512" s="23">
        <v>34</v>
      </c>
      <c r="AU1512" s="25">
        <v>32</v>
      </c>
      <c r="AY1512" s="23">
        <v>0.59499999999999997</v>
      </c>
      <c r="AZ1512" s="23">
        <v>0.60099999999999998</v>
      </c>
      <c r="BA1512" s="25">
        <v>0.59799999999999998</v>
      </c>
      <c r="BB1512" s="34">
        <v>0.2</v>
      </c>
      <c r="BC1512" s="35">
        <v>0</v>
      </c>
      <c r="BD1512" s="35">
        <v>0.1</v>
      </c>
      <c r="BE1512" s="36">
        <v>18.2</v>
      </c>
    </row>
    <row r="1513" spans="1:57" x14ac:dyDescent="0.55000000000000004">
      <c r="A1513" s="23">
        <v>2023</v>
      </c>
      <c r="B1513" s="23" t="s">
        <v>200</v>
      </c>
      <c r="C1513" s="23" t="s">
        <v>201</v>
      </c>
      <c r="D1513" s="23" t="s">
        <v>202</v>
      </c>
      <c r="E1513" s="23" t="s">
        <v>1343</v>
      </c>
      <c r="F1513" s="23" t="s">
        <v>203</v>
      </c>
      <c r="G1513" s="23">
        <v>559</v>
      </c>
      <c r="H1513" s="22">
        <v>29</v>
      </c>
      <c r="I1513" s="23">
        <v>30</v>
      </c>
      <c r="J1513" s="23">
        <v>30</v>
      </c>
      <c r="K1513" s="23">
        <v>10</v>
      </c>
      <c r="L1513" s="23">
        <v>487</v>
      </c>
      <c r="M1513" s="23" t="s">
        <v>204</v>
      </c>
      <c r="N1513" s="23" t="s">
        <v>55</v>
      </c>
      <c r="O1513" s="22">
        <v>1100</v>
      </c>
      <c r="P1513" s="23">
        <v>1100</v>
      </c>
      <c r="Q1513" s="22">
        <v>39</v>
      </c>
      <c r="R1513" s="23">
        <v>45</v>
      </c>
      <c r="S1513" s="23">
        <v>41</v>
      </c>
      <c r="T1513" s="23">
        <v>32</v>
      </c>
      <c r="U1513" s="23" t="s">
        <v>54</v>
      </c>
      <c r="V1513" s="23" t="s">
        <v>197</v>
      </c>
      <c r="W1513" s="23">
        <f>[1]EVs!AO1515</f>
        <v>0</v>
      </c>
      <c r="X1513" s="25">
        <f>[1]EVs!AO1515</f>
        <v>0</v>
      </c>
      <c r="Y1513" s="27"/>
      <c r="Z1513" s="23">
        <v>20</v>
      </c>
      <c r="AA1513" s="23" t="s">
        <v>205</v>
      </c>
      <c r="AB1513" s="23">
        <v>1</v>
      </c>
      <c r="AC1513" s="23" t="s">
        <v>195</v>
      </c>
      <c r="AD1513" s="25">
        <v>32473</v>
      </c>
      <c r="AE1513" s="23">
        <v>1</v>
      </c>
      <c r="AF1513" s="23" t="s">
        <v>59</v>
      </c>
      <c r="AG1513" s="23"/>
      <c r="AH1513" s="23">
        <v>360</v>
      </c>
      <c r="AI1513" s="23">
        <v>47</v>
      </c>
      <c r="AJ1513" s="23">
        <v>95.9</v>
      </c>
      <c r="AK1513" s="22">
        <v>8</v>
      </c>
      <c r="AL1513" s="23">
        <v>10</v>
      </c>
      <c r="AM1513" s="25"/>
      <c r="AN1513" s="65">
        <v>2500</v>
      </c>
      <c r="AO1513" s="60"/>
      <c r="AQ1513" s="23">
        <v>2</v>
      </c>
      <c r="AR1513" s="26">
        <v>520</v>
      </c>
      <c r="AS1513" s="22">
        <v>50</v>
      </c>
      <c r="AT1513" s="23">
        <v>46</v>
      </c>
      <c r="AU1513" s="25">
        <v>48</v>
      </c>
      <c r="AY1513" s="23">
        <v>0.63</v>
      </c>
      <c r="AZ1513" s="23">
        <v>0.57999999999999996</v>
      </c>
      <c r="BA1513" s="25">
        <v>0.60899999999999999</v>
      </c>
      <c r="BB1513" s="34">
        <v>0</v>
      </c>
      <c r="BC1513" s="35">
        <v>0</v>
      </c>
      <c r="BD1513" s="35">
        <v>0</v>
      </c>
      <c r="BE1513" s="36">
        <v>16.5</v>
      </c>
    </row>
    <row r="1514" spans="1:57" x14ac:dyDescent="0.55000000000000004">
      <c r="A1514" s="23">
        <v>2023</v>
      </c>
      <c r="B1514" s="23" t="s">
        <v>95</v>
      </c>
      <c r="C1514" s="23" t="s">
        <v>101</v>
      </c>
      <c r="D1514" s="23" t="s">
        <v>206</v>
      </c>
      <c r="E1514" s="23" t="s">
        <v>1343</v>
      </c>
      <c r="F1514" s="23" t="s">
        <v>98</v>
      </c>
      <c r="G1514" s="23">
        <v>67</v>
      </c>
      <c r="H1514" s="22">
        <v>33</v>
      </c>
      <c r="I1514" s="23">
        <v>32</v>
      </c>
      <c r="J1514" s="23">
        <v>33</v>
      </c>
      <c r="K1514" s="23">
        <v>15</v>
      </c>
      <c r="L1514" s="23">
        <v>407</v>
      </c>
      <c r="M1514" s="23" t="s">
        <v>204</v>
      </c>
      <c r="N1514" s="23" t="s">
        <v>55</v>
      </c>
      <c r="O1514" s="22">
        <v>1100</v>
      </c>
      <c r="P1514" s="23">
        <v>1100</v>
      </c>
      <c r="Q1514" s="22">
        <v>42</v>
      </c>
      <c r="R1514" s="23">
        <v>47</v>
      </c>
      <c r="S1514" s="23">
        <v>44</v>
      </c>
      <c r="T1514" s="23">
        <v>31</v>
      </c>
      <c r="U1514" s="23" t="s">
        <v>54</v>
      </c>
      <c r="V1514" s="23" t="s">
        <v>197</v>
      </c>
      <c r="W1514" s="23">
        <f>[1]EVs!AO1516</f>
        <v>0</v>
      </c>
      <c r="X1514" s="25">
        <f>[1]EVs!AO1516</f>
        <v>0</v>
      </c>
      <c r="Y1514" s="27"/>
      <c r="Z1514" s="23">
        <v>31</v>
      </c>
      <c r="AA1514" s="23" t="s">
        <v>107</v>
      </c>
      <c r="AB1514" s="23"/>
      <c r="AC1514" s="23" t="s">
        <v>195</v>
      </c>
      <c r="AD1514" s="25">
        <v>32174</v>
      </c>
      <c r="AE1514" s="23">
        <v>1</v>
      </c>
      <c r="AF1514" s="23" t="s">
        <v>59</v>
      </c>
      <c r="AG1514" s="23"/>
      <c r="AH1514" s="23">
        <v>360</v>
      </c>
      <c r="AI1514" s="23">
        <v>38.299999999999997</v>
      </c>
      <c r="AJ1514" s="23">
        <v>99</v>
      </c>
      <c r="AK1514" s="22">
        <v>8</v>
      </c>
      <c r="AL1514" s="23">
        <v>10</v>
      </c>
      <c r="AM1514" s="25"/>
      <c r="AN1514" s="65">
        <v>2500</v>
      </c>
      <c r="AO1514" s="60"/>
      <c r="AQ1514" s="23">
        <v>3.4</v>
      </c>
      <c r="AR1514" s="26">
        <v>440</v>
      </c>
      <c r="AS1514" s="22">
        <v>51</v>
      </c>
      <c r="AT1514" s="23">
        <v>47</v>
      </c>
      <c r="AU1514" s="25">
        <v>49</v>
      </c>
      <c r="AY1514" s="23">
        <v>0.61299999999999999</v>
      </c>
      <c r="AZ1514" s="23">
        <v>0.57199999999999995</v>
      </c>
      <c r="BA1514" s="25">
        <v>0.59499999999999997</v>
      </c>
      <c r="BB1514" s="34">
        <v>0</v>
      </c>
      <c r="BC1514" s="35">
        <v>0</v>
      </c>
      <c r="BD1514" s="35">
        <v>0</v>
      </c>
      <c r="BE1514" s="36">
        <v>12.4</v>
      </c>
    </row>
    <row r="1515" spans="1:57" x14ac:dyDescent="0.55000000000000004">
      <c r="A1515" s="23">
        <v>2023</v>
      </c>
      <c r="B1515" s="23" t="s">
        <v>95</v>
      </c>
      <c r="C1515" s="23" t="s">
        <v>101</v>
      </c>
      <c r="D1515" s="23" t="s">
        <v>207</v>
      </c>
      <c r="E1515" s="23" t="s">
        <v>1343</v>
      </c>
      <c r="F1515" s="23" t="s">
        <v>98</v>
      </c>
      <c r="G1515" s="23">
        <v>64</v>
      </c>
      <c r="H1515" s="22">
        <v>35</v>
      </c>
      <c r="I1515" s="23">
        <v>35</v>
      </c>
      <c r="J1515" s="23">
        <v>35</v>
      </c>
      <c r="K1515" s="23">
        <v>15</v>
      </c>
      <c r="L1515" s="23">
        <v>389</v>
      </c>
      <c r="M1515" s="23" t="s">
        <v>204</v>
      </c>
      <c r="N1515" s="23" t="s">
        <v>55</v>
      </c>
      <c r="O1515" s="22">
        <v>1000</v>
      </c>
      <c r="P1515" s="23">
        <v>1000</v>
      </c>
      <c r="Q1515" s="22">
        <v>39</v>
      </c>
      <c r="R1515" s="23">
        <v>46</v>
      </c>
      <c r="S1515" s="23">
        <v>42</v>
      </c>
      <c r="T1515" s="23">
        <v>33</v>
      </c>
      <c r="U1515" s="23" t="s">
        <v>54</v>
      </c>
      <c r="V1515" s="23" t="s">
        <v>197</v>
      </c>
      <c r="W1515" s="23">
        <f>[1]EVs!AO1517</f>
        <v>0</v>
      </c>
      <c r="X1515" s="25">
        <f>[1]EVs!AO1517</f>
        <v>0</v>
      </c>
      <c r="Y1515" s="27"/>
      <c r="Z1515" s="23">
        <v>31</v>
      </c>
      <c r="AA1515" s="23" t="s">
        <v>107</v>
      </c>
      <c r="AB1515" s="23"/>
      <c r="AC1515" s="23" t="s">
        <v>195</v>
      </c>
      <c r="AD1515" s="25">
        <v>31969</v>
      </c>
      <c r="AE1515" s="23">
        <v>1</v>
      </c>
      <c r="AF1515" s="23" t="s">
        <v>59</v>
      </c>
      <c r="AG1515" s="23"/>
      <c r="AH1515" s="23">
        <v>360</v>
      </c>
      <c r="AI1515" s="23">
        <v>38.299999999999997</v>
      </c>
      <c r="AJ1515" s="23">
        <v>98</v>
      </c>
      <c r="AK1515" s="22">
        <v>9</v>
      </c>
      <c r="AL1515" s="23">
        <v>10</v>
      </c>
      <c r="AM1515" s="25"/>
      <c r="AN1515" s="65">
        <v>3000</v>
      </c>
      <c r="AO1515" s="60"/>
      <c r="AQ1515" s="23">
        <v>1.7</v>
      </c>
      <c r="AR1515" s="26">
        <v>420</v>
      </c>
      <c r="AS1515" s="22">
        <v>56</v>
      </c>
      <c r="AT1515" s="23">
        <v>50</v>
      </c>
      <c r="AU1515" s="25">
        <v>53</v>
      </c>
      <c r="AY1515" s="23">
        <v>0.63600000000000001</v>
      </c>
      <c r="AZ1515" s="23">
        <v>0.58299999999999996</v>
      </c>
      <c r="BA1515" s="25">
        <v>0.61599999999999999</v>
      </c>
      <c r="BB1515" s="34">
        <v>0</v>
      </c>
      <c r="BC1515" s="35">
        <v>0</v>
      </c>
      <c r="BD1515" s="35">
        <v>0</v>
      </c>
      <c r="BE1515" s="36">
        <v>11.1</v>
      </c>
    </row>
    <row r="1516" spans="1:57" x14ac:dyDescent="0.55000000000000004">
      <c r="A1516" s="23">
        <v>2023</v>
      </c>
      <c r="B1516" s="23" t="s">
        <v>200</v>
      </c>
      <c r="C1516" s="23" t="s">
        <v>208</v>
      </c>
      <c r="D1516" s="23" t="s">
        <v>209</v>
      </c>
      <c r="E1516" s="23" t="s">
        <v>1343</v>
      </c>
      <c r="F1516" s="23" t="s">
        <v>203</v>
      </c>
      <c r="G1516" s="23">
        <v>532</v>
      </c>
      <c r="H1516" s="22">
        <v>20</v>
      </c>
      <c r="I1516" s="23">
        <v>20</v>
      </c>
      <c r="J1516" s="23">
        <v>20</v>
      </c>
      <c r="K1516" s="23">
        <v>10</v>
      </c>
      <c r="L1516" s="23">
        <v>346</v>
      </c>
      <c r="M1516" s="23" t="s">
        <v>204</v>
      </c>
      <c r="N1516" s="23" t="s">
        <v>55</v>
      </c>
      <c r="O1516" s="22">
        <v>1800</v>
      </c>
      <c r="P1516" s="23">
        <v>1800</v>
      </c>
      <c r="Q1516" s="22">
        <v>65</v>
      </c>
      <c r="R1516" s="23">
        <v>71</v>
      </c>
      <c r="S1516" s="23">
        <v>68</v>
      </c>
      <c r="T1516" s="23">
        <v>22</v>
      </c>
      <c r="U1516" s="23" t="s">
        <v>54</v>
      </c>
      <c r="V1516" s="23" t="s">
        <v>197</v>
      </c>
      <c r="W1516" s="23">
        <f>[1]EVs!AO1518</f>
        <v>0</v>
      </c>
      <c r="X1516" s="25">
        <f>[1]EVs!AO1518</f>
        <v>0</v>
      </c>
      <c r="Y1516" s="27"/>
      <c r="Z1516" s="23">
        <v>31</v>
      </c>
      <c r="AA1516" s="23" t="s">
        <v>107</v>
      </c>
      <c r="AB1516" s="23"/>
      <c r="AC1516" s="23" t="s">
        <v>195</v>
      </c>
      <c r="AD1516" s="25">
        <v>31759</v>
      </c>
      <c r="AE1516" s="23">
        <v>1</v>
      </c>
      <c r="AF1516" s="23" t="s">
        <v>59</v>
      </c>
      <c r="AG1516" s="23"/>
      <c r="AH1516" s="23">
        <v>355</v>
      </c>
      <c r="AI1516" s="23">
        <v>49.5</v>
      </c>
      <c r="AJ1516" s="23">
        <v>135.4</v>
      </c>
      <c r="AK1516" s="22">
        <v>6</v>
      </c>
      <c r="AL1516" s="23">
        <v>7</v>
      </c>
      <c r="AM1516" s="25"/>
      <c r="AN1516" s="65"/>
      <c r="AO1516" s="60">
        <v>1000</v>
      </c>
      <c r="AP1516" s="69">
        <f t="shared" si="27"/>
        <v>-1000</v>
      </c>
      <c r="AQ1516" s="23">
        <v>2.4</v>
      </c>
      <c r="AR1516" s="26">
        <v>370</v>
      </c>
      <c r="AS1516" s="22">
        <v>29</v>
      </c>
      <c r="AT1516" s="23">
        <v>27</v>
      </c>
      <c r="AU1516" s="25">
        <v>28</v>
      </c>
      <c r="AY1516" s="23">
        <v>0.498</v>
      </c>
      <c r="AZ1516" s="23">
        <v>0.47199999999999998</v>
      </c>
      <c r="BA1516" s="25">
        <v>0.48699999999999999</v>
      </c>
      <c r="BB1516" s="34">
        <v>0</v>
      </c>
      <c r="BC1516" s="35">
        <v>0</v>
      </c>
      <c r="BD1516" s="35">
        <v>0</v>
      </c>
      <c r="BE1516" s="36">
        <v>17.2</v>
      </c>
    </row>
    <row r="1517" spans="1:57" x14ac:dyDescent="0.55000000000000004">
      <c r="A1517" s="23">
        <v>2023</v>
      </c>
      <c r="B1517" s="23" t="s">
        <v>200</v>
      </c>
      <c r="C1517" s="23" t="s">
        <v>208</v>
      </c>
      <c r="D1517" s="23" t="s">
        <v>210</v>
      </c>
      <c r="E1517" s="23" t="s">
        <v>1343</v>
      </c>
      <c r="F1517" s="23" t="s">
        <v>203</v>
      </c>
      <c r="G1517" s="23">
        <v>507</v>
      </c>
      <c r="H1517" s="22">
        <v>23</v>
      </c>
      <c r="I1517" s="23">
        <v>24</v>
      </c>
      <c r="J1517" s="23">
        <v>23</v>
      </c>
      <c r="K1517" s="23">
        <v>10</v>
      </c>
      <c r="L1517" s="23">
        <v>447</v>
      </c>
      <c r="M1517" s="23" t="s">
        <v>204</v>
      </c>
      <c r="N1517" s="23" t="s">
        <v>55</v>
      </c>
      <c r="O1517" s="22">
        <v>1550</v>
      </c>
      <c r="P1517" s="23">
        <v>1550</v>
      </c>
      <c r="Q1517" s="22">
        <v>58</v>
      </c>
      <c r="R1517" s="23">
        <v>58</v>
      </c>
      <c r="S1517" s="23">
        <v>58</v>
      </c>
      <c r="T1517" s="23">
        <v>26</v>
      </c>
      <c r="U1517" s="23" t="s">
        <v>54</v>
      </c>
      <c r="V1517" s="23" t="s">
        <v>197</v>
      </c>
      <c r="W1517" s="23">
        <f>[1]EVs!AO1519</f>
        <v>0</v>
      </c>
      <c r="X1517" s="25">
        <f>[1]EVs!AO1519</f>
        <v>0</v>
      </c>
      <c r="Y1517" s="27"/>
      <c r="Z1517" s="23">
        <v>33</v>
      </c>
      <c r="AA1517" s="23" t="s">
        <v>65</v>
      </c>
      <c r="AB1517" s="23"/>
      <c r="AC1517" s="23" t="s">
        <v>195</v>
      </c>
      <c r="AD1517" s="25">
        <v>32485</v>
      </c>
      <c r="AE1517" s="23">
        <v>2</v>
      </c>
      <c r="AF1517" s="23" t="s">
        <v>59</v>
      </c>
      <c r="AG1517" s="23"/>
      <c r="AH1517" s="23">
        <v>345</v>
      </c>
      <c r="AI1517" s="23">
        <v>49.5</v>
      </c>
      <c r="AJ1517" s="23">
        <v>113.7</v>
      </c>
      <c r="AK1517" s="22">
        <v>7</v>
      </c>
      <c r="AL1517" s="23">
        <v>8</v>
      </c>
      <c r="AM1517" s="25"/>
      <c r="AN1517" s="65">
        <v>250</v>
      </c>
      <c r="AO1517" s="60"/>
      <c r="AQ1517" s="23">
        <v>3.4</v>
      </c>
      <c r="AR1517" s="26">
        <v>470</v>
      </c>
      <c r="AS1517" s="22">
        <v>33</v>
      </c>
      <c r="AT1517" s="23">
        <v>35</v>
      </c>
      <c r="AU1517" s="25">
        <v>34</v>
      </c>
      <c r="AY1517" s="23">
        <v>0.53800000000000003</v>
      </c>
      <c r="AZ1517" s="23">
        <v>0.53400000000000003</v>
      </c>
      <c r="BA1517" s="25">
        <v>0.53600000000000003</v>
      </c>
      <c r="BB1517" s="34">
        <v>0</v>
      </c>
      <c r="BC1517" s="35">
        <v>0</v>
      </c>
      <c r="BD1517" s="35">
        <v>0</v>
      </c>
      <c r="BE1517" s="36">
        <v>19</v>
      </c>
    </row>
    <row r="1518" spans="1:57" x14ac:dyDescent="0.55000000000000004">
      <c r="A1518" s="23">
        <v>2023</v>
      </c>
      <c r="B1518" s="23" t="s">
        <v>174</v>
      </c>
      <c r="C1518" s="23" t="s">
        <v>211</v>
      </c>
      <c r="D1518" s="23" t="s">
        <v>212</v>
      </c>
      <c r="E1518" s="23" t="s">
        <v>1343</v>
      </c>
      <c r="F1518" s="23" t="s">
        <v>177</v>
      </c>
      <c r="G1518" s="23">
        <v>127</v>
      </c>
      <c r="H1518" s="22">
        <v>38</v>
      </c>
      <c r="I1518" s="23">
        <v>33</v>
      </c>
      <c r="J1518" s="23">
        <v>36</v>
      </c>
      <c r="K1518" s="23">
        <v>15</v>
      </c>
      <c r="L1518" s="23">
        <v>517</v>
      </c>
      <c r="M1518" s="23" t="s">
        <v>193</v>
      </c>
      <c r="N1518" s="23" t="s">
        <v>55</v>
      </c>
      <c r="O1518" s="22">
        <v>1100</v>
      </c>
      <c r="P1518" s="23">
        <v>1100</v>
      </c>
      <c r="Q1518" s="22">
        <v>36</v>
      </c>
      <c r="R1518" s="23">
        <v>45</v>
      </c>
      <c r="S1518" s="23">
        <v>40</v>
      </c>
      <c r="T1518" s="23">
        <v>37</v>
      </c>
      <c r="U1518" s="23" t="s">
        <v>54</v>
      </c>
      <c r="V1518" s="23" t="s">
        <v>197</v>
      </c>
      <c r="W1518" s="23">
        <f>[1]EVs!AO1520</f>
        <v>0</v>
      </c>
      <c r="X1518" s="25">
        <f>[1]EVs!AO1520</f>
        <v>0</v>
      </c>
      <c r="Y1518" s="27"/>
      <c r="Z1518" s="23">
        <v>31</v>
      </c>
      <c r="AA1518" s="23" t="s">
        <v>107</v>
      </c>
      <c r="AB1518" s="23"/>
      <c r="AC1518" s="23" t="s">
        <v>195</v>
      </c>
      <c r="AD1518" s="25">
        <v>32392</v>
      </c>
      <c r="AE1518" s="23">
        <v>1</v>
      </c>
      <c r="AF1518" s="23" t="s">
        <v>59</v>
      </c>
      <c r="AG1518" s="23"/>
      <c r="AH1518" s="23">
        <v>355</v>
      </c>
      <c r="AI1518" s="23">
        <v>51</v>
      </c>
      <c r="AJ1518" s="23">
        <v>218.2</v>
      </c>
      <c r="AK1518" s="22">
        <v>9</v>
      </c>
      <c r="AL1518" s="23">
        <v>10</v>
      </c>
      <c r="AM1518" s="25"/>
      <c r="AN1518" s="65">
        <v>2500</v>
      </c>
      <c r="AO1518" s="60"/>
      <c r="AQ1518" s="23">
        <v>4.5</v>
      </c>
      <c r="AR1518" s="26">
        <v>550</v>
      </c>
      <c r="AS1518" s="22">
        <v>63</v>
      </c>
      <c r="AT1518" s="23">
        <v>50</v>
      </c>
      <c r="AU1518" s="25">
        <v>57</v>
      </c>
      <c r="AY1518" s="23">
        <v>0.68600000000000005</v>
      </c>
      <c r="AZ1518" s="23">
        <v>0.61799999999999999</v>
      </c>
      <c r="BA1518" s="25">
        <v>0.65700000000000003</v>
      </c>
      <c r="BB1518" s="34">
        <v>0</v>
      </c>
      <c r="BC1518" s="35">
        <v>0</v>
      </c>
      <c r="BD1518" s="35">
        <v>0</v>
      </c>
      <c r="BE1518" s="36">
        <v>14.8</v>
      </c>
    </row>
    <row r="1519" spans="1:57" x14ac:dyDescent="0.55000000000000004">
      <c r="A1519" s="23">
        <v>2023</v>
      </c>
      <c r="B1519" s="23" t="s">
        <v>213</v>
      </c>
      <c r="C1519" s="23" t="s">
        <v>214</v>
      </c>
      <c r="D1519" s="23" t="s">
        <v>215</v>
      </c>
      <c r="E1519" s="23" t="s">
        <v>1343</v>
      </c>
      <c r="F1519" s="23" t="s">
        <v>216</v>
      </c>
      <c r="G1519" s="23">
        <v>12</v>
      </c>
      <c r="H1519" s="22">
        <v>22</v>
      </c>
      <c r="I1519" s="23">
        <v>25</v>
      </c>
      <c r="J1519" s="23">
        <v>23</v>
      </c>
      <c r="K1519" s="23">
        <v>15</v>
      </c>
      <c r="L1519" s="23">
        <v>443</v>
      </c>
      <c r="M1519" s="23" t="s">
        <v>204</v>
      </c>
      <c r="N1519" s="23" t="s">
        <v>55</v>
      </c>
      <c r="O1519" s="22">
        <v>1600</v>
      </c>
      <c r="P1519" s="23">
        <v>1600</v>
      </c>
      <c r="Q1519" s="22">
        <v>62</v>
      </c>
      <c r="R1519" s="23">
        <v>58</v>
      </c>
      <c r="S1519" s="23">
        <v>60</v>
      </c>
      <c r="T1519" s="23">
        <v>21</v>
      </c>
      <c r="U1519" s="23" t="s">
        <v>54</v>
      </c>
      <c r="V1519" s="23" t="s">
        <v>197</v>
      </c>
      <c r="W1519" s="23">
        <f>[1]EVs!AO1521</f>
        <v>0</v>
      </c>
      <c r="X1519" s="25">
        <f>[1]EVs!AO1521</f>
        <v>0</v>
      </c>
      <c r="Y1519" s="27"/>
      <c r="Z1519" s="23">
        <v>33</v>
      </c>
      <c r="AA1519" s="23" t="s">
        <v>65</v>
      </c>
      <c r="AB1519" s="23"/>
      <c r="AC1519" s="23" t="s">
        <v>195</v>
      </c>
      <c r="AD1519" s="25">
        <v>31488</v>
      </c>
      <c r="AE1519" s="23">
        <v>1</v>
      </c>
      <c r="AF1519" s="23" t="s">
        <v>59</v>
      </c>
      <c r="AG1519" s="23"/>
      <c r="AH1519" s="23">
        <v>347</v>
      </c>
      <c r="AI1519" s="23">
        <v>36</v>
      </c>
      <c r="AJ1519" s="23">
        <v>98.6</v>
      </c>
      <c r="AK1519" s="22">
        <v>5</v>
      </c>
      <c r="AL1519" s="23">
        <v>8</v>
      </c>
      <c r="AM1519" s="25"/>
      <c r="AN1519" s="65"/>
      <c r="AO1519" s="60">
        <v>450</v>
      </c>
      <c r="AP1519" s="69">
        <f t="shared" si="27"/>
        <v>-450</v>
      </c>
      <c r="AQ1519" s="23">
        <v>3.5</v>
      </c>
      <c r="AR1519" s="26">
        <v>460</v>
      </c>
      <c r="AS1519" s="22">
        <v>29</v>
      </c>
      <c r="AT1519" s="23">
        <v>34</v>
      </c>
      <c r="AU1519" s="25">
        <v>31</v>
      </c>
      <c r="AY1519" s="23">
        <v>0.46300000000000002</v>
      </c>
      <c r="AZ1519" s="23">
        <v>0.48099999999999998</v>
      </c>
      <c r="BA1519" s="25">
        <v>0.47099999999999997</v>
      </c>
      <c r="BB1519" s="34">
        <v>0</v>
      </c>
      <c r="BC1519" s="35">
        <v>0</v>
      </c>
      <c r="BD1519" s="35">
        <v>0</v>
      </c>
      <c r="BE1519" s="36">
        <v>19.3</v>
      </c>
    </row>
    <row r="1520" spans="1:57" x14ac:dyDescent="0.55000000000000004">
      <c r="A1520" s="23">
        <v>2023</v>
      </c>
      <c r="B1520" s="23" t="s">
        <v>72</v>
      </c>
      <c r="C1520" s="23" t="s">
        <v>125</v>
      </c>
      <c r="D1520" s="23" t="s">
        <v>217</v>
      </c>
      <c r="E1520" s="23" t="s">
        <v>1343</v>
      </c>
      <c r="F1520" s="23" t="s">
        <v>74</v>
      </c>
      <c r="G1520" s="23">
        <v>90</v>
      </c>
      <c r="H1520" s="22">
        <v>29</v>
      </c>
      <c r="I1520" s="23">
        <v>30</v>
      </c>
      <c r="J1520" s="23">
        <v>29</v>
      </c>
      <c r="K1520" s="23">
        <v>10</v>
      </c>
      <c r="L1520" s="23">
        <v>280</v>
      </c>
      <c r="M1520" s="23" t="s">
        <v>193</v>
      </c>
      <c r="N1520" s="23" t="s">
        <v>55</v>
      </c>
      <c r="O1520" s="22">
        <v>1450</v>
      </c>
      <c r="P1520" s="23">
        <v>1450</v>
      </c>
      <c r="Q1520" s="22">
        <v>45</v>
      </c>
      <c r="R1520" s="23">
        <v>47</v>
      </c>
      <c r="S1520" s="23">
        <v>46</v>
      </c>
      <c r="T1520" s="23">
        <v>18</v>
      </c>
      <c r="U1520" s="23" t="s">
        <v>54</v>
      </c>
      <c r="V1520" s="23" t="s">
        <v>197</v>
      </c>
      <c r="W1520" s="23">
        <v>1450</v>
      </c>
      <c r="X1520" s="25">
        <v>1450</v>
      </c>
      <c r="Y1520" s="27" t="s">
        <v>194</v>
      </c>
      <c r="Z1520" s="23">
        <v>5</v>
      </c>
      <c r="AA1520" s="23" t="s">
        <v>56</v>
      </c>
      <c r="AB1520" s="23" t="s">
        <v>57</v>
      </c>
      <c r="AC1520" s="23" t="s">
        <v>195</v>
      </c>
      <c r="AD1520" s="25">
        <v>31177</v>
      </c>
      <c r="AE1520" s="23">
        <v>5</v>
      </c>
      <c r="AF1520" s="23" t="s">
        <v>59</v>
      </c>
      <c r="AG1520" s="23"/>
      <c r="AH1520" s="23">
        <v>295</v>
      </c>
      <c r="AI1520" s="23">
        <v>34</v>
      </c>
      <c r="AJ1520" s="23">
        <v>114.8</v>
      </c>
      <c r="AK1520" s="22">
        <v>7</v>
      </c>
      <c r="AL1520" s="23">
        <v>8</v>
      </c>
      <c r="AM1520" s="25"/>
      <c r="AN1520" s="65">
        <v>750</v>
      </c>
      <c r="AO1520" s="60"/>
      <c r="AQ1520" s="23">
        <v>2</v>
      </c>
      <c r="AR1520" s="26">
        <v>300</v>
      </c>
      <c r="AS1520" s="22">
        <v>39</v>
      </c>
      <c r="AT1520" s="23">
        <v>39</v>
      </c>
      <c r="AU1520" s="25">
        <v>39</v>
      </c>
      <c r="AY1520" s="23">
        <v>0.436</v>
      </c>
      <c r="AZ1520" s="23">
        <v>0.41499999999999998</v>
      </c>
      <c r="BA1520" s="25">
        <v>0.42699999999999999</v>
      </c>
      <c r="BB1520" s="34">
        <v>0</v>
      </c>
      <c r="BC1520" s="35">
        <v>0</v>
      </c>
      <c r="BD1520" s="35">
        <v>0</v>
      </c>
      <c r="BE1520" s="36">
        <v>9.5</v>
      </c>
    </row>
    <row r="1521" spans="1:57" x14ac:dyDescent="0.55000000000000004">
      <c r="A1521" s="23">
        <v>2023</v>
      </c>
      <c r="B1521" s="23" t="s">
        <v>218</v>
      </c>
      <c r="C1521" s="23" t="s">
        <v>219</v>
      </c>
      <c r="D1521" s="23" t="s">
        <v>220</v>
      </c>
      <c r="E1521" s="23" t="s">
        <v>1343</v>
      </c>
      <c r="F1521" s="23" t="s">
        <v>221</v>
      </c>
      <c r="G1521" s="23">
        <v>1</v>
      </c>
      <c r="H1521" s="22">
        <v>17</v>
      </c>
      <c r="I1521" s="23">
        <v>21</v>
      </c>
      <c r="J1521" s="23">
        <v>18</v>
      </c>
      <c r="K1521" s="23">
        <v>10</v>
      </c>
      <c r="L1521" s="23">
        <v>323</v>
      </c>
      <c r="M1521" s="23" t="s">
        <v>193</v>
      </c>
      <c r="N1521" s="23" t="s">
        <v>55</v>
      </c>
      <c r="O1521" s="22">
        <v>2550</v>
      </c>
      <c r="P1521" s="23">
        <v>2550</v>
      </c>
      <c r="Q1521" s="22">
        <v>90</v>
      </c>
      <c r="R1521" s="23">
        <v>82</v>
      </c>
      <c r="S1521" s="23">
        <v>86</v>
      </c>
      <c r="T1521" s="40">
        <v>11</v>
      </c>
      <c r="U1521" s="23" t="s">
        <v>54</v>
      </c>
      <c r="V1521" s="23" t="s">
        <v>197</v>
      </c>
      <c r="W1521" s="23">
        <v>2550</v>
      </c>
      <c r="X1521" s="25">
        <v>2550</v>
      </c>
      <c r="Y1521" s="27" t="s">
        <v>194</v>
      </c>
      <c r="Z1521" s="23">
        <v>1</v>
      </c>
      <c r="AA1521" s="23" t="s">
        <v>222</v>
      </c>
      <c r="AB1521" s="23" t="s">
        <v>57</v>
      </c>
      <c r="AC1521" s="23" t="s">
        <v>195</v>
      </c>
      <c r="AD1521" s="23">
        <v>31434</v>
      </c>
      <c r="AE1521" s="23">
        <v>1</v>
      </c>
      <c r="AF1521" s="23" t="s">
        <v>59</v>
      </c>
      <c r="AG1521" s="23"/>
      <c r="AH1521" s="23">
        <v>296</v>
      </c>
      <c r="AI1521" s="23">
        <v>34</v>
      </c>
      <c r="AJ1521" s="23">
        <v>116</v>
      </c>
      <c r="AK1521" s="22">
        <v>5</v>
      </c>
      <c r="AL1521" s="23">
        <v>6</v>
      </c>
      <c r="AM1521" s="25"/>
      <c r="AN1521" s="65"/>
      <c r="AO1521" s="60">
        <v>4750</v>
      </c>
      <c r="AP1521" s="69">
        <f t="shared" si="27"/>
        <v>-4750</v>
      </c>
      <c r="AQ1521" s="23">
        <v>3.5</v>
      </c>
      <c r="AR1521" s="26">
        <v>340</v>
      </c>
      <c r="AS1521" s="22">
        <v>20</v>
      </c>
      <c r="AT1521" s="23">
        <v>25</v>
      </c>
      <c r="AU1521" s="25">
        <v>22</v>
      </c>
      <c r="AY1521" s="23">
        <v>0.35199999999999998</v>
      </c>
      <c r="AZ1521" s="23">
        <v>0.371</v>
      </c>
      <c r="BA1521" s="25">
        <v>0.36099999999999999</v>
      </c>
      <c r="BB1521" s="34">
        <v>0</v>
      </c>
      <c r="BC1521" s="35">
        <v>0</v>
      </c>
      <c r="BD1521" s="35">
        <v>0</v>
      </c>
      <c r="BE1521" s="36">
        <v>17.399999999999999</v>
      </c>
    </row>
    <row r="1522" spans="1:57" x14ac:dyDescent="0.55000000000000004">
      <c r="A1522" s="23">
        <v>2023</v>
      </c>
      <c r="B1522" s="23" t="s">
        <v>135</v>
      </c>
      <c r="C1522" s="23" t="s">
        <v>135</v>
      </c>
      <c r="D1522" s="23" t="s">
        <v>223</v>
      </c>
      <c r="E1522" s="23" t="s">
        <v>1343</v>
      </c>
      <c r="F1522" s="23" t="s">
        <v>137</v>
      </c>
      <c r="G1522" s="23">
        <v>607</v>
      </c>
      <c r="H1522" s="22">
        <v>21</v>
      </c>
      <c r="I1522" s="23">
        <v>24</v>
      </c>
      <c r="J1522" s="23">
        <v>22</v>
      </c>
      <c r="K1522" s="23">
        <v>10</v>
      </c>
      <c r="L1522" s="23">
        <v>463</v>
      </c>
      <c r="M1522" s="23" t="s">
        <v>224</v>
      </c>
      <c r="N1522" s="23" t="s">
        <v>55</v>
      </c>
      <c r="O1522" s="22">
        <v>2000</v>
      </c>
      <c r="P1522" s="23">
        <v>2000</v>
      </c>
      <c r="Q1522" s="22">
        <v>67</v>
      </c>
      <c r="R1522" s="23">
        <v>60</v>
      </c>
      <c r="S1522" s="23">
        <v>64</v>
      </c>
      <c r="T1522" s="23">
        <v>19</v>
      </c>
      <c r="U1522" s="23" t="s">
        <v>54</v>
      </c>
      <c r="V1522" s="23" t="s">
        <v>197</v>
      </c>
      <c r="W1522" s="23">
        <f>[1]EVs!AO1524</f>
        <v>0</v>
      </c>
      <c r="X1522" s="25">
        <f>[1]EVs!AO1524</f>
        <v>0</v>
      </c>
      <c r="Y1522" s="27"/>
      <c r="Z1522" s="23">
        <v>6</v>
      </c>
      <c r="AA1522" s="23" t="s">
        <v>79</v>
      </c>
      <c r="AB1522" s="23" t="s">
        <v>57</v>
      </c>
      <c r="AC1522" s="23" t="s">
        <v>195</v>
      </c>
      <c r="AD1522" s="25">
        <v>31909</v>
      </c>
      <c r="AE1522" s="23">
        <v>1</v>
      </c>
      <c r="AF1522" s="23" t="s">
        <v>59</v>
      </c>
      <c r="AG1522" s="23"/>
      <c r="AH1522" s="23">
        <v>382</v>
      </c>
      <c r="AI1522" s="23">
        <v>48</v>
      </c>
      <c r="AJ1522" s="23">
        <v>91</v>
      </c>
      <c r="AK1522" s="22">
        <v>6</v>
      </c>
      <c r="AL1522" s="23">
        <v>7</v>
      </c>
      <c r="AM1522" s="25"/>
      <c r="AN1522" s="65"/>
      <c r="AO1522" s="60">
        <v>2000</v>
      </c>
      <c r="AP1522" s="69">
        <f t="shared" si="27"/>
        <v>-2000</v>
      </c>
      <c r="AQ1522" s="23">
        <v>3</v>
      </c>
      <c r="AR1522" s="26">
        <v>480</v>
      </c>
      <c r="AS1522" s="22">
        <v>27</v>
      </c>
      <c r="AT1522" s="23">
        <v>31</v>
      </c>
      <c r="AU1522" s="25">
        <v>29</v>
      </c>
      <c r="AY1522" s="23">
        <v>0.42899999999999999</v>
      </c>
      <c r="AZ1522" s="23">
        <v>0.44</v>
      </c>
      <c r="BA1522" s="25">
        <v>0.434</v>
      </c>
      <c r="BB1522" s="34">
        <v>0</v>
      </c>
      <c r="BC1522" s="35">
        <v>0</v>
      </c>
      <c r="BD1522" s="35">
        <v>0</v>
      </c>
      <c r="BE1522" s="36">
        <v>21.1</v>
      </c>
    </row>
    <row r="1523" spans="1:57" x14ac:dyDescent="0.55000000000000004">
      <c r="A1523" s="23">
        <v>2023</v>
      </c>
      <c r="B1523" s="23" t="s">
        <v>135</v>
      </c>
      <c r="C1523" s="23" t="s">
        <v>135</v>
      </c>
      <c r="D1523" s="23" t="s">
        <v>225</v>
      </c>
      <c r="E1523" s="23" t="s">
        <v>1343</v>
      </c>
      <c r="F1523" s="23" t="s">
        <v>137</v>
      </c>
      <c r="G1523" s="23">
        <v>627</v>
      </c>
      <c r="H1523" s="22">
        <v>21</v>
      </c>
      <c r="I1523" s="23">
        <v>23</v>
      </c>
      <c r="J1523" s="23">
        <v>22</v>
      </c>
      <c r="K1523" s="23">
        <v>10</v>
      </c>
      <c r="L1523" s="23">
        <v>461</v>
      </c>
      <c r="M1523" s="23" t="s">
        <v>224</v>
      </c>
      <c r="N1523" s="23" t="s">
        <v>55</v>
      </c>
      <c r="O1523" s="22">
        <v>2000</v>
      </c>
      <c r="P1523" s="23">
        <v>2000</v>
      </c>
      <c r="Q1523" s="22">
        <v>68</v>
      </c>
      <c r="R1523" s="23">
        <v>63</v>
      </c>
      <c r="S1523" s="23">
        <v>66</v>
      </c>
      <c r="T1523" s="23">
        <v>19</v>
      </c>
      <c r="U1523" s="23" t="s">
        <v>54</v>
      </c>
      <c r="V1523" s="23" t="s">
        <v>197</v>
      </c>
      <c r="W1523" s="23">
        <f>[1]EVs!AO1525</f>
        <v>0</v>
      </c>
      <c r="X1523" s="25">
        <f>[1]EVs!AO1525</f>
        <v>0</v>
      </c>
      <c r="Y1523" s="27"/>
      <c r="Z1523" s="23">
        <v>6</v>
      </c>
      <c r="AA1523" s="23" t="s">
        <v>79</v>
      </c>
      <c r="AB1523" s="23" t="s">
        <v>57</v>
      </c>
      <c r="AC1523" s="23" t="s">
        <v>195</v>
      </c>
      <c r="AD1523" s="25">
        <v>31910</v>
      </c>
      <c r="AE1523" s="23">
        <v>1</v>
      </c>
      <c r="AF1523" s="23" t="s">
        <v>59</v>
      </c>
      <c r="AG1523" s="23"/>
      <c r="AH1523" s="23">
        <v>382</v>
      </c>
      <c r="AI1523" s="23">
        <v>48</v>
      </c>
      <c r="AJ1523" s="23">
        <v>91</v>
      </c>
      <c r="AK1523" s="22">
        <v>6</v>
      </c>
      <c r="AL1523" s="23">
        <v>7</v>
      </c>
      <c r="AM1523" s="25"/>
      <c r="AN1523" s="65"/>
      <c r="AO1523" s="60">
        <v>2000</v>
      </c>
      <c r="AP1523" s="69">
        <f t="shared" si="27"/>
        <v>-2000</v>
      </c>
      <c r="AQ1523" s="23">
        <v>3</v>
      </c>
      <c r="AR1523" s="26">
        <v>480</v>
      </c>
      <c r="AS1523" s="22">
        <v>27</v>
      </c>
      <c r="AT1523" s="23">
        <v>30</v>
      </c>
      <c r="AU1523" s="25">
        <v>28</v>
      </c>
      <c r="AY1523" s="23">
        <v>0.43</v>
      </c>
      <c r="AZ1523" s="23">
        <v>0.439</v>
      </c>
      <c r="BA1523" s="25">
        <v>0.434</v>
      </c>
      <c r="BB1523" s="34">
        <v>0</v>
      </c>
      <c r="BC1523" s="35">
        <v>0</v>
      </c>
      <c r="BD1523" s="35">
        <v>0</v>
      </c>
      <c r="BE1523" s="36">
        <v>21.1</v>
      </c>
    </row>
    <row r="1524" spans="1:57" x14ac:dyDescent="0.55000000000000004">
      <c r="A1524" s="23">
        <v>2023</v>
      </c>
      <c r="B1524" s="23" t="s">
        <v>135</v>
      </c>
      <c r="C1524" s="23" t="s">
        <v>135</v>
      </c>
      <c r="D1524" s="23" t="s">
        <v>226</v>
      </c>
      <c r="E1524" s="23" t="s">
        <v>1343</v>
      </c>
      <c r="F1524" s="23" t="s">
        <v>137</v>
      </c>
      <c r="G1524" s="23">
        <v>647</v>
      </c>
      <c r="H1524" s="22">
        <v>18</v>
      </c>
      <c r="I1524" s="23">
        <v>22</v>
      </c>
      <c r="J1524" s="23">
        <v>19</v>
      </c>
      <c r="K1524" s="23">
        <v>10</v>
      </c>
      <c r="L1524" s="23">
        <v>413</v>
      </c>
      <c r="M1524" s="23" t="s">
        <v>224</v>
      </c>
      <c r="N1524" s="23" t="s">
        <v>55</v>
      </c>
      <c r="O1524" s="22">
        <v>2250</v>
      </c>
      <c r="P1524" s="23">
        <v>2250</v>
      </c>
      <c r="Q1524" s="22">
        <v>74</v>
      </c>
      <c r="R1524" s="23">
        <v>66</v>
      </c>
      <c r="S1524" s="23">
        <v>70</v>
      </c>
      <c r="T1524" s="23">
        <v>17</v>
      </c>
      <c r="U1524" s="23" t="s">
        <v>54</v>
      </c>
      <c r="V1524" s="23" t="s">
        <v>197</v>
      </c>
      <c r="W1524" s="23">
        <f>[1]EVs!AO1526</f>
        <v>0</v>
      </c>
      <c r="X1524" s="25">
        <f>[1]EVs!AO1526</f>
        <v>0</v>
      </c>
      <c r="Y1524" s="27"/>
      <c r="Z1524" s="23">
        <v>6</v>
      </c>
      <c r="AA1524" s="23" t="s">
        <v>79</v>
      </c>
      <c r="AB1524" s="23" t="s">
        <v>57</v>
      </c>
      <c r="AC1524" s="23" t="s">
        <v>195</v>
      </c>
      <c r="AD1524" s="25">
        <v>31940</v>
      </c>
      <c r="AE1524" s="23">
        <v>1</v>
      </c>
      <c r="AF1524" s="23" t="s">
        <v>59</v>
      </c>
      <c r="AG1524" s="23"/>
      <c r="AH1524" s="23">
        <v>374</v>
      </c>
      <c r="AI1524" s="23">
        <v>48</v>
      </c>
      <c r="AJ1524" s="23">
        <v>91</v>
      </c>
      <c r="AK1524" s="22">
        <v>5</v>
      </c>
      <c r="AL1524" s="23">
        <v>6</v>
      </c>
      <c r="AM1524" s="25"/>
      <c r="AN1524" s="65"/>
      <c r="AO1524" s="60">
        <v>3250</v>
      </c>
      <c r="AP1524" s="69">
        <f t="shared" si="27"/>
        <v>-3250</v>
      </c>
      <c r="AQ1524" s="23">
        <v>3</v>
      </c>
      <c r="AR1524" s="26">
        <v>430</v>
      </c>
      <c r="AS1524" s="22">
        <v>24</v>
      </c>
      <c r="AT1524" s="23">
        <v>28</v>
      </c>
      <c r="AU1524" s="25">
        <v>25</v>
      </c>
      <c r="AY1524" s="23">
        <v>0.40600000000000003</v>
      </c>
      <c r="AZ1524" s="23">
        <v>0.41799999999999998</v>
      </c>
      <c r="BA1524" s="25">
        <v>0.41099999999999998</v>
      </c>
      <c r="BB1524" s="34">
        <v>0</v>
      </c>
      <c r="BC1524" s="35">
        <v>0</v>
      </c>
      <c r="BD1524" s="35">
        <v>0</v>
      </c>
      <c r="BE1524" s="36">
        <v>21.1</v>
      </c>
    </row>
    <row r="1525" spans="1:57" x14ac:dyDescent="0.55000000000000004">
      <c r="A1525" s="23">
        <v>2023</v>
      </c>
      <c r="B1525" s="23" t="s">
        <v>135</v>
      </c>
      <c r="C1525" s="23" t="s">
        <v>135</v>
      </c>
      <c r="D1525" s="23" t="s">
        <v>227</v>
      </c>
      <c r="E1525" s="23" t="s">
        <v>1343</v>
      </c>
      <c r="F1525" s="23" t="s">
        <v>137</v>
      </c>
      <c r="G1525" s="23">
        <v>447</v>
      </c>
      <c r="H1525" s="22">
        <v>17</v>
      </c>
      <c r="I1525" s="23">
        <v>20</v>
      </c>
      <c r="J1525" s="23">
        <v>18</v>
      </c>
      <c r="K1525" s="23">
        <v>10</v>
      </c>
      <c r="L1525" s="23">
        <v>359</v>
      </c>
      <c r="M1525" s="23" t="s">
        <v>193</v>
      </c>
      <c r="N1525" s="23" t="s">
        <v>55</v>
      </c>
      <c r="O1525" s="22">
        <v>2550</v>
      </c>
      <c r="P1525" s="23">
        <v>2550</v>
      </c>
      <c r="Q1525" s="22">
        <v>87</v>
      </c>
      <c r="R1525" s="23">
        <v>76</v>
      </c>
      <c r="S1525" s="23">
        <v>82</v>
      </c>
      <c r="T1525" s="23">
        <v>15</v>
      </c>
      <c r="U1525" s="23" t="s">
        <v>54</v>
      </c>
      <c r="V1525" s="23" t="s">
        <v>197</v>
      </c>
      <c r="W1525" s="23">
        <f>[1]EVs!AO1527</f>
        <v>0</v>
      </c>
      <c r="X1525" s="25">
        <f>[1]EVs!AO1527</f>
        <v>0</v>
      </c>
      <c r="Y1525" s="27"/>
      <c r="Z1525" s="23">
        <v>33</v>
      </c>
      <c r="AA1525" s="23" t="s">
        <v>65</v>
      </c>
      <c r="AB1525" s="23"/>
      <c r="AC1525" s="23" t="s">
        <v>195</v>
      </c>
      <c r="AD1525" s="25">
        <v>32141</v>
      </c>
      <c r="AE1525" s="23">
        <v>1</v>
      </c>
      <c r="AF1525" s="23" t="s">
        <v>59</v>
      </c>
      <c r="AG1525" s="23"/>
      <c r="AH1525" s="23">
        <v>374</v>
      </c>
      <c r="AI1525" s="23">
        <v>48</v>
      </c>
      <c r="AJ1525" s="23">
        <v>103</v>
      </c>
      <c r="AK1525" s="22">
        <v>5</v>
      </c>
      <c r="AL1525" s="23">
        <v>6</v>
      </c>
      <c r="AM1525" s="25"/>
      <c r="AN1525" s="65"/>
      <c r="AO1525" s="60">
        <v>4750</v>
      </c>
      <c r="AP1525" s="69">
        <f t="shared" si="27"/>
        <v>-4750</v>
      </c>
      <c r="AQ1525" s="23">
        <v>3</v>
      </c>
      <c r="AR1525" s="26">
        <v>370</v>
      </c>
      <c r="AS1525" s="22">
        <v>21</v>
      </c>
      <c r="AT1525" s="23">
        <v>23</v>
      </c>
      <c r="AU1525" s="25">
        <v>22</v>
      </c>
      <c r="AY1525" s="23">
        <v>0.36599999999999999</v>
      </c>
      <c r="AZ1525" s="23">
        <v>0.36499999999999999</v>
      </c>
      <c r="BA1525" s="25">
        <v>0.36599999999999999</v>
      </c>
      <c r="BB1525" s="34">
        <v>0</v>
      </c>
      <c r="BC1525" s="35">
        <v>0</v>
      </c>
      <c r="BD1525" s="35">
        <v>0</v>
      </c>
      <c r="BE1525" s="36">
        <v>19.8</v>
      </c>
    </row>
    <row r="1526" spans="1:57" x14ac:dyDescent="0.55000000000000004">
      <c r="A1526" s="23">
        <v>2023</v>
      </c>
      <c r="B1526" s="23" t="s">
        <v>135</v>
      </c>
      <c r="C1526" s="23" t="s">
        <v>135</v>
      </c>
      <c r="D1526" s="23" t="s">
        <v>228</v>
      </c>
      <c r="E1526" s="23" t="s">
        <v>1343</v>
      </c>
      <c r="F1526" s="23" t="s">
        <v>137</v>
      </c>
      <c r="G1526" s="23">
        <v>457</v>
      </c>
      <c r="H1526" s="22">
        <v>17</v>
      </c>
      <c r="I1526" s="23">
        <v>20</v>
      </c>
      <c r="J1526" s="23">
        <v>18</v>
      </c>
      <c r="K1526" s="23">
        <v>10</v>
      </c>
      <c r="L1526" s="23">
        <v>359</v>
      </c>
      <c r="M1526" s="23" t="s">
        <v>193</v>
      </c>
      <c r="N1526" s="23" t="s">
        <v>55</v>
      </c>
      <c r="O1526" s="22">
        <v>2550</v>
      </c>
      <c r="P1526" s="23">
        <v>2550</v>
      </c>
      <c r="Q1526" s="22">
        <v>87</v>
      </c>
      <c r="R1526" s="23">
        <v>76</v>
      </c>
      <c r="S1526" s="23">
        <v>82</v>
      </c>
      <c r="T1526" s="23">
        <v>15</v>
      </c>
      <c r="U1526" s="23" t="s">
        <v>54</v>
      </c>
      <c r="V1526" s="23" t="s">
        <v>197</v>
      </c>
      <c r="W1526" s="23">
        <f>[1]EVs!AO1528</f>
        <v>0</v>
      </c>
      <c r="X1526" s="25">
        <f>[1]EVs!AO1528</f>
        <v>0</v>
      </c>
      <c r="Y1526" s="27"/>
      <c r="Z1526" s="23">
        <v>33</v>
      </c>
      <c r="AA1526" s="23" t="s">
        <v>65</v>
      </c>
      <c r="AB1526" s="23"/>
      <c r="AC1526" s="23" t="s">
        <v>195</v>
      </c>
      <c r="AD1526" s="25">
        <v>32140</v>
      </c>
      <c r="AE1526" s="23">
        <v>1</v>
      </c>
      <c r="AF1526" s="23" t="s">
        <v>59</v>
      </c>
      <c r="AG1526" s="23"/>
      <c r="AH1526" s="23">
        <v>374</v>
      </c>
      <c r="AI1526" s="23">
        <v>48</v>
      </c>
      <c r="AJ1526" s="23">
        <v>103</v>
      </c>
      <c r="AK1526" s="22">
        <v>5</v>
      </c>
      <c r="AL1526" s="23">
        <v>6</v>
      </c>
      <c r="AM1526" s="25"/>
      <c r="AN1526" s="65"/>
      <c r="AO1526" s="60">
        <v>4750</v>
      </c>
      <c r="AP1526" s="69">
        <f t="shared" si="27"/>
        <v>-4750</v>
      </c>
      <c r="AQ1526" s="23">
        <v>3</v>
      </c>
      <c r="AR1526" s="26">
        <v>370</v>
      </c>
      <c r="AS1526" s="22">
        <v>21</v>
      </c>
      <c r="AT1526" s="23">
        <v>23</v>
      </c>
      <c r="AU1526" s="25">
        <v>22</v>
      </c>
      <c r="AY1526" s="23">
        <v>0.36599999999999999</v>
      </c>
      <c r="AZ1526" s="23">
        <v>0.36499999999999999</v>
      </c>
      <c r="BA1526" s="25">
        <v>0.36599999999999999</v>
      </c>
      <c r="BB1526" s="34">
        <v>0</v>
      </c>
      <c r="BC1526" s="35">
        <v>0</v>
      </c>
      <c r="BD1526" s="35">
        <v>0</v>
      </c>
      <c r="BE1526" s="36">
        <v>19.8</v>
      </c>
    </row>
    <row r="1527" spans="1:57" x14ac:dyDescent="0.55000000000000004">
      <c r="A1527" s="23">
        <v>2023</v>
      </c>
      <c r="B1527" s="23" t="s">
        <v>163</v>
      </c>
      <c r="C1527" s="23" t="s">
        <v>188</v>
      </c>
      <c r="D1527" s="23" t="s">
        <v>229</v>
      </c>
      <c r="E1527" s="23" t="s">
        <v>1343</v>
      </c>
      <c r="F1527" s="23" t="s">
        <v>166</v>
      </c>
      <c r="G1527" s="23">
        <v>219</v>
      </c>
      <c r="H1527" s="22">
        <v>28</v>
      </c>
      <c r="I1527" s="23">
        <v>33</v>
      </c>
      <c r="J1527" s="23">
        <v>30</v>
      </c>
      <c r="K1527" s="23">
        <v>10</v>
      </c>
      <c r="L1527" s="23">
        <v>485</v>
      </c>
      <c r="M1527" s="23" t="s">
        <v>224</v>
      </c>
      <c r="N1527" s="23" t="s">
        <v>55</v>
      </c>
      <c r="O1527" s="22">
        <v>1300</v>
      </c>
      <c r="P1527" s="23">
        <v>1300</v>
      </c>
      <c r="Q1527" s="22">
        <v>49</v>
      </c>
      <c r="R1527" s="23">
        <v>48</v>
      </c>
      <c r="S1527" s="23">
        <v>48</v>
      </c>
      <c r="T1527" s="23">
        <v>38</v>
      </c>
      <c r="U1527" s="23" t="s">
        <v>54</v>
      </c>
      <c r="V1527" s="23" t="s">
        <v>197</v>
      </c>
      <c r="W1527" s="23">
        <f>[1]EVs!AO1529</f>
        <v>0</v>
      </c>
      <c r="X1527" s="25">
        <f>[1]EVs!AO1529</f>
        <v>0</v>
      </c>
      <c r="Y1527" s="27"/>
      <c r="Z1527" s="23">
        <v>5</v>
      </c>
      <c r="AA1527" s="23" t="s">
        <v>56</v>
      </c>
      <c r="AB1527" s="23" t="s">
        <v>57</v>
      </c>
      <c r="AC1527" s="23" t="s">
        <v>195</v>
      </c>
      <c r="AD1527" s="25">
        <v>31534</v>
      </c>
      <c r="AE1527" s="23">
        <v>1</v>
      </c>
      <c r="AF1527" s="23" t="s">
        <v>59</v>
      </c>
      <c r="AG1527" s="23"/>
      <c r="AH1527" s="23">
        <v>369</v>
      </c>
      <c r="AI1527" s="23">
        <v>51</v>
      </c>
      <c r="AJ1527" s="23">
        <v>136.69999999999999</v>
      </c>
      <c r="AK1527" s="22">
        <v>8</v>
      </c>
      <c r="AL1527" s="23">
        <v>10</v>
      </c>
      <c r="AM1527" s="25"/>
      <c r="AN1527" s="65">
        <v>1500</v>
      </c>
      <c r="AO1527" s="60"/>
      <c r="AQ1527" s="23">
        <v>5</v>
      </c>
      <c r="AR1527" s="26">
        <v>500</v>
      </c>
      <c r="AS1527" s="22">
        <v>45</v>
      </c>
      <c r="AT1527" s="23">
        <v>49</v>
      </c>
      <c r="AU1527" s="25">
        <v>47</v>
      </c>
      <c r="AY1527" s="23">
        <v>0.65700000000000003</v>
      </c>
      <c r="AZ1527" s="23">
        <v>0.66300000000000003</v>
      </c>
      <c r="BA1527" s="25">
        <v>0.66</v>
      </c>
      <c r="BB1527" s="34">
        <v>0.1</v>
      </c>
      <c r="BC1527" s="35">
        <v>0.1</v>
      </c>
      <c r="BD1527" s="35">
        <v>0.1</v>
      </c>
      <c r="BE1527" s="36">
        <v>15.9</v>
      </c>
    </row>
    <row r="1528" spans="1:57" x14ac:dyDescent="0.55000000000000004">
      <c r="A1528" s="23">
        <v>2023</v>
      </c>
      <c r="B1528" s="23" t="s">
        <v>163</v>
      </c>
      <c r="C1528" s="23" t="s">
        <v>188</v>
      </c>
      <c r="D1528" s="23" t="s">
        <v>230</v>
      </c>
      <c r="E1528" s="23" t="s">
        <v>1343</v>
      </c>
      <c r="F1528" s="23" t="s">
        <v>166</v>
      </c>
      <c r="G1528" s="23">
        <v>214</v>
      </c>
      <c r="H1528" s="22">
        <v>30</v>
      </c>
      <c r="I1528" s="23">
        <v>33</v>
      </c>
      <c r="J1528" s="23">
        <v>31</v>
      </c>
      <c r="K1528" s="23">
        <v>10</v>
      </c>
      <c r="L1528" s="23">
        <v>492</v>
      </c>
      <c r="M1528" s="23" t="s">
        <v>224</v>
      </c>
      <c r="N1528" s="23" t="s">
        <v>55</v>
      </c>
      <c r="O1528" s="22">
        <v>1200</v>
      </c>
      <c r="P1528" s="23">
        <v>1200</v>
      </c>
      <c r="Q1528" s="22">
        <v>44</v>
      </c>
      <c r="R1528" s="23">
        <v>44</v>
      </c>
      <c r="S1528" s="23">
        <v>44</v>
      </c>
      <c r="T1528" s="23">
        <v>40</v>
      </c>
      <c r="U1528" s="23" t="s">
        <v>54</v>
      </c>
      <c r="V1528" s="23" t="s">
        <v>197</v>
      </c>
      <c r="W1528" s="23">
        <f>[1]EVs!AO1530</f>
        <v>0</v>
      </c>
      <c r="X1528" s="25">
        <f>[1]EVs!AO1530</f>
        <v>0</v>
      </c>
      <c r="Y1528" s="27"/>
      <c r="Z1528" s="23">
        <v>7</v>
      </c>
      <c r="AA1528" s="23" t="s">
        <v>93</v>
      </c>
      <c r="AB1528" s="23" t="s">
        <v>57</v>
      </c>
      <c r="AC1528" s="23" t="s">
        <v>195</v>
      </c>
      <c r="AD1528" s="25">
        <v>31536</v>
      </c>
      <c r="AE1528" s="23">
        <v>1</v>
      </c>
      <c r="AF1528" s="23" t="s">
        <v>59</v>
      </c>
      <c r="AG1528" s="23"/>
      <c r="AH1528" s="23">
        <v>369</v>
      </c>
      <c r="AI1528" s="23">
        <v>51</v>
      </c>
      <c r="AJ1528" s="23">
        <v>136.69999999999999</v>
      </c>
      <c r="AK1528" s="22">
        <v>9</v>
      </c>
      <c r="AL1528" s="23">
        <v>10</v>
      </c>
      <c r="AM1528" s="25"/>
      <c r="AN1528" s="65">
        <v>2000</v>
      </c>
      <c r="AO1528" s="60"/>
      <c r="AQ1528" s="23">
        <v>5</v>
      </c>
      <c r="AR1528" s="26">
        <v>530</v>
      </c>
      <c r="AS1528" s="22">
        <v>50</v>
      </c>
      <c r="AT1528" s="23">
        <v>53</v>
      </c>
      <c r="AU1528" s="25">
        <v>52</v>
      </c>
      <c r="AY1528" s="23">
        <v>0.68400000000000005</v>
      </c>
      <c r="AZ1528" s="23">
        <v>0.67700000000000005</v>
      </c>
      <c r="BA1528" s="25">
        <v>0.68100000000000005</v>
      </c>
      <c r="BB1528" s="34">
        <v>0.1</v>
      </c>
      <c r="BC1528" s="35">
        <v>0.1</v>
      </c>
      <c r="BD1528" s="35">
        <v>0.1</v>
      </c>
      <c r="BE1528" s="36">
        <v>15.9</v>
      </c>
    </row>
    <row r="1529" spans="1:57" x14ac:dyDescent="0.55000000000000004">
      <c r="A1529">
        <v>2023</v>
      </c>
      <c r="B1529" t="s">
        <v>231</v>
      </c>
      <c r="C1529" t="s">
        <v>232</v>
      </c>
      <c r="D1529" t="s">
        <v>233</v>
      </c>
      <c r="E1529" s="23" t="s">
        <v>1343</v>
      </c>
      <c r="F1529" t="s">
        <v>234</v>
      </c>
      <c r="G1529">
        <v>7</v>
      </c>
      <c r="H1529">
        <v>14</v>
      </c>
      <c r="I1529">
        <v>22</v>
      </c>
      <c r="J1529">
        <v>16</v>
      </c>
      <c r="K1529">
        <v>10</v>
      </c>
      <c r="M1529" t="s">
        <v>193</v>
      </c>
      <c r="N1529" t="s">
        <v>55</v>
      </c>
      <c r="O1529">
        <v>3400</v>
      </c>
      <c r="P1529">
        <v>3400</v>
      </c>
      <c r="Y1529" s="41"/>
      <c r="Z1529">
        <v>1</v>
      </c>
      <c r="AA1529" t="s">
        <v>222</v>
      </c>
      <c r="AB1529" t="s">
        <v>57</v>
      </c>
      <c r="AC1529" t="s">
        <v>235</v>
      </c>
      <c r="AD1529">
        <v>31638</v>
      </c>
      <c r="AK1529">
        <v>3</v>
      </c>
      <c r="AL1529">
        <v>3</v>
      </c>
      <c r="AO1529" s="61">
        <v>9000</v>
      </c>
      <c r="AP1529" s="69">
        <f t="shared" si="27"/>
        <v>-9000</v>
      </c>
    </row>
    <row r="1530" spans="1:57" x14ac:dyDescent="0.55000000000000004">
      <c r="A1530">
        <v>2023</v>
      </c>
      <c r="B1530" t="s">
        <v>231</v>
      </c>
      <c r="C1530" t="s">
        <v>232</v>
      </c>
      <c r="D1530" t="s">
        <v>236</v>
      </c>
      <c r="E1530" s="23" t="s">
        <v>1343</v>
      </c>
      <c r="F1530" t="s">
        <v>234</v>
      </c>
      <c r="G1530">
        <v>4</v>
      </c>
      <c r="H1530">
        <v>18</v>
      </c>
      <c r="I1530">
        <v>24</v>
      </c>
      <c r="J1530">
        <v>20</v>
      </c>
      <c r="K1530">
        <v>10</v>
      </c>
      <c r="M1530" t="s">
        <v>193</v>
      </c>
      <c r="N1530" t="s">
        <v>55</v>
      </c>
      <c r="O1530">
        <v>2750</v>
      </c>
      <c r="P1530">
        <v>2750</v>
      </c>
      <c r="Y1530" s="41" t="s">
        <v>237</v>
      </c>
      <c r="Z1530">
        <v>1</v>
      </c>
      <c r="AA1530" t="s">
        <v>222</v>
      </c>
      <c r="AB1530" t="s">
        <v>57</v>
      </c>
      <c r="AC1530" t="s">
        <v>235</v>
      </c>
      <c r="AD1530">
        <v>31279</v>
      </c>
      <c r="AK1530">
        <v>4</v>
      </c>
      <c r="AL1530">
        <v>4</v>
      </c>
      <c r="AO1530" s="61">
        <v>5750</v>
      </c>
      <c r="AP1530" s="69">
        <f t="shared" si="27"/>
        <v>-5750</v>
      </c>
    </row>
    <row r="1531" spans="1:57" x14ac:dyDescent="0.55000000000000004">
      <c r="A1531">
        <v>2023</v>
      </c>
      <c r="B1531" t="s">
        <v>231</v>
      </c>
      <c r="C1531" t="s">
        <v>232</v>
      </c>
      <c r="D1531" t="s">
        <v>238</v>
      </c>
      <c r="E1531" s="23" t="s">
        <v>1343</v>
      </c>
      <c r="F1531" t="s">
        <v>234</v>
      </c>
      <c r="G1531">
        <v>6</v>
      </c>
      <c r="H1531">
        <v>14</v>
      </c>
      <c r="I1531">
        <v>22</v>
      </c>
      <c r="J1531">
        <v>17</v>
      </c>
      <c r="K1531">
        <v>10</v>
      </c>
      <c r="M1531" t="s">
        <v>193</v>
      </c>
      <c r="N1531" t="s">
        <v>55</v>
      </c>
      <c r="O1531">
        <v>3200</v>
      </c>
      <c r="P1531">
        <v>3200</v>
      </c>
      <c r="Y1531" s="41"/>
      <c r="Z1531">
        <v>2</v>
      </c>
      <c r="AA1531" t="s">
        <v>239</v>
      </c>
      <c r="AB1531" t="s">
        <v>57</v>
      </c>
      <c r="AC1531" t="s">
        <v>235</v>
      </c>
      <c r="AD1531">
        <v>31637</v>
      </c>
      <c r="AK1531">
        <v>3</v>
      </c>
      <c r="AL1531">
        <v>3</v>
      </c>
      <c r="AO1531" s="61">
        <v>8000</v>
      </c>
      <c r="AP1531" s="69">
        <f t="shared" si="27"/>
        <v>-8000</v>
      </c>
    </row>
    <row r="1532" spans="1:57" x14ac:dyDescent="0.55000000000000004">
      <c r="A1532">
        <v>2023</v>
      </c>
      <c r="B1532" t="s">
        <v>231</v>
      </c>
      <c r="C1532" t="s">
        <v>232</v>
      </c>
      <c r="D1532" t="s">
        <v>240</v>
      </c>
      <c r="E1532" s="23" t="s">
        <v>1343</v>
      </c>
      <c r="F1532" t="s">
        <v>234</v>
      </c>
      <c r="G1532">
        <v>3</v>
      </c>
      <c r="H1532">
        <v>18</v>
      </c>
      <c r="I1532">
        <v>24</v>
      </c>
      <c r="J1532">
        <v>20</v>
      </c>
      <c r="K1532">
        <v>10</v>
      </c>
      <c r="M1532" t="s">
        <v>193</v>
      </c>
      <c r="N1532" t="s">
        <v>55</v>
      </c>
      <c r="O1532">
        <v>2750</v>
      </c>
      <c r="P1532">
        <v>2750</v>
      </c>
      <c r="Y1532" s="41" t="s">
        <v>237</v>
      </c>
      <c r="Z1532">
        <v>2</v>
      </c>
      <c r="AA1532" t="s">
        <v>239</v>
      </c>
      <c r="AB1532" t="s">
        <v>57</v>
      </c>
      <c r="AC1532" t="s">
        <v>235</v>
      </c>
      <c r="AD1532">
        <v>31278</v>
      </c>
      <c r="AK1532">
        <v>4</v>
      </c>
      <c r="AL1532">
        <v>4</v>
      </c>
      <c r="AO1532" s="61">
        <v>5750</v>
      </c>
      <c r="AP1532" s="69">
        <f t="shared" si="27"/>
        <v>-5750</v>
      </c>
    </row>
    <row r="1533" spans="1:57" x14ac:dyDescent="0.55000000000000004">
      <c r="A1533">
        <v>2023</v>
      </c>
      <c r="B1533" t="s">
        <v>231</v>
      </c>
      <c r="C1533" t="s">
        <v>232</v>
      </c>
      <c r="D1533" t="s">
        <v>241</v>
      </c>
      <c r="E1533" s="23" t="s">
        <v>1343</v>
      </c>
      <c r="F1533" t="s">
        <v>234</v>
      </c>
      <c r="G1533">
        <v>5</v>
      </c>
      <c r="H1533">
        <v>14</v>
      </c>
      <c r="I1533">
        <v>22</v>
      </c>
      <c r="J1533">
        <v>17</v>
      </c>
      <c r="K1533">
        <v>10</v>
      </c>
      <c r="M1533" t="s">
        <v>193</v>
      </c>
      <c r="N1533" t="s">
        <v>55</v>
      </c>
      <c r="O1533">
        <v>3200</v>
      </c>
      <c r="P1533">
        <v>3200</v>
      </c>
      <c r="Y1533" s="41"/>
      <c r="Z1533">
        <v>2</v>
      </c>
      <c r="AA1533" t="s">
        <v>239</v>
      </c>
      <c r="AB1533" t="s">
        <v>57</v>
      </c>
      <c r="AC1533" t="s">
        <v>235</v>
      </c>
      <c r="AD1533">
        <v>31636</v>
      </c>
      <c r="AK1533">
        <v>3</v>
      </c>
      <c r="AL1533">
        <v>3</v>
      </c>
      <c r="AO1533" s="61">
        <v>8000</v>
      </c>
      <c r="AP1533" s="69">
        <f t="shared" si="27"/>
        <v>-8000</v>
      </c>
    </row>
    <row r="1534" spans="1:57" x14ac:dyDescent="0.55000000000000004">
      <c r="A1534">
        <v>2023</v>
      </c>
      <c r="B1534" t="s">
        <v>231</v>
      </c>
      <c r="C1534" t="s">
        <v>232</v>
      </c>
      <c r="D1534" t="s">
        <v>242</v>
      </c>
      <c r="E1534" s="23" t="s">
        <v>1343</v>
      </c>
      <c r="F1534" t="s">
        <v>234</v>
      </c>
      <c r="G1534">
        <v>2</v>
      </c>
      <c r="H1534">
        <v>15</v>
      </c>
      <c r="I1534">
        <v>20</v>
      </c>
      <c r="J1534">
        <v>17</v>
      </c>
      <c r="K1534">
        <v>10</v>
      </c>
      <c r="M1534" t="s">
        <v>193</v>
      </c>
      <c r="N1534" t="s">
        <v>55</v>
      </c>
      <c r="O1534">
        <v>3200</v>
      </c>
      <c r="P1534">
        <v>3200</v>
      </c>
      <c r="Y1534" s="41" t="s">
        <v>237</v>
      </c>
      <c r="Z1534">
        <v>33</v>
      </c>
      <c r="AA1534" t="s">
        <v>65</v>
      </c>
      <c r="AC1534" t="s">
        <v>235</v>
      </c>
      <c r="AD1534">
        <v>31363</v>
      </c>
      <c r="AK1534">
        <v>3</v>
      </c>
      <c r="AL1534">
        <v>3</v>
      </c>
      <c r="AO1534" s="61">
        <v>8000</v>
      </c>
      <c r="AP1534" s="69">
        <f t="shared" si="27"/>
        <v>-8000</v>
      </c>
    </row>
    <row r="1535" spans="1:57" x14ac:dyDescent="0.55000000000000004">
      <c r="A1535">
        <v>2023</v>
      </c>
      <c r="B1535" t="s">
        <v>231</v>
      </c>
      <c r="C1535" t="s">
        <v>232</v>
      </c>
      <c r="D1535" t="s">
        <v>243</v>
      </c>
      <c r="E1535" s="23" t="s">
        <v>1343</v>
      </c>
      <c r="F1535" t="s">
        <v>234</v>
      </c>
      <c r="G1535">
        <v>1</v>
      </c>
      <c r="H1535">
        <v>14</v>
      </c>
      <c r="I1535">
        <v>20</v>
      </c>
      <c r="J1535">
        <v>16</v>
      </c>
      <c r="K1535">
        <v>10</v>
      </c>
      <c r="M1535" t="s">
        <v>193</v>
      </c>
      <c r="N1535" t="s">
        <v>55</v>
      </c>
      <c r="O1535">
        <v>3400</v>
      </c>
      <c r="P1535">
        <v>3400</v>
      </c>
      <c r="Y1535" s="41" t="s">
        <v>237</v>
      </c>
      <c r="Z1535">
        <v>33</v>
      </c>
      <c r="AA1535" t="s">
        <v>65</v>
      </c>
      <c r="AC1535" t="s">
        <v>235</v>
      </c>
      <c r="AD1535">
        <v>31277</v>
      </c>
      <c r="AK1535">
        <v>3</v>
      </c>
      <c r="AL1535">
        <v>3</v>
      </c>
      <c r="AO1535" s="61">
        <v>9000</v>
      </c>
      <c r="AP1535" s="69">
        <f t="shared" si="27"/>
        <v>-9000</v>
      </c>
    </row>
    <row r="1536" spans="1:57" x14ac:dyDescent="0.55000000000000004">
      <c r="A1536">
        <v>2023</v>
      </c>
      <c r="B1536" t="s">
        <v>72</v>
      </c>
      <c r="C1536" t="s">
        <v>72</v>
      </c>
      <c r="D1536" t="s">
        <v>244</v>
      </c>
      <c r="E1536" s="23" t="s">
        <v>1343</v>
      </c>
      <c r="F1536" t="s">
        <v>74</v>
      </c>
      <c r="G1536">
        <v>352</v>
      </c>
      <c r="H1536">
        <v>23</v>
      </c>
      <c r="I1536">
        <v>31</v>
      </c>
      <c r="J1536">
        <v>26</v>
      </c>
      <c r="K1536">
        <v>10</v>
      </c>
      <c r="M1536" t="s">
        <v>193</v>
      </c>
      <c r="N1536" t="s">
        <v>55</v>
      </c>
      <c r="O1536">
        <v>2100</v>
      </c>
      <c r="P1536">
        <v>2100</v>
      </c>
      <c r="Y1536" s="41" t="s">
        <v>237</v>
      </c>
      <c r="Z1536">
        <v>1</v>
      </c>
      <c r="AA1536" t="s">
        <v>222</v>
      </c>
      <c r="AB1536" t="s">
        <v>57</v>
      </c>
      <c r="AC1536" t="s">
        <v>235</v>
      </c>
      <c r="AD1536">
        <v>32281</v>
      </c>
      <c r="AK1536">
        <v>5</v>
      </c>
      <c r="AL1536">
        <v>5</v>
      </c>
      <c r="AO1536" s="61">
        <v>2500</v>
      </c>
      <c r="AP1536" s="69">
        <f t="shared" si="27"/>
        <v>-2500</v>
      </c>
    </row>
    <row r="1537" spans="1:47" x14ac:dyDescent="0.55000000000000004">
      <c r="A1537">
        <v>2023</v>
      </c>
      <c r="B1537" t="s">
        <v>72</v>
      </c>
      <c r="C1537" t="s">
        <v>72</v>
      </c>
      <c r="D1537" t="s">
        <v>245</v>
      </c>
      <c r="E1537" s="23" t="s">
        <v>1343</v>
      </c>
      <c r="F1537" t="s">
        <v>74</v>
      </c>
      <c r="G1537">
        <v>350</v>
      </c>
      <c r="H1537">
        <v>25</v>
      </c>
      <c r="I1537">
        <v>33</v>
      </c>
      <c r="J1537">
        <v>28</v>
      </c>
      <c r="K1537">
        <v>10</v>
      </c>
      <c r="M1537" t="s">
        <v>193</v>
      </c>
      <c r="N1537" t="s">
        <v>55</v>
      </c>
      <c r="O1537">
        <v>1950</v>
      </c>
      <c r="P1537">
        <v>1950</v>
      </c>
      <c r="Y1537" s="41" t="s">
        <v>237</v>
      </c>
      <c r="Z1537">
        <v>1</v>
      </c>
      <c r="AA1537" t="s">
        <v>222</v>
      </c>
      <c r="AB1537" t="s">
        <v>57</v>
      </c>
      <c r="AC1537" t="s">
        <v>235</v>
      </c>
      <c r="AD1537">
        <v>32209</v>
      </c>
      <c r="AK1537">
        <v>6</v>
      </c>
      <c r="AL1537">
        <v>6</v>
      </c>
      <c r="AO1537" s="61">
        <v>1750</v>
      </c>
      <c r="AP1537" s="69">
        <f t="shared" si="27"/>
        <v>-1750</v>
      </c>
    </row>
    <row r="1538" spans="1:47" x14ac:dyDescent="0.55000000000000004">
      <c r="A1538" s="23">
        <v>2023</v>
      </c>
      <c r="B1538" s="23" t="s">
        <v>72</v>
      </c>
      <c r="C1538" s="23" t="s">
        <v>175</v>
      </c>
      <c r="D1538" s="23" t="s">
        <v>246</v>
      </c>
      <c r="E1538" s="23" t="s">
        <v>1343</v>
      </c>
      <c r="F1538" s="23" t="s">
        <v>74</v>
      </c>
      <c r="G1538" s="23">
        <v>20</v>
      </c>
      <c r="H1538" s="23">
        <v>25</v>
      </c>
      <c r="I1538" s="23">
        <v>31</v>
      </c>
      <c r="J1538" s="23">
        <v>27</v>
      </c>
      <c r="K1538" s="23">
        <v>10</v>
      </c>
      <c r="L1538" s="23"/>
      <c r="M1538" s="23" t="s">
        <v>193</v>
      </c>
      <c r="N1538" s="23" t="s">
        <v>55</v>
      </c>
      <c r="O1538" s="23">
        <v>2050</v>
      </c>
      <c r="P1538" s="23">
        <v>2050</v>
      </c>
      <c r="Q1538" s="23"/>
      <c r="R1538" s="23"/>
      <c r="S1538" s="23"/>
      <c r="T1538" s="23"/>
      <c r="U1538" s="23"/>
      <c r="V1538" s="23"/>
      <c r="W1538" s="23"/>
      <c r="X1538" s="23"/>
      <c r="Y1538" s="31" t="s">
        <v>237</v>
      </c>
      <c r="Z1538" s="23">
        <v>1</v>
      </c>
      <c r="AA1538" s="23" t="s">
        <v>222</v>
      </c>
      <c r="AB1538" s="23" t="s">
        <v>57</v>
      </c>
      <c r="AC1538" s="23" t="s">
        <v>235</v>
      </c>
      <c r="AD1538" s="23">
        <v>31735</v>
      </c>
      <c r="AE1538" s="23"/>
      <c r="AF1538" s="23"/>
      <c r="AG1538" s="23"/>
      <c r="AH1538" s="23"/>
      <c r="AI1538" s="23"/>
      <c r="AJ1538" s="23"/>
      <c r="AK1538" s="23">
        <v>5</v>
      </c>
      <c r="AL1538" s="23">
        <v>5</v>
      </c>
      <c r="AM1538" s="23"/>
      <c r="AN1538" s="66"/>
      <c r="AO1538" s="63">
        <v>2250</v>
      </c>
      <c r="AP1538" s="69">
        <f t="shared" si="27"/>
        <v>-2250</v>
      </c>
      <c r="AQ1538" s="23"/>
      <c r="AR1538" s="23"/>
      <c r="AS1538" s="23"/>
      <c r="AT1538" s="23"/>
      <c r="AU1538" s="23"/>
    </row>
    <row r="1539" spans="1:47" x14ac:dyDescent="0.55000000000000004">
      <c r="A1539">
        <v>2023</v>
      </c>
      <c r="B1539" t="s">
        <v>72</v>
      </c>
      <c r="C1539" t="s">
        <v>175</v>
      </c>
      <c r="D1539" t="s">
        <v>247</v>
      </c>
      <c r="E1539" s="23" t="s">
        <v>1343</v>
      </c>
      <c r="F1539" t="s">
        <v>74</v>
      </c>
      <c r="G1539">
        <v>21</v>
      </c>
      <c r="H1539">
        <v>23</v>
      </c>
      <c r="I1539">
        <v>31</v>
      </c>
      <c r="J1539">
        <v>26</v>
      </c>
      <c r="K1539">
        <v>10</v>
      </c>
      <c r="M1539" t="s">
        <v>193</v>
      </c>
      <c r="N1539" t="s">
        <v>55</v>
      </c>
      <c r="O1539">
        <v>2100</v>
      </c>
      <c r="P1539">
        <v>2100</v>
      </c>
      <c r="Y1539" s="41" t="s">
        <v>237</v>
      </c>
      <c r="Z1539">
        <v>1</v>
      </c>
      <c r="AA1539" t="s">
        <v>222</v>
      </c>
      <c r="AB1539" t="s">
        <v>57</v>
      </c>
      <c r="AC1539" t="s">
        <v>235</v>
      </c>
      <c r="AD1539">
        <v>31736</v>
      </c>
      <c r="AK1539">
        <v>5</v>
      </c>
      <c r="AL1539">
        <v>5</v>
      </c>
      <c r="AO1539" s="61">
        <v>2500</v>
      </c>
      <c r="AP1539" s="69">
        <f t="shared" si="27"/>
        <v>-2500</v>
      </c>
    </row>
    <row r="1540" spans="1:47" x14ac:dyDescent="0.55000000000000004">
      <c r="A1540" s="23">
        <v>2023</v>
      </c>
      <c r="B1540" s="23" t="s">
        <v>72</v>
      </c>
      <c r="C1540" s="23" t="s">
        <v>175</v>
      </c>
      <c r="D1540" s="23" t="s">
        <v>247</v>
      </c>
      <c r="E1540" s="23" t="s">
        <v>1343</v>
      </c>
      <c r="F1540" s="23" t="s">
        <v>74</v>
      </c>
      <c r="G1540" s="23">
        <v>22</v>
      </c>
      <c r="H1540" s="23">
        <v>19</v>
      </c>
      <c r="I1540" s="23">
        <v>27</v>
      </c>
      <c r="J1540" s="23">
        <v>21</v>
      </c>
      <c r="K1540" s="23">
        <v>10</v>
      </c>
      <c r="L1540" s="23"/>
      <c r="M1540" s="23" t="s">
        <v>193</v>
      </c>
      <c r="N1540" s="23" t="s">
        <v>55</v>
      </c>
      <c r="O1540" s="23">
        <v>2600</v>
      </c>
      <c r="P1540" s="23">
        <v>2600</v>
      </c>
      <c r="Q1540" s="23"/>
      <c r="R1540" s="23"/>
      <c r="S1540" s="23"/>
      <c r="T1540" s="23"/>
      <c r="U1540" s="23"/>
      <c r="V1540" s="23"/>
      <c r="W1540" s="23"/>
      <c r="X1540" s="23"/>
      <c r="Y1540" s="31" t="s">
        <v>237</v>
      </c>
      <c r="Z1540" s="23">
        <v>1</v>
      </c>
      <c r="AA1540" s="23" t="s">
        <v>222</v>
      </c>
      <c r="AB1540" s="23" t="s">
        <v>57</v>
      </c>
      <c r="AC1540" s="23" t="s">
        <v>235</v>
      </c>
      <c r="AD1540" s="23">
        <v>31737</v>
      </c>
      <c r="AE1540" s="23"/>
      <c r="AF1540" s="23"/>
      <c r="AG1540" s="23"/>
      <c r="AH1540" s="23"/>
      <c r="AI1540" s="23"/>
      <c r="AJ1540" s="23"/>
      <c r="AK1540" s="23">
        <v>4</v>
      </c>
      <c r="AL1540" s="23">
        <v>4</v>
      </c>
      <c r="AM1540" s="23"/>
      <c r="AN1540" s="66"/>
      <c r="AO1540" s="63">
        <v>5000</v>
      </c>
      <c r="AP1540" s="69">
        <f t="shared" si="27"/>
        <v>-5000</v>
      </c>
      <c r="AQ1540" s="23"/>
      <c r="AR1540" s="23"/>
      <c r="AS1540" s="23"/>
      <c r="AT1540" s="23"/>
      <c r="AU1540" s="23"/>
    </row>
    <row r="1541" spans="1:47" s="23" customFormat="1" x14ac:dyDescent="0.55000000000000004">
      <c r="A1541">
        <v>2023</v>
      </c>
      <c r="B1541" t="s">
        <v>72</v>
      </c>
      <c r="C1541" t="s">
        <v>125</v>
      </c>
      <c r="D1541" t="s">
        <v>248</v>
      </c>
      <c r="E1541" s="23" t="s">
        <v>1343</v>
      </c>
      <c r="F1541" t="s">
        <v>74</v>
      </c>
      <c r="G1541">
        <v>36</v>
      </c>
      <c r="H1541">
        <v>29</v>
      </c>
      <c r="I1541">
        <v>38</v>
      </c>
      <c r="J1541">
        <v>32</v>
      </c>
      <c r="K1541">
        <v>10</v>
      </c>
      <c r="L1541"/>
      <c r="M1541" t="s">
        <v>193</v>
      </c>
      <c r="N1541" t="s">
        <v>55</v>
      </c>
      <c r="O1541">
        <v>1700</v>
      </c>
      <c r="P1541">
        <v>1700</v>
      </c>
      <c r="Q1541"/>
      <c r="R1541"/>
      <c r="S1541"/>
      <c r="T1541"/>
      <c r="U1541"/>
      <c r="V1541"/>
      <c r="W1541"/>
      <c r="X1541"/>
      <c r="Y1541" s="41" t="s">
        <v>237</v>
      </c>
      <c r="Z1541">
        <v>2</v>
      </c>
      <c r="AA1541" t="s">
        <v>239</v>
      </c>
      <c r="AB1541" t="s">
        <v>57</v>
      </c>
      <c r="AC1541" t="s">
        <v>235</v>
      </c>
      <c r="AD1541">
        <v>31144</v>
      </c>
      <c r="AE1541"/>
      <c r="AF1541"/>
      <c r="AG1541"/>
      <c r="AH1541"/>
      <c r="AI1541"/>
      <c r="AJ1541"/>
      <c r="AK1541">
        <v>6</v>
      </c>
      <c r="AL1541">
        <v>6</v>
      </c>
      <c r="AM1541"/>
      <c r="AN1541" s="67"/>
      <c r="AO1541" s="61">
        <v>500</v>
      </c>
      <c r="AP1541" s="69">
        <f t="shared" ref="AP1541:AP1604" si="28">-AO1541</f>
        <v>-500</v>
      </c>
      <c r="AQ1541"/>
      <c r="AR1541"/>
      <c r="AS1541"/>
      <c r="AT1541"/>
      <c r="AU1541"/>
    </row>
    <row r="1542" spans="1:47" x14ac:dyDescent="0.55000000000000004">
      <c r="A1542">
        <v>2023</v>
      </c>
      <c r="B1542" t="s">
        <v>72</v>
      </c>
      <c r="C1542" t="s">
        <v>125</v>
      </c>
      <c r="D1542" t="s">
        <v>248</v>
      </c>
      <c r="E1542" s="23" t="s">
        <v>1343</v>
      </c>
      <c r="F1542" t="s">
        <v>74</v>
      </c>
      <c r="G1542">
        <v>37</v>
      </c>
      <c r="H1542">
        <v>27</v>
      </c>
      <c r="I1542">
        <v>37</v>
      </c>
      <c r="J1542">
        <v>31</v>
      </c>
      <c r="K1542">
        <v>10</v>
      </c>
      <c r="M1542" t="s">
        <v>193</v>
      </c>
      <c r="N1542" t="s">
        <v>55</v>
      </c>
      <c r="O1542">
        <v>1750</v>
      </c>
      <c r="P1542">
        <v>1750</v>
      </c>
      <c r="Y1542" s="41" t="s">
        <v>237</v>
      </c>
      <c r="Z1542">
        <v>2</v>
      </c>
      <c r="AA1542" t="s">
        <v>239</v>
      </c>
      <c r="AB1542" t="s">
        <v>57</v>
      </c>
      <c r="AC1542" t="s">
        <v>235</v>
      </c>
      <c r="AD1542">
        <v>31150</v>
      </c>
      <c r="AK1542">
        <v>6</v>
      </c>
      <c r="AL1542">
        <v>6</v>
      </c>
      <c r="AO1542" s="61">
        <v>750</v>
      </c>
      <c r="AP1542" s="69">
        <f t="shared" si="28"/>
        <v>-750</v>
      </c>
    </row>
    <row r="1543" spans="1:47" x14ac:dyDescent="0.55000000000000004">
      <c r="A1543">
        <v>2023</v>
      </c>
      <c r="B1543" t="s">
        <v>72</v>
      </c>
      <c r="C1543" t="s">
        <v>125</v>
      </c>
      <c r="D1543" t="s">
        <v>249</v>
      </c>
      <c r="E1543" s="23" t="s">
        <v>1343</v>
      </c>
      <c r="F1543" t="s">
        <v>74</v>
      </c>
      <c r="G1543">
        <v>58</v>
      </c>
      <c r="H1543">
        <v>27</v>
      </c>
      <c r="I1543">
        <v>36</v>
      </c>
      <c r="J1543">
        <v>30</v>
      </c>
      <c r="K1543">
        <v>10</v>
      </c>
      <c r="M1543" t="s">
        <v>193</v>
      </c>
      <c r="N1543" t="s">
        <v>55</v>
      </c>
      <c r="O1543">
        <v>1800</v>
      </c>
      <c r="P1543">
        <v>1800</v>
      </c>
      <c r="Y1543" s="41" t="s">
        <v>237</v>
      </c>
      <c r="Z1543">
        <v>2</v>
      </c>
      <c r="AA1543" t="s">
        <v>239</v>
      </c>
      <c r="AB1543" t="s">
        <v>57</v>
      </c>
      <c r="AC1543" t="s">
        <v>235</v>
      </c>
      <c r="AD1543">
        <v>31171</v>
      </c>
      <c r="AK1543">
        <v>6</v>
      </c>
      <c r="AL1543">
        <v>6</v>
      </c>
      <c r="AO1543" s="61">
        <v>1000</v>
      </c>
      <c r="AP1543" s="69">
        <f t="shared" si="28"/>
        <v>-1000</v>
      </c>
    </row>
    <row r="1544" spans="1:47" x14ac:dyDescent="0.55000000000000004">
      <c r="A1544">
        <v>2023</v>
      </c>
      <c r="B1544" t="s">
        <v>72</v>
      </c>
      <c r="C1544" t="s">
        <v>125</v>
      </c>
      <c r="D1544" t="s">
        <v>249</v>
      </c>
      <c r="E1544" s="23" t="s">
        <v>1343</v>
      </c>
      <c r="F1544" t="s">
        <v>74</v>
      </c>
      <c r="G1544">
        <v>59</v>
      </c>
      <c r="H1544">
        <v>23</v>
      </c>
      <c r="I1544">
        <v>33</v>
      </c>
      <c r="J1544">
        <v>27</v>
      </c>
      <c r="K1544">
        <v>10</v>
      </c>
      <c r="M1544" t="s">
        <v>193</v>
      </c>
      <c r="N1544" t="s">
        <v>55</v>
      </c>
      <c r="O1544">
        <v>2050</v>
      </c>
      <c r="P1544">
        <v>2050</v>
      </c>
      <c r="Y1544" s="41" t="s">
        <v>237</v>
      </c>
      <c r="Z1544">
        <v>2</v>
      </c>
      <c r="AA1544" t="s">
        <v>239</v>
      </c>
      <c r="AB1544" t="s">
        <v>57</v>
      </c>
      <c r="AC1544" t="s">
        <v>235</v>
      </c>
      <c r="AD1544">
        <v>31175</v>
      </c>
      <c r="AK1544">
        <v>5</v>
      </c>
      <c r="AL1544">
        <v>5</v>
      </c>
      <c r="AO1544" s="61">
        <v>2250</v>
      </c>
      <c r="AP1544" s="69">
        <f t="shared" si="28"/>
        <v>-2250</v>
      </c>
    </row>
    <row r="1545" spans="1:47" x14ac:dyDescent="0.55000000000000004">
      <c r="A1545">
        <v>2023</v>
      </c>
      <c r="B1545" t="s">
        <v>72</v>
      </c>
      <c r="C1545" t="s">
        <v>125</v>
      </c>
      <c r="D1545" t="s">
        <v>250</v>
      </c>
      <c r="E1545" s="23" t="s">
        <v>1343</v>
      </c>
      <c r="F1545" t="s">
        <v>74</v>
      </c>
      <c r="G1545">
        <v>82</v>
      </c>
      <c r="H1545">
        <v>24</v>
      </c>
      <c r="I1545">
        <v>33</v>
      </c>
      <c r="J1545">
        <v>27</v>
      </c>
      <c r="K1545">
        <v>10</v>
      </c>
      <c r="M1545" t="s">
        <v>193</v>
      </c>
      <c r="N1545" t="s">
        <v>55</v>
      </c>
      <c r="O1545">
        <v>2050</v>
      </c>
      <c r="P1545">
        <v>2050</v>
      </c>
      <c r="Y1545" s="41" t="s">
        <v>237</v>
      </c>
      <c r="Z1545">
        <v>2</v>
      </c>
      <c r="AA1545" t="s">
        <v>239</v>
      </c>
      <c r="AB1545" t="s">
        <v>57</v>
      </c>
      <c r="AC1545" t="s">
        <v>235</v>
      </c>
      <c r="AD1545">
        <v>31222</v>
      </c>
      <c r="AK1545">
        <v>5</v>
      </c>
      <c r="AL1545">
        <v>5</v>
      </c>
      <c r="AO1545" s="61">
        <v>2250</v>
      </c>
      <c r="AP1545" s="69">
        <f t="shared" si="28"/>
        <v>-2250</v>
      </c>
    </row>
    <row r="1546" spans="1:47" x14ac:dyDescent="0.55000000000000004">
      <c r="A1546">
        <v>2023</v>
      </c>
      <c r="B1546" t="s">
        <v>72</v>
      </c>
      <c r="C1546" t="s">
        <v>72</v>
      </c>
      <c r="D1546" t="s">
        <v>251</v>
      </c>
      <c r="E1546" s="23" t="s">
        <v>1343</v>
      </c>
      <c r="F1546" t="s">
        <v>74</v>
      </c>
      <c r="G1546">
        <v>200</v>
      </c>
      <c r="H1546">
        <v>26</v>
      </c>
      <c r="I1546">
        <v>35</v>
      </c>
      <c r="J1546">
        <v>29</v>
      </c>
      <c r="K1546">
        <v>10</v>
      </c>
      <c r="M1546" t="s">
        <v>193</v>
      </c>
      <c r="N1546" t="s">
        <v>55</v>
      </c>
      <c r="O1546">
        <v>1900</v>
      </c>
      <c r="P1546">
        <v>1900</v>
      </c>
      <c r="Y1546" s="41" t="s">
        <v>237</v>
      </c>
      <c r="Z1546">
        <v>3</v>
      </c>
      <c r="AA1546" t="s">
        <v>75</v>
      </c>
      <c r="AB1546" t="s">
        <v>57</v>
      </c>
      <c r="AC1546" t="s">
        <v>235</v>
      </c>
      <c r="AD1546">
        <v>31561</v>
      </c>
      <c r="AK1546">
        <v>6</v>
      </c>
      <c r="AL1546">
        <v>6</v>
      </c>
      <c r="AO1546" s="61">
        <v>1500</v>
      </c>
      <c r="AP1546" s="69">
        <f t="shared" si="28"/>
        <v>-1500</v>
      </c>
    </row>
    <row r="1547" spans="1:47" x14ac:dyDescent="0.55000000000000004">
      <c r="A1547">
        <v>2023</v>
      </c>
      <c r="B1547" t="s">
        <v>72</v>
      </c>
      <c r="C1547" t="s">
        <v>72</v>
      </c>
      <c r="D1547" t="s">
        <v>252</v>
      </c>
      <c r="E1547" s="23" t="s">
        <v>1343</v>
      </c>
      <c r="F1547" t="s">
        <v>74</v>
      </c>
      <c r="G1547">
        <v>201</v>
      </c>
      <c r="H1547">
        <v>24</v>
      </c>
      <c r="I1547">
        <v>34</v>
      </c>
      <c r="J1547">
        <v>28</v>
      </c>
      <c r="K1547">
        <v>10</v>
      </c>
      <c r="M1547" t="s">
        <v>193</v>
      </c>
      <c r="N1547" t="s">
        <v>55</v>
      </c>
      <c r="O1547">
        <v>1950</v>
      </c>
      <c r="P1547">
        <v>1950</v>
      </c>
      <c r="Y1547" s="41" t="s">
        <v>237</v>
      </c>
      <c r="Z1547">
        <v>3</v>
      </c>
      <c r="AA1547" t="s">
        <v>75</v>
      </c>
      <c r="AB1547" t="s">
        <v>57</v>
      </c>
      <c r="AC1547" t="s">
        <v>235</v>
      </c>
      <c r="AD1547">
        <v>31569</v>
      </c>
      <c r="AK1547">
        <v>6</v>
      </c>
      <c r="AL1547">
        <v>6</v>
      </c>
      <c r="AO1547" s="61">
        <v>1750</v>
      </c>
      <c r="AP1547" s="69">
        <f t="shared" si="28"/>
        <v>-1750</v>
      </c>
    </row>
    <row r="1548" spans="1:47" x14ac:dyDescent="0.55000000000000004">
      <c r="A1548">
        <v>2023</v>
      </c>
      <c r="B1548" t="s">
        <v>72</v>
      </c>
      <c r="C1548" t="s">
        <v>72</v>
      </c>
      <c r="D1548" t="s">
        <v>253</v>
      </c>
      <c r="E1548" s="23" t="s">
        <v>1343</v>
      </c>
      <c r="F1548" t="s">
        <v>74</v>
      </c>
      <c r="G1548">
        <v>404</v>
      </c>
      <c r="H1548">
        <v>25</v>
      </c>
      <c r="I1548">
        <v>34</v>
      </c>
      <c r="J1548">
        <v>28</v>
      </c>
      <c r="K1548">
        <v>10</v>
      </c>
      <c r="M1548" t="s">
        <v>193</v>
      </c>
      <c r="N1548" t="s">
        <v>55</v>
      </c>
      <c r="O1548">
        <v>1950</v>
      </c>
      <c r="P1548">
        <v>1950</v>
      </c>
      <c r="Y1548" s="41" t="s">
        <v>237</v>
      </c>
      <c r="Z1548">
        <v>3</v>
      </c>
      <c r="AA1548" t="s">
        <v>75</v>
      </c>
      <c r="AB1548" t="s">
        <v>57</v>
      </c>
      <c r="AC1548" t="s">
        <v>235</v>
      </c>
      <c r="AD1548">
        <v>31724</v>
      </c>
      <c r="AK1548">
        <v>6</v>
      </c>
      <c r="AL1548">
        <v>6</v>
      </c>
      <c r="AO1548" s="61">
        <v>1750</v>
      </c>
      <c r="AP1548" s="69">
        <f t="shared" si="28"/>
        <v>-1750</v>
      </c>
    </row>
    <row r="1549" spans="1:47" x14ac:dyDescent="0.55000000000000004">
      <c r="A1549">
        <v>2023</v>
      </c>
      <c r="B1549" t="s">
        <v>72</v>
      </c>
      <c r="C1549" t="s">
        <v>72</v>
      </c>
      <c r="D1549" t="s">
        <v>254</v>
      </c>
      <c r="E1549" s="23" t="s">
        <v>1343</v>
      </c>
      <c r="F1549" t="s">
        <v>74</v>
      </c>
      <c r="G1549">
        <v>400</v>
      </c>
      <c r="H1549">
        <v>25</v>
      </c>
      <c r="I1549">
        <v>34</v>
      </c>
      <c r="J1549">
        <v>28</v>
      </c>
      <c r="K1549">
        <v>10</v>
      </c>
      <c r="M1549" t="s">
        <v>193</v>
      </c>
      <c r="N1549" t="s">
        <v>55</v>
      </c>
      <c r="O1549">
        <v>1950</v>
      </c>
      <c r="P1549">
        <v>1950</v>
      </c>
      <c r="Y1549" s="41" t="s">
        <v>237</v>
      </c>
      <c r="Z1549">
        <v>3</v>
      </c>
      <c r="AA1549" t="s">
        <v>75</v>
      </c>
      <c r="AB1549" t="s">
        <v>57</v>
      </c>
      <c r="AC1549" t="s">
        <v>235</v>
      </c>
      <c r="AD1549">
        <v>31722</v>
      </c>
      <c r="AK1549">
        <v>6</v>
      </c>
      <c r="AL1549">
        <v>6</v>
      </c>
      <c r="AO1549" s="61">
        <v>1750</v>
      </c>
      <c r="AP1549" s="69">
        <f t="shared" si="28"/>
        <v>-1750</v>
      </c>
    </row>
    <row r="1550" spans="1:47" s="23" customFormat="1" x14ac:dyDescent="0.55000000000000004">
      <c r="A1550">
        <v>2023</v>
      </c>
      <c r="B1550" t="s">
        <v>72</v>
      </c>
      <c r="C1550" t="s">
        <v>72</v>
      </c>
      <c r="D1550" t="s">
        <v>255</v>
      </c>
      <c r="E1550" s="23" t="s">
        <v>1343</v>
      </c>
      <c r="F1550" t="s">
        <v>74</v>
      </c>
      <c r="G1550">
        <v>405</v>
      </c>
      <c r="H1550">
        <v>23</v>
      </c>
      <c r="I1550">
        <v>33</v>
      </c>
      <c r="J1550">
        <v>27</v>
      </c>
      <c r="K1550">
        <v>10</v>
      </c>
      <c r="L1550"/>
      <c r="M1550" t="s">
        <v>193</v>
      </c>
      <c r="N1550" t="s">
        <v>55</v>
      </c>
      <c r="O1550">
        <v>2050</v>
      </c>
      <c r="P1550">
        <v>2050</v>
      </c>
      <c r="Q1550"/>
      <c r="R1550"/>
      <c r="S1550"/>
      <c r="T1550"/>
      <c r="U1550"/>
      <c r="V1550"/>
      <c r="W1550"/>
      <c r="X1550"/>
      <c r="Y1550" s="41" t="s">
        <v>237</v>
      </c>
      <c r="Z1550">
        <v>3</v>
      </c>
      <c r="AA1550" t="s">
        <v>75</v>
      </c>
      <c r="AB1550" t="s">
        <v>57</v>
      </c>
      <c r="AC1550" t="s">
        <v>235</v>
      </c>
      <c r="AD1550">
        <v>31554</v>
      </c>
      <c r="AE1550"/>
      <c r="AF1550"/>
      <c r="AG1550"/>
      <c r="AH1550"/>
      <c r="AI1550"/>
      <c r="AJ1550"/>
      <c r="AK1550">
        <v>5</v>
      </c>
      <c r="AL1550">
        <v>5</v>
      </c>
      <c r="AM1550"/>
      <c r="AN1550" s="67"/>
      <c r="AO1550" s="61">
        <v>2250</v>
      </c>
      <c r="AP1550" s="69">
        <f t="shared" si="28"/>
        <v>-2250</v>
      </c>
      <c r="AQ1550"/>
      <c r="AR1550"/>
      <c r="AS1550"/>
      <c r="AT1550"/>
      <c r="AU1550"/>
    </row>
    <row r="1551" spans="1:47" x14ac:dyDescent="0.55000000000000004">
      <c r="A1551">
        <v>2023</v>
      </c>
      <c r="B1551" t="s">
        <v>72</v>
      </c>
      <c r="C1551" t="s">
        <v>72</v>
      </c>
      <c r="D1551" t="s">
        <v>256</v>
      </c>
      <c r="E1551" s="23" t="s">
        <v>1343</v>
      </c>
      <c r="F1551" t="s">
        <v>74</v>
      </c>
      <c r="G1551">
        <v>402</v>
      </c>
      <c r="H1551">
        <v>23</v>
      </c>
      <c r="I1551">
        <v>33</v>
      </c>
      <c r="J1551">
        <v>27</v>
      </c>
      <c r="K1551">
        <v>10</v>
      </c>
      <c r="M1551" t="s">
        <v>193</v>
      </c>
      <c r="N1551" t="s">
        <v>55</v>
      </c>
      <c r="O1551">
        <v>2050</v>
      </c>
      <c r="P1551">
        <v>2050</v>
      </c>
      <c r="Y1551" s="41" t="s">
        <v>237</v>
      </c>
      <c r="Z1551">
        <v>3</v>
      </c>
      <c r="AA1551" t="s">
        <v>75</v>
      </c>
      <c r="AB1551" t="s">
        <v>57</v>
      </c>
      <c r="AC1551" t="s">
        <v>235</v>
      </c>
      <c r="AD1551">
        <v>31553</v>
      </c>
      <c r="AK1551">
        <v>5</v>
      </c>
      <c r="AL1551">
        <v>5</v>
      </c>
      <c r="AO1551" s="61">
        <v>2250</v>
      </c>
      <c r="AP1551" s="69">
        <f t="shared" si="28"/>
        <v>-2250</v>
      </c>
    </row>
    <row r="1552" spans="1:47" x14ac:dyDescent="0.55000000000000004">
      <c r="A1552">
        <v>2023</v>
      </c>
      <c r="B1552" t="s">
        <v>72</v>
      </c>
      <c r="C1552" t="s">
        <v>72</v>
      </c>
      <c r="D1552" t="s">
        <v>257</v>
      </c>
      <c r="E1552" s="23" t="s">
        <v>1343</v>
      </c>
      <c r="F1552" t="s">
        <v>74</v>
      </c>
      <c r="G1552">
        <v>804</v>
      </c>
      <c r="H1552">
        <v>21</v>
      </c>
      <c r="I1552">
        <v>29</v>
      </c>
      <c r="J1552">
        <v>24</v>
      </c>
      <c r="K1552">
        <v>10</v>
      </c>
      <c r="M1552" t="s">
        <v>193</v>
      </c>
      <c r="N1552" t="s">
        <v>55</v>
      </c>
      <c r="O1552">
        <v>2300</v>
      </c>
      <c r="P1552">
        <v>2300</v>
      </c>
      <c r="Y1552" s="41" t="s">
        <v>237</v>
      </c>
      <c r="Z1552">
        <v>3</v>
      </c>
      <c r="AA1552" t="s">
        <v>75</v>
      </c>
      <c r="AB1552" t="s">
        <v>57</v>
      </c>
      <c r="AC1552" t="s">
        <v>235</v>
      </c>
      <c r="AD1552">
        <v>31165</v>
      </c>
      <c r="AK1552">
        <v>5</v>
      </c>
      <c r="AL1552">
        <v>5</v>
      </c>
      <c r="AO1552" s="61">
        <v>3500</v>
      </c>
      <c r="AP1552" s="69">
        <f t="shared" si="28"/>
        <v>-3500</v>
      </c>
    </row>
    <row r="1553" spans="1:47" x14ac:dyDescent="0.55000000000000004">
      <c r="A1553">
        <v>2023</v>
      </c>
      <c r="B1553" t="s">
        <v>72</v>
      </c>
      <c r="C1553" t="s">
        <v>72</v>
      </c>
      <c r="D1553" t="s">
        <v>258</v>
      </c>
      <c r="E1553" s="23" t="s">
        <v>1343</v>
      </c>
      <c r="F1553" t="s">
        <v>74</v>
      </c>
      <c r="G1553">
        <v>800</v>
      </c>
      <c r="H1553">
        <v>21</v>
      </c>
      <c r="I1553">
        <v>29</v>
      </c>
      <c r="J1553">
        <v>24</v>
      </c>
      <c r="K1553">
        <v>10</v>
      </c>
      <c r="M1553" t="s">
        <v>193</v>
      </c>
      <c r="N1553" t="s">
        <v>55</v>
      </c>
      <c r="O1553">
        <v>2300</v>
      </c>
      <c r="P1553">
        <v>2300</v>
      </c>
      <c r="Y1553" s="41" t="s">
        <v>237</v>
      </c>
      <c r="Z1553">
        <v>3</v>
      </c>
      <c r="AA1553" t="s">
        <v>75</v>
      </c>
      <c r="AB1553" t="s">
        <v>57</v>
      </c>
      <c r="AC1553" t="s">
        <v>235</v>
      </c>
      <c r="AD1553">
        <v>31164</v>
      </c>
      <c r="AK1553">
        <v>5</v>
      </c>
      <c r="AL1553">
        <v>5</v>
      </c>
      <c r="AO1553" s="61">
        <v>3500</v>
      </c>
      <c r="AP1553" s="69">
        <f t="shared" si="28"/>
        <v>-3500</v>
      </c>
    </row>
    <row r="1554" spans="1:47" x14ac:dyDescent="0.55000000000000004">
      <c r="A1554">
        <v>2023</v>
      </c>
      <c r="B1554" t="s">
        <v>72</v>
      </c>
      <c r="C1554" t="s">
        <v>72</v>
      </c>
      <c r="D1554" t="s">
        <v>259</v>
      </c>
      <c r="E1554" s="23" t="s">
        <v>1343</v>
      </c>
      <c r="F1554" t="s">
        <v>74</v>
      </c>
      <c r="G1554">
        <v>806</v>
      </c>
      <c r="H1554">
        <v>21</v>
      </c>
      <c r="I1554">
        <v>29</v>
      </c>
      <c r="J1554">
        <v>24</v>
      </c>
      <c r="K1554">
        <v>10</v>
      </c>
      <c r="M1554" t="s">
        <v>193</v>
      </c>
      <c r="N1554" t="s">
        <v>55</v>
      </c>
      <c r="O1554">
        <v>2300</v>
      </c>
      <c r="P1554">
        <v>2300</v>
      </c>
      <c r="Y1554" s="41" t="s">
        <v>237</v>
      </c>
      <c r="Z1554">
        <v>3</v>
      </c>
      <c r="AA1554" t="s">
        <v>75</v>
      </c>
      <c r="AB1554" t="s">
        <v>57</v>
      </c>
      <c r="AC1554" t="s">
        <v>235</v>
      </c>
      <c r="AD1554">
        <v>31168</v>
      </c>
      <c r="AK1554">
        <v>5</v>
      </c>
      <c r="AL1554">
        <v>5</v>
      </c>
      <c r="AO1554" s="61">
        <v>3500</v>
      </c>
      <c r="AP1554" s="69">
        <f t="shared" si="28"/>
        <v>-3500</v>
      </c>
    </row>
    <row r="1555" spans="1:47" x14ac:dyDescent="0.55000000000000004">
      <c r="A1555">
        <v>2023</v>
      </c>
      <c r="B1555" t="s">
        <v>72</v>
      </c>
      <c r="C1555" t="s">
        <v>72</v>
      </c>
      <c r="D1555" t="s">
        <v>260</v>
      </c>
      <c r="E1555" s="23" t="s">
        <v>1343</v>
      </c>
      <c r="F1555" t="s">
        <v>74</v>
      </c>
      <c r="G1555">
        <v>802</v>
      </c>
      <c r="H1555">
        <v>21</v>
      </c>
      <c r="I1555">
        <v>29</v>
      </c>
      <c r="J1555">
        <v>24</v>
      </c>
      <c r="K1555">
        <v>10</v>
      </c>
      <c r="M1555" t="s">
        <v>193</v>
      </c>
      <c r="N1555" t="s">
        <v>55</v>
      </c>
      <c r="O1555">
        <v>2300</v>
      </c>
      <c r="P1555">
        <v>2300</v>
      </c>
      <c r="Y1555" s="41" t="s">
        <v>237</v>
      </c>
      <c r="Z1555">
        <v>3</v>
      </c>
      <c r="AA1555" t="s">
        <v>75</v>
      </c>
      <c r="AB1555" t="s">
        <v>57</v>
      </c>
      <c r="AC1555" t="s">
        <v>235</v>
      </c>
      <c r="AD1555">
        <v>31166</v>
      </c>
      <c r="AK1555">
        <v>5</v>
      </c>
      <c r="AL1555">
        <v>5</v>
      </c>
      <c r="AO1555" s="61">
        <v>3500</v>
      </c>
      <c r="AP1555" s="69">
        <f t="shared" si="28"/>
        <v>-3500</v>
      </c>
    </row>
    <row r="1556" spans="1:47" x14ac:dyDescent="0.55000000000000004">
      <c r="A1556">
        <v>2023</v>
      </c>
      <c r="B1556" t="s">
        <v>72</v>
      </c>
      <c r="C1556" t="s">
        <v>72</v>
      </c>
      <c r="D1556" t="s">
        <v>261</v>
      </c>
      <c r="E1556" s="23" t="s">
        <v>1343</v>
      </c>
      <c r="F1556" t="s">
        <v>74</v>
      </c>
      <c r="G1556">
        <v>281</v>
      </c>
      <c r="H1556">
        <v>16</v>
      </c>
      <c r="I1556">
        <v>23</v>
      </c>
      <c r="J1556">
        <v>19</v>
      </c>
      <c r="K1556">
        <v>10</v>
      </c>
      <c r="M1556" t="s">
        <v>224</v>
      </c>
      <c r="N1556" t="s">
        <v>55</v>
      </c>
      <c r="O1556">
        <v>2900</v>
      </c>
      <c r="P1556">
        <v>2900</v>
      </c>
      <c r="Y1556" s="41" t="s">
        <v>237</v>
      </c>
      <c r="Z1556">
        <v>3</v>
      </c>
      <c r="AA1556" t="s">
        <v>75</v>
      </c>
      <c r="AB1556" t="s">
        <v>57</v>
      </c>
      <c r="AC1556" t="s">
        <v>235</v>
      </c>
      <c r="AD1556">
        <v>32212</v>
      </c>
      <c r="AK1556">
        <v>4</v>
      </c>
      <c r="AL1556">
        <v>4</v>
      </c>
      <c r="AO1556" s="61">
        <v>6500</v>
      </c>
      <c r="AP1556" s="69">
        <f t="shared" si="28"/>
        <v>-6500</v>
      </c>
    </row>
    <row r="1557" spans="1:47" x14ac:dyDescent="0.55000000000000004">
      <c r="A1557">
        <v>2023</v>
      </c>
      <c r="B1557" t="s">
        <v>72</v>
      </c>
      <c r="C1557" t="s">
        <v>72</v>
      </c>
      <c r="D1557" t="s">
        <v>261</v>
      </c>
      <c r="E1557" s="23" t="s">
        <v>1343</v>
      </c>
      <c r="F1557" t="s">
        <v>74</v>
      </c>
      <c r="G1557">
        <v>280</v>
      </c>
      <c r="H1557">
        <v>16</v>
      </c>
      <c r="I1557">
        <v>24</v>
      </c>
      <c r="J1557">
        <v>19</v>
      </c>
      <c r="K1557">
        <v>10</v>
      </c>
      <c r="M1557" t="s">
        <v>224</v>
      </c>
      <c r="N1557" t="s">
        <v>55</v>
      </c>
      <c r="O1557">
        <v>2900</v>
      </c>
      <c r="P1557">
        <v>2900</v>
      </c>
      <c r="Y1557" s="41" t="s">
        <v>237</v>
      </c>
      <c r="Z1557">
        <v>3</v>
      </c>
      <c r="AA1557" t="s">
        <v>75</v>
      </c>
      <c r="AB1557" t="s">
        <v>57</v>
      </c>
      <c r="AC1557" t="s">
        <v>235</v>
      </c>
      <c r="AD1557">
        <v>32211</v>
      </c>
      <c r="AK1557">
        <v>4</v>
      </c>
      <c r="AL1557">
        <v>4</v>
      </c>
      <c r="AO1557" s="61">
        <v>6500</v>
      </c>
      <c r="AP1557" s="69">
        <f t="shared" si="28"/>
        <v>-6500</v>
      </c>
    </row>
    <row r="1558" spans="1:47" x14ac:dyDescent="0.55000000000000004">
      <c r="A1558">
        <v>2023</v>
      </c>
      <c r="B1558" t="s">
        <v>72</v>
      </c>
      <c r="C1558" t="s">
        <v>72</v>
      </c>
      <c r="D1558" t="s">
        <v>262</v>
      </c>
      <c r="E1558" s="23" t="s">
        <v>1343</v>
      </c>
      <c r="F1558" t="s">
        <v>74</v>
      </c>
      <c r="G1558">
        <v>236</v>
      </c>
      <c r="H1558">
        <v>22</v>
      </c>
      <c r="I1558">
        <v>32</v>
      </c>
      <c r="J1558">
        <v>26</v>
      </c>
      <c r="K1558">
        <v>10</v>
      </c>
      <c r="M1558" t="s">
        <v>193</v>
      </c>
      <c r="N1558" t="s">
        <v>55</v>
      </c>
      <c r="O1558">
        <v>2100</v>
      </c>
      <c r="P1558">
        <v>2100</v>
      </c>
      <c r="Y1558" s="41" t="s">
        <v>237</v>
      </c>
      <c r="Z1558">
        <v>3</v>
      </c>
      <c r="AA1558" t="s">
        <v>75</v>
      </c>
      <c r="AB1558" t="s">
        <v>57</v>
      </c>
      <c r="AC1558" t="s">
        <v>235</v>
      </c>
      <c r="AD1558">
        <v>31579</v>
      </c>
      <c r="AK1558">
        <v>5</v>
      </c>
      <c r="AL1558">
        <v>5</v>
      </c>
      <c r="AO1558" s="61">
        <v>2500</v>
      </c>
      <c r="AP1558" s="69">
        <f t="shared" si="28"/>
        <v>-2500</v>
      </c>
    </row>
    <row r="1559" spans="1:47" x14ac:dyDescent="0.55000000000000004">
      <c r="A1559">
        <v>2023</v>
      </c>
      <c r="B1559" t="s">
        <v>72</v>
      </c>
      <c r="C1559" t="s">
        <v>72</v>
      </c>
      <c r="D1559" t="s">
        <v>263</v>
      </c>
      <c r="E1559" s="23" t="s">
        <v>1343</v>
      </c>
      <c r="F1559" t="s">
        <v>74</v>
      </c>
      <c r="G1559">
        <v>237</v>
      </c>
      <c r="H1559">
        <v>23</v>
      </c>
      <c r="I1559">
        <v>32</v>
      </c>
      <c r="J1559">
        <v>26</v>
      </c>
      <c r="K1559">
        <v>10</v>
      </c>
      <c r="M1559" t="s">
        <v>193</v>
      </c>
      <c r="N1559" t="s">
        <v>55</v>
      </c>
      <c r="O1559">
        <v>2100</v>
      </c>
      <c r="P1559">
        <v>2100</v>
      </c>
      <c r="Y1559" s="41" t="s">
        <v>237</v>
      </c>
      <c r="Z1559">
        <v>3</v>
      </c>
      <c r="AA1559" t="s">
        <v>75</v>
      </c>
      <c r="AB1559" t="s">
        <v>57</v>
      </c>
      <c r="AC1559" t="s">
        <v>235</v>
      </c>
      <c r="AD1559">
        <v>31578</v>
      </c>
      <c r="AK1559">
        <v>5</v>
      </c>
      <c r="AL1559">
        <v>5</v>
      </c>
      <c r="AO1559" s="61">
        <v>2500</v>
      </c>
      <c r="AP1559" s="69">
        <f t="shared" si="28"/>
        <v>-2500</v>
      </c>
    </row>
    <row r="1560" spans="1:47" x14ac:dyDescent="0.55000000000000004">
      <c r="A1560">
        <v>2023</v>
      </c>
      <c r="B1560" t="s">
        <v>72</v>
      </c>
      <c r="C1560" t="s">
        <v>72</v>
      </c>
      <c r="D1560" t="s">
        <v>264</v>
      </c>
      <c r="E1560" s="23" t="s">
        <v>1343</v>
      </c>
      <c r="F1560" t="s">
        <v>74</v>
      </c>
      <c r="G1560">
        <v>491</v>
      </c>
      <c r="H1560">
        <v>16</v>
      </c>
      <c r="I1560">
        <v>23</v>
      </c>
      <c r="J1560">
        <v>19</v>
      </c>
      <c r="K1560">
        <v>10</v>
      </c>
      <c r="M1560" t="s">
        <v>224</v>
      </c>
      <c r="N1560" t="s">
        <v>55</v>
      </c>
      <c r="O1560">
        <v>2900</v>
      </c>
      <c r="P1560">
        <v>2900</v>
      </c>
      <c r="Y1560" s="41" t="s">
        <v>237</v>
      </c>
      <c r="Z1560">
        <v>3</v>
      </c>
      <c r="AA1560" t="s">
        <v>75</v>
      </c>
      <c r="AB1560" t="s">
        <v>57</v>
      </c>
      <c r="AC1560" t="s">
        <v>235</v>
      </c>
      <c r="AD1560">
        <v>31621</v>
      </c>
      <c r="AK1560">
        <v>4</v>
      </c>
      <c r="AL1560">
        <v>4</v>
      </c>
      <c r="AO1560" s="61">
        <v>6500</v>
      </c>
      <c r="AP1560" s="69">
        <f t="shared" si="28"/>
        <v>-6500</v>
      </c>
    </row>
    <row r="1561" spans="1:47" s="23" customFormat="1" x14ac:dyDescent="0.55000000000000004">
      <c r="A1561">
        <v>2023</v>
      </c>
      <c r="B1561" t="s">
        <v>72</v>
      </c>
      <c r="C1561" t="s">
        <v>72</v>
      </c>
      <c r="D1561" t="s">
        <v>265</v>
      </c>
      <c r="E1561" s="23" t="s">
        <v>1343</v>
      </c>
      <c r="F1561" t="s">
        <v>74</v>
      </c>
      <c r="G1561">
        <v>492</v>
      </c>
      <c r="H1561">
        <v>16</v>
      </c>
      <c r="I1561">
        <v>22</v>
      </c>
      <c r="J1561">
        <v>18</v>
      </c>
      <c r="K1561">
        <v>10</v>
      </c>
      <c r="L1561"/>
      <c r="M1561" t="s">
        <v>224</v>
      </c>
      <c r="N1561" t="s">
        <v>55</v>
      </c>
      <c r="O1561">
        <v>3050</v>
      </c>
      <c r="P1561">
        <v>3050</v>
      </c>
      <c r="Q1561"/>
      <c r="R1561"/>
      <c r="S1561"/>
      <c r="T1561"/>
      <c r="U1561"/>
      <c r="V1561"/>
      <c r="W1561"/>
      <c r="X1561"/>
      <c r="Y1561" s="41" t="s">
        <v>237</v>
      </c>
      <c r="Z1561">
        <v>3</v>
      </c>
      <c r="AA1561" t="s">
        <v>75</v>
      </c>
      <c r="AB1561" t="s">
        <v>57</v>
      </c>
      <c r="AC1561" t="s">
        <v>235</v>
      </c>
      <c r="AD1561">
        <v>31618</v>
      </c>
      <c r="AE1561"/>
      <c r="AF1561"/>
      <c r="AG1561"/>
      <c r="AH1561"/>
      <c r="AI1561"/>
      <c r="AJ1561"/>
      <c r="AK1561">
        <v>4</v>
      </c>
      <c r="AL1561">
        <v>4</v>
      </c>
      <c r="AM1561"/>
      <c r="AN1561" s="67"/>
      <c r="AO1561" s="61">
        <v>7250</v>
      </c>
      <c r="AP1561" s="69">
        <f t="shared" si="28"/>
        <v>-7250</v>
      </c>
      <c r="AQ1561"/>
      <c r="AR1561"/>
      <c r="AS1561"/>
      <c r="AT1561"/>
      <c r="AU1561"/>
    </row>
    <row r="1562" spans="1:47" x14ac:dyDescent="0.55000000000000004">
      <c r="A1562">
        <v>2023</v>
      </c>
      <c r="B1562" t="s">
        <v>72</v>
      </c>
      <c r="C1562" t="s">
        <v>72</v>
      </c>
      <c r="D1562" t="s">
        <v>266</v>
      </c>
      <c r="E1562" s="23" t="s">
        <v>1343</v>
      </c>
      <c r="F1562" t="s">
        <v>74</v>
      </c>
      <c r="G1562">
        <v>480</v>
      </c>
      <c r="H1562">
        <v>16</v>
      </c>
      <c r="I1562">
        <v>23</v>
      </c>
      <c r="J1562">
        <v>19</v>
      </c>
      <c r="K1562">
        <v>10</v>
      </c>
      <c r="M1562" t="s">
        <v>224</v>
      </c>
      <c r="N1562" t="s">
        <v>55</v>
      </c>
      <c r="O1562">
        <v>2900</v>
      </c>
      <c r="P1562">
        <v>2900</v>
      </c>
      <c r="Y1562" s="41" t="s">
        <v>237</v>
      </c>
      <c r="Z1562">
        <v>3</v>
      </c>
      <c r="AA1562" t="s">
        <v>75</v>
      </c>
      <c r="AB1562" t="s">
        <v>57</v>
      </c>
      <c r="AC1562" t="s">
        <v>235</v>
      </c>
      <c r="AD1562">
        <v>31616</v>
      </c>
      <c r="AK1562">
        <v>4</v>
      </c>
      <c r="AL1562">
        <v>4</v>
      </c>
      <c r="AO1562" s="61">
        <v>6500</v>
      </c>
      <c r="AP1562" s="69">
        <f t="shared" si="28"/>
        <v>-6500</v>
      </c>
    </row>
    <row r="1563" spans="1:47" x14ac:dyDescent="0.55000000000000004">
      <c r="A1563">
        <v>2023</v>
      </c>
      <c r="B1563" t="s">
        <v>72</v>
      </c>
      <c r="C1563" t="s">
        <v>72</v>
      </c>
      <c r="D1563" t="s">
        <v>267</v>
      </c>
      <c r="E1563" s="23" t="s">
        <v>1343</v>
      </c>
      <c r="F1563" t="s">
        <v>74</v>
      </c>
      <c r="G1563">
        <v>495</v>
      </c>
      <c r="H1563">
        <v>16</v>
      </c>
      <c r="I1563">
        <v>23</v>
      </c>
      <c r="J1563">
        <v>18</v>
      </c>
      <c r="K1563">
        <v>10</v>
      </c>
      <c r="M1563" t="s">
        <v>224</v>
      </c>
      <c r="N1563" t="s">
        <v>55</v>
      </c>
      <c r="O1563">
        <v>3050</v>
      </c>
      <c r="P1563">
        <v>3050</v>
      </c>
      <c r="Y1563" s="41" t="s">
        <v>237</v>
      </c>
      <c r="Z1563">
        <v>3</v>
      </c>
      <c r="AA1563" t="s">
        <v>75</v>
      </c>
      <c r="AB1563" t="s">
        <v>57</v>
      </c>
      <c r="AC1563" t="s">
        <v>235</v>
      </c>
      <c r="AD1563">
        <v>31859</v>
      </c>
      <c r="AK1563">
        <v>4</v>
      </c>
      <c r="AL1563">
        <v>4</v>
      </c>
      <c r="AO1563" s="61">
        <v>7250</v>
      </c>
      <c r="AP1563" s="69">
        <f t="shared" si="28"/>
        <v>-7250</v>
      </c>
    </row>
    <row r="1564" spans="1:47" x14ac:dyDescent="0.55000000000000004">
      <c r="A1564">
        <v>2023</v>
      </c>
      <c r="B1564" t="s">
        <v>72</v>
      </c>
      <c r="C1564" t="s">
        <v>72</v>
      </c>
      <c r="D1564" t="s">
        <v>268</v>
      </c>
      <c r="E1564" s="23" t="s">
        <v>1343</v>
      </c>
      <c r="F1564" t="s">
        <v>74</v>
      </c>
      <c r="G1564">
        <v>414</v>
      </c>
      <c r="H1564">
        <v>23</v>
      </c>
      <c r="I1564">
        <v>31</v>
      </c>
      <c r="J1564">
        <v>26</v>
      </c>
      <c r="K1564">
        <v>10</v>
      </c>
      <c r="M1564" t="s">
        <v>193</v>
      </c>
      <c r="N1564" t="s">
        <v>55</v>
      </c>
      <c r="O1564">
        <v>2100</v>
      </c>
      <c r="P1564">
        <v>2100</v>
      </c>
      <c r="Y1564" s="41" t="s">
        <v>269</v>
      </c>
      <c r="Z1564">
        <v>3</v>
      </c>
      <c r="AA1564" t="s">
        <v>75</v>
      </c>
      <c r="AB1564" t="s">
        <v>57</v>
      </c>
      <c r="AC1564" t="s">
        <v>235</v>
      </c>
      <c r="AD1564">
        <v>31577</v>
      </c>
      <c r="AE1564">
        <v>1</v>
      </c>
      <c r="AF1564" t="s">
        <v>59</v>
      </c>
      <c r="AH1564">
        <v>44</v>
      </c>
      <c r="AI1564">
        <v>10</v>
      </c>
      <c r="AJ1564">
        <v>40</v>
      </c>
      <c r="AK1564">
        <v>5</v>
      </c>
      <c r="AL1564">
        <v>5</v>
      </c>
      <c r="AO1564" s="61">
        <v>2500</v>
      </c>
      <c r="AP1564" s="69">
        <f t="shared" si="28"/>
        <v>-2500</v>
      </c>
    </row>
    <row r="1565" spans="1:47" x14ac:dyDescent="0.55000000000000004">
      <c r="A1565">
        <v>2023</v>
      </c>
      <c r="B1565" t="s">
        <v>72</v>
      </c>
      <c r="C1565" t="s">
        <v>72</v>
      </c>
      <c r="D1565" t="s">
        <v>270</v>
      </c>
      <c r="E1565" s="23" t="s">
        <v>1343</v>
      </c>
      <c r="F1565" t="s">
        <v>74</v>
      </c>
      <c r="G1565">
        <v>410</v>
      </c>
      <c r="H1565">
        <v>24</v>
      </c>
      <c r="I1565">
        <v>32</v>
      </c>
      <c r="J1565">
        <v>27</v>
      </c>
      <c r="K1565">
        <v>10</v>
      </c>
      <c r="M1565" t="s">
        <v>193</v>
      </c>
      <c r="N1565" t="s">
        <v>55</v>
      </c>
      <c r="O1565">
        <v>2050</v>
      </c>
      <c r="P1565">
        <v>2050</v>
      </c>
      <c r="Y1565" s="41" t="s">
        <v>269</v>
      </c>
      <c r="Z1565">
        <v>3</v>
      </c>
      <c r="AA1565" t="s">
        <v>75</v>
      </c>
      <c r="AB1565" t="s">
        <v>57</v>
      </c>
      <c r="AC1565" t="s">
        <v>235</v>
      </c>
      <c r="AD1565">
        <v>31574</v>
      </c>
      <c r="AE1565">
        <v>1</v>
      </c>
      <c r="AF1565" t="s">
        <v>59</v>
      </c>
      <c r="AH1565">
        <v>44</v>
      </c>
      <c r="AI1565">
        <v>10</v>
      </c>
      <c r="AJ1565">
        <v>40</v>
      </c>
      <c r="AK1565">
        <v>5</v>
      </c>
      <c r="AL1565">
        <v>5</v>
      </c>
      <c r="AO1565" s="61">
        <v>2250</v>
      </c>
      <c r="AP1565" s="69">
        <f t="shared" si="28"/>
        <v>-2250</v>
      </c>
    </row>
    <row r="1566" spans="1:47" x14ac:dyDescent="0.55000000000000004">
      <c r="A1566">
        <v>2023</v>
      </c>
      <c r="B1566" t="s">
        <v>72</v>
      </c>
      <c r="C1566" t="s">
        <v>72</v>
      </c>
      <c r="D1566" t="s">
        <v>271</v>
      </c>
      <c r="E1566" s="23" t="s">
        <v>1343</v>
      </c>
      <c r="F1566" t="s">
        <v>74</v>
      </c>
      <c r="G1566">
        <v>415</v>
      </c>
      <c r="H1566">
        <v>22</v>
      </c>
      <c r="I1566">
        <v>31</v>
      </c>
      <c r="J1566">
        <v>25</v>
      </c>
      <c r="K1566">
        <v>10</v>
      </c>
      <c r="M1566" t="s">
        <v>193</v>
      </c>
      <c r="N1566" t="s">
        <v>55</v>
      </c>
      <c r="O1566">
        <v>2200</v>
      </c>
      <c r="P1566">
        <v>2200</v>
      </c>
      <c r="Y1566" s="41" t="s">
        <v>269</v>
      </c>
      <c r="Z1566">
        <v>3</v>
      </c>
      <c r="AA1566" t="s">
        <v>75</v>
      </c>
      <c r="AB1566" t="s">
        <v>57</v>
      </c>
      <c r="AC1566" t="s">
        <v>235</v>
      </c>
      <c r="AD1566">
        <v>31572</v>
      </c>
      <c r="AE1566">
        <v>1</v>
      </c>
      <c r="AF1566" t="s">
        <v>59</v>
      </c>
      <c r="AH1566">
        <v>44</v>
      </c>
      <c r="AI1566">
        <v>10</v>
      </c>
      <c r="AJ1566">
        <v>40</v>
      </c>
      <c r="AK1566">
        <v>5</v>
      </c>
      <c r="AL1566">
        <v>5</v>
      </c>
      <c r="AO1566" s="61">
        <v>3000</v>
      </c>
      <c r="AP1566" s="69">
        <f t="shared" si="28"/>
        <v>-3000</v>
      </c>
    </row>
    <row r="1567" spans="1:47" x14ac:dyDescent="0.55000000000000004">
      <c r="A1567">
        <v>2023</v>
      </c>
      <c r="B1567" t="s">
        <v>72</v>
      </c>
      <c r="C1567" t="s">
        <v>72</v>
      </c>
      <c r="D1567" t="s">
        <v>272</v>
      </c>
      <c r="E1567" s="23" t="s">
        <v>1343</v>
      </c>
      <c r="F1567" t="s">
        <v>74</v>
      </c>
      <c r="G1567">
        <v>412</v>
      </c>
      <c r="H1567">
        <v>22</v>
      </c>
      <c r="I1567">
        <v>31</v>
      </c>
      <c r="J1567">
        <v>25</v>
      </c>
      <c r="K1567">
        <v>10</v>
      </c>
      <c r="M1567" t="s">
        <v>193</v>
      </c>
      <c r="N1567" t="s">
        <v>55</v>
      </c>
      <c r="O1567">
        <v>2200</v>
      </c>
      <c r="P1567">
        <v>2200</v>
      </c>
      <c r="Y1567" s="41" t="s">
        <v>269</v>
      </c>
      <c r="Z1567">
        <v>3</v>
      </c>
      <c r="AA1567" t="s">
        <v>75</v>
      </c>
      <c r="AB1567" t="s">
        <v>57</v>
      </c>
      <c r="AC1567" t="s">
        <v>235</v>
      </c>
      <c r="AD1567">
        <v>31563</v>
      </c>
      <c r="AE1567">
        <v>1</v>
      </c>
      <c r="AF1567" t="s">
        <v>59</v>
      </c>
      <c r="AH1567">
        <v>44</v>
      </c>
      <c r="AI1567">
        <v>10</v>
      </c>
      <c r="AJ1567">
        <v>40</v>
      </c>
      <c r="AK1567">
        <v>5</v>
      </c>
      <c r="AL1567">
        <v>5</v>
      </c>
      <c r="AO1567" s="61">
        <v>3000</v>
      </c>
      <c r="AP1567" s="69">
        <f t="shared" si="28"/>
        <v>-3000</v>
      </c>
    </row>
    <row r="1568" spans="1:47" x14ac:dyDescent="0.55000000000000004">
      <c r="A1568">
        <v>2023</v>
      </c>
      <c r="B1568" t="s">
        <v>72</v>
      </c>
      <c r="C1568" t="s">
        <v>72</v>
      </c>
      <c r="D1568" t="s">
        <v>273</v>
      </c>
      <c r="E1568" s="23" t="s">
        <v>1343</v>
      </c>
      <c r="F1568" t="s">
        <v>74</v>
      </c>
      <c r="G1568">
        <v>493</v>
      </c>
      <c r="H1568">
        <v>16</v>
      </c>
      <c r="I1568">
        <v>23</v>
      </c>
      <c r="J1568">
        <v>18</v>
      </c>
      <c r="K1568">
        <v>10</v>
      </c>
      <c r="M1568" t="s">
        <v>224</v>
      </c>
      <c r="N1568" t="s">
        <v>55</v>
      </c>
      <c r="O1568">
        <v>3050</v>
      </c>
      <c r="P1568">
        <v>3050</v>
      </c>
      <c r="Y1568" s="41" t="s">
        <v>237</v>
      </c>
      <c r="Z1568">
        <v>3</v>
      </c>
      <c r="AA1568" t="s">
        <v>75</v>
      </c>
      <c r="AB1568" t="s">
        <v>57</v>
      </c>
      <c r="AC1568" t="s">
        <v>235</v>
      </c>
      <c r="AD1568">
        <v>31619</v>
      </c>
      <c r="AK1568">
        <v>4</v>
      </c>
      <c r="AL1568">
        <v>4</v>
      </c>
      <c r="AO1568" s="61">
        <v>7250</v>
      </c>
      <c r="AP1568" s="69">
        <f t="shared" si="28"/>
        <v>-7250</v>
      </c>
    </row>
    <row r="1569" spans="1:42" x14ac:dyDescent="0.55000000000000004">
      <c r="A1569">
        <v>2023</v>
      </c>
      <c r="B1569" t="s">
        <v>72</v>
      </c>
      <c r="C1569" t="s">
        <v>72</v>
      </c>
      <c r="D1569" t="s">
        <v>274</v>
      </c>
      <c r="E1569" s="23" t="s">
        <v>1343</v>
      </c>
      <c r="F1569" t="s">
        <v>74</v>
      </c>
      <c r="G1569">
        <v>862</v>
      </c>
      <c r="H1569">
        <v>15</v>
      </c>
      <c r="I1569">
        <v>22</v>
      </c>
      <c r="J1569">
        <v>17</v>
      </c>
      <c r="K1569">
        <v>10</v>
      </c>
      <c r="M1569" t="s">
        <v>193</v>
      </c>
      <c r="N1569" t="s">
        <v>55</v>
      </c>
      <c r="O1569">
        <v>3200</v>
      </c>
      <c r="P1569">
        <v>3200</v>
      </c>
      <c r="Y1569" s="41" t="s">
        <v>237</v>
      </c>
      <c r="Z1569">
        <v>3</v>
      </c>
      <c r="AA1569" t="s">
        <v>75</v>
      </c>
      <c r="AB1569" t="s">
        <v>57</v>
      </c>
      <c r="AC1569" t="s">
        <v>235</v>
      </c>
      <c r="AD1569">
        <v>31161</v>
      </c>
      <c r="AK1569">
        <v>3</v>
      </c>
      <c r="AL1569">
        <v>3</v>
      </c>
      <c r="AO1569" s="61">
        <v>8000</v>
      </c>
      <c r="AP1569" s="69">
        <f t="shared" si="28"/>
        <v>-8000</v>
      </c>
    </row>
    <row r="1570" spans="1:42" x14ac:dyDescent="0.55000000000000004">
      <c r="A1570">
        <v>2023</v>
      </c>
      <c r="B1570" t="s">
        <v>72</v>
      </c>
      <c r="C1570" t="s">
        <v>72</v>
      </c>
      <c r="D1570" t="s">
        <v>275</v>
      </c>
      <c r="E1570" s="23" t="s">
        <v>1343</v>
      </c>
      <c r="F1570" t="s">
        <v>74</v>
      </c>
      <c r="G1570">
        <v>860</v>
      </c>
      <c r="H1570">
        <v>15</v>
      </c>
      <c r="I1570">
        <v>22</v>
      </c>
      <c r="J1570">
        <v>17</v>
      </c>
      <c r="K1570">
        <v>10</v>
      </c>
      <c r="M1570" t="s">
        <v>193</v>
      </c>
      <c r="N1570" t="s">
        <v>55</v>
      </c>
      <c r="O1570">
        <v>3200</v>
      </c>
      <c r="P1570">
        <v>3200</v>
      </c>
      <c r="Y1570" s="41" t="s">
        <v>237</v>
      </c>
      <c r="Z1570">
        <v>3</v>
      </c>
      <c r="AA1570" t="s">
        <v>75</v>
      </c>
      <c r="AB1570" t="s">
        <v>57</v>
      </c>
      <c r="AC1570" t="s">
        <v>235</v>
      </c>
      <c r="AD1570">
        <v>31160</v>
      </c>
      <c r="AK1570">
        <v>3</v>
      </c>
      <c r="AL1570">
        <v>3</v>
      </c>
      <c r="AO1570" s="61">
        <v>8000</v>
      </c>
      <c r="AP1570" s="69">
        <f t="shared" si="28"/>
        <v>-8000</v>
      </c>
    </row>
    <row r="1571" spans="1:42" x14ac:dyDescent="0.55000000000000004">
      <c r="A1571">
        <v>2023</v>
      </c>
      <c r="B1571" t="s">
        <v>72</v>
      </c>
      <c r="C1571" t="s">
        <v>72</v>
      </c>
      <c r="D1571" t="s">
        <v>276</v>
      </c>
      <c r="E1571" s="23" t="s">
        <v>1343</v>
      </c>
      <c r="F1571" t="s">
        <v>74</v>
      </c>
      <c r="G1571">
        <v>852</v>
      </c>
      <c r="H1571">
        <v>17</v>
      </c>
      <c r="I1571">
        <v>24</v>
      </c>
      <c r="J1571">
        <v>19</v>
      </c>
      <c r="K1571">
        <v>10</v>
      </c>
      <c r="M1571" t="s">
        <v>193</v>
      </c>
      <c r="N1571" t="s">
        <v>55</v>
      </c>
      <c r="O1571">
        <v>2900</v>
      </c>
      <c r="P1571">
        <v>2900</v>
      </c>
      <c r="Y1571" s="41" t="s">
        <v>237</v>
      </c>
      <c r="Z1571">
        <v>3</v>
      </c>
      <c r="AA1571" t="s">
        <v>75</v>
      </c>
      <c r="AB1571" t="s">
        <v>57</v>
      </c>
      <c r="AC1571" t="s">
        <v>235</v>
      </c>
      <c r="AD1571">
        <v>31157</v>
      </c>
      <c r="AK1571">
        <v>4</v>
      </c>
      <c r="AL1571">
        <v>4</v>
      </c>
      <c r="AO1571" s="61">
        <v>6500</v>
      </c>
      <c r="AP1571" s="69">
        <f t="shared" si="28"/>
        <v>-6500</v>
      </c>
    </row>
    <row r="1572" spans="1:42" x14ac:dyDescent="0.55000000000000004">
      <c r="A1572">
        <v>2023</v>
      </c>
      <c r="B1572" t="s">
        <v>72</v>
      </c>
      <c r="C1572" t="s">
        <v>72</v>
      </c>
      <c r="D1572" t="s">
        <v>277</v>
      </c>
      <c r="E1572" s="23" t="s">
        <v>1343</v>
      </c>
      <c r="F1572" t="s">
        <v>74</v>
      </c>
      <c r="G1572">
        <v>850</v>
      </c>
      <c r="H1572">
        <v>17</v>
      </c>
      <c r="I1572">
        <v>24</v>
      </c>
      <c r="J1572">
        <v>19</v>
      </c>
      <c r="K1572">
        <v>10</v>
      </c>
      <c r="M1572" t="s">
        <v>193</v>
      </c>
      <c r="N1572" t="s">
        <v>55</v>
      </c>
      <c r="O1572">
        <v>2900</v>
      </c>
      <c r="P1572">
        <v>2900</v>
      </c>
      <c r="Y1572" s="41" t="s">
        <v>237</v>
      </c>
      <c r="Z1572">
        <v>3</v>
      </c>
      <c r="AA1572" t="s">
        <v>75</v>
      </c>
      <c r="AB1572" t="s">
        <v>57</v>
      </c>
      <c r="AC1572" t="s">
        <v>235</v>
      </c>
      <c r="AD1572">
        <v>31156</v>
      </c>
      <c r="AK1572">
        <v>4</v>
      </c>
      <c r="AL1572">
        <v>4</v>
      </c>
      <c r="AO1572" s="61">
        <v>6500</v>
      </c>
      <c r="AP1572" s="69">
        <f t="shared" si="28"/>
        <v>-6500</v>
      </c>
    </row>
    <row r="1573" spans="1:42" x14ac:dyDescent="0.55000000000000004">
      <c r="A1573">
        <v>2023</v>
      </c>
      <c r="B1573" t="s">
        <v>72</v>
      </c>
      <c r="C1573" t="s">
        <v>125</v>
      </c>
      <c r="D1573" t="s">
        <v>278</v>
      </c>
      <c r="E1573" s="23" t="s">
        <v>1343</v>
      </c>
      <c r="F1573" t="s">
        <v>74</v>
      </c>
      <c r="G1573">
        <v>32</v>
      </c>
      <c r="H1573">
        <v>29</v>
      </c>
      <c r="I1573">
        <v>38</v>
      </c>
      <c r="J1573">
        <v>32</v>
      </c>
      <c r="K1573">
        <v>10</v>
      </c>
      <c r="M1573" t="s">
        <v>193</v>
      </c>
      <c r="N1573" t="s">
        <v>55</v>
      </c>
      <c r="O1573">
        <v>1700</v>
      </c>
      <c r="P1573">
        <v>1700</v>
      </c>
      <c r="Y1573" s="41" t="s">
        <v>237</v>
      </c>
      <c r="Z1573">
        <v>3</v>
      </c>
      <c r="AA1573" t="s">
        <v>75</v>
      </c>
      <c r="AB1573" t="s">
        <v>57</v>
      </c>
      <c r="AC1573" t="s">
        <v>235</v>
      </c>
      <c r="AD1573">
        <v>31142</v>
      </c>
      <c r="AK1573">
        <v>6</v>
      </c>
      <c r="AL1573">
        <v>6</v>
      </c>
      <c r="AO1573" s="61">
        <v>500</v>
      </c>
      <c r="AP1573" s="69">
        <f t="shared" si="28"/>
        <v>-500</v>
      </c>
    </row>
    <row r="1574" spans="1:42" x14ac:dyDescent="0.55000000000000004">
      <c r="A1574">
        <v>2023</v>
      </c>
      <c r="B1574" t="s">
        <v>72</v>
      </c>
      <c r="C1574" t="s">
        <v>125</v>
      </c>
      <c r="D1574" t="s">
        <v>278</v>
      </c>
      <c r="E1574" s="23" t="s">
        <v>1343</v>
      </c>
      <c r="F1574" t="s">
        <v>74</v>
      </c>
      <c r="G1574">
        <v>33</v>
      </c>
      <c r="H1574">
        <v>27</v>
      </c>
      <c r="I1574">
        <v>37</v>
      </c>
      <c r="J1574">
        <v>31</v>
      </c>
      <c r="K1574">
        <v>10</v>
      </c>
      <c r="M1574" t="s">
        <v>193</v>
      </c>
      <c r="N1574" t="s">
        <v>55</v>
      </c>
      <c r="O1574">
        <v>1750</v>
      </c>
      <c r="P1574">
        <v>1750</v>
      </c>
      <c r="Y1574" s="41" t="s">
        <v>237</v>
      </c>
      <c r="Z1574">
        <v>3</v>
      </c>
      <c r="AA1574" t="s">
        <v>75</v>
      </c>
      <c r="AB1574" t="s">
        <v>57</v>
      </c>
      <c r="AC1574" t="s">
        <v>235</v>
      </c>
      <c r="AD1574">
        <v>31147</v>
      </c>
      <c r="AK1574">
        <v>6</v>
      </c>
      <c r="AL1574">
        <v>6</v>
      </c>
      <c r="AO1574" s="61">
        <v>750</v>
      </c>
      <c r="AP1574" s="69">
        <f t="shared" si="28"/>
        <v>-750</v>
      </c>
    </row>
    <row r="1575" spans="1:42" x14ac:dyDescent="0.55000000000000004">
      <c r="A1575">
        <v>2023</v>
      </c>
      <c r="B1575" t="s">
        <v>72</v>
      </c>
      <c r="C1575" t="s">
        <v>125</v>
      </c>
      <c r="D1575" t="s">
        <v>279</v>
      </c>
      <c r="E1575" s="23" t="s">
        <v>1343</v>
      </c>
      <c r="F1575" t="s">
        <v>74</v>
      </c>
      <c r="G1575">
        <v>34</v>
      </c>
      <c r="H1575">
        <v>29</v>
      </c>
      <c r="I1575">
        <v>38</v>
      </c>
      <c r="J1575">
        <v>32</v>
      </c>
      <c r="K1575">
        <v>10</v>
      </c>
      <c r="M1575" t="s">
        <v>193</v>
      </c>
      <c r="N1575" t="s">
        <v>55</v>
      </c>
      <c r="O1575">
        <v>1700</v>
      </c>
      <c r="P1575">
        <v>1700</v>
      </c>
      <c r="Y1575" s="41" t="s">
        <v>237</v>
      </c>
      <c r="Z1575">
        <v>3</v>
      </c>
      <c r="AA1575" t="s">
        <v>75</v>
      </c>
      <c r="AB1575" t="s">
        <v>57</v>
      </c>
      <c r="AC1575" t="s">
        <v>235</v>
      </c>
      <c r="AD1575">
        <v>31143</v>
      </c>
      <c r="AK1575">
        <v>6</v>
      </c>
      <c r="AL1575">
        <v>6</v>
      </c>
      <c r="AO1575" s="61">
        <v>500</v>
      </c>
      <c r="AP1575" s="69">
        <f t="shared" si="28"/>
        <v>-500</v>
      </c>
    </row>
    <row r="1576" spans="1:42" x14ac:dyDescent="0.55000000000000004">
      <c r="A1576">
        <v>2023</v>
      </c>
      <c r="B1576" t="s">
        <v>72</v>
      </c>
      <c r="C1576" t="s">
        <v>125</v>
      </c>
      <c r="D1576" t="s">
        <v>279</v>
      </c>
      <c r="E1576" s="23" t="s">
        <v>1343</v>
      </c>
      <c r="F1576" t="s">
        <v>74</v>
      </c>
      <c r="G1576">
        <v>35</v>
      </c>
      <c r="H1576">
        <v>27</v>
      </c>
      <c r="I1576">
        <v>37</v>
      </c>
      <c r="J1576">
        <v>31</v>
      </c>
      <c r="K1576">
        <v>10</v>
      </c>
      <c r="M1576" t="s">
        <v>193</v>
      </c>
      <c r="N1576" t="s">
        <v>55</v>
      </c>
      <c r="O1576">
        <v>1750</v>
      </c>
      <c r="P1576">
        <v>1750</v>
      </c>
      <c r="Y1576" s="41" t="s">
        <v>237</v>
      </c>
      <c r="Z1576">
        <v>3</v>
      </c>
      <c r="AA1576" t="s">
        <v>75</v>
      </c>
      <c r="AB1576" t="s">
        <v>57</v>
      </c>
      <c r="AC1576" t="s">
        <v>235</v>
      </c>
      <c r="AD1576">
        <v>31148</v>
      </c>
      <c r="AK1576">
        <v>6</v>
      </c>
      <c r="AL1576">
        <v>6</v>
      </c>
      <c r="AO1576" s="61">
        <v>750</v>
      </c>
      <c r="AP1576" s="69">
        <f t="shared" si="28"/>
        <v>-750</v>
      </c>
    </row>
    <row r="1577" spans="1:42" x14ac:dyDescent="0.55000000000000004">
      <c r="A1577">
        <v>2023</v>
      </c>
      <c r="B1577" t="s">
        <v>72</v>
      </c>
      <c r="C1577" t="s">
        <v>125</v>
      </c>
      <c r="D1577" t="s">
        <v>280</v>
      </c>
      <c r="E1577" s="23" t="s">
        <v>1343</v>
      </c>
      <c r="F1577" t="s">
        <v>74</v>
      </c>
      <c r="G1577">
        <v>54</v>
      </c>
      <c r="H1577">
        <v>28</v>
      </c>
      <c r="I1577">
        <v>38</v>
      </c>
      <c r="J1577">
        <v>31</v>
      </c>
      <c r="K1577">
        <v>10</v>
      </c>
      <c r="M1577" t="s">
        <v>193</v>
      </c>
      <c r="N1577" t="s">
        <v>55</v>
      </c>
      <c r="O1577">
        <v>1750</v>
      </c>
      <c r="P1577">
        <v>1750</v>
      </c>
      <c r="Y1577" s="41" t="s">
        <v>237</v>
      </c>
      <c r="Z1577">
        <v>3</v>
      </c>
      <c r="AA1577" t="s">
        <v>75</v>
      </c>
      <c r="AB1577" t="s">
        <v>57</v>
      </c>
      <c r="AC1577" t="s">
        <v>235</v>
      </c>
      <c r="AD1577">
        <v>31169</v>
      </c>
      <c r="AK1577">
        <v>6</v>
      </c>
      <c r="AL1577">
        <v>6</v>
      </c>
      <c r="AO1577" s="61">
        <v>750</v>
      </c>
      <c r="AP1577" s="69">
        <f t="shared" si="28"/>
        <v>-750</v>
      </c>
    </row>
    <row r="1578" spans="1:42" x14ac:dyDescent="0.55000000000000004">
      <c r="A1578">
        <v>2023</v>
      </c>
      <c r="B1578" t="s">
        <v>72</v>
      </c>
      <c r="C1578" t="s">
        <v>125</v>
      </c>
      <c r="D1578" t="s">
        <v>280</v>
      </c>
      <c r="E1578" s="23" t="s">
        <v>1343</v>
      </c>
      <c r="F1578" t="s">
        <v>74</v>
      </c>
      <c r="G1578">
        <v>55</v>
      </c>
      <c r="H1578">
        <v>23</v>
      </c>
      <c r="I1578">
        <v>33</v>
      </c>
      <c r="J1578">
        <v>27</v>
      </c>
      <c r="K1578">
        <v>10</v>
      </c>
      <c r="M1578" t="s">
        <v>193</v>
      </c>
      <c r="N1578" t="s">
        <v>55</v>
      </c>
      <c r="O1578">
        <v>2050</v>
      </c>
      <c r="P1578">
        <v>2050</v>
      </c>
      <c r="Y1578" s="41" t="s">
        <v>237</v>
      </c>
      <c r="Z1578">
        <v>3</v>
      </c>
      <c r="AA1578" t="s">
        <v>75</v>
      </c>
      <c r="AB1578" t="s">
        <v>57</v>
      </c>
      <c r="AC1578" t="s">
        <v>235</v>
      </c>
      <c r="AD1578">
        <v>31173</v>
      </c>
      <c r="AK1578">
        <v>5</v>
      </c>
      <c r="AL1578">
        <v>5</v>
      </c>
      <c r="AO1578" s="61">
        <v>2250</v>
      </c>
      <c r="AP1578" s="69">
        <f t="shared" si="28"/>
        <v>-2250</v>
      </c>
    </row>
    <row r="1579" spans="1:42" x14ac:dyDescent="0.55000000000000004">
      <c r="A1579">
        <v>2023</v>
      </c>
      <c r="B1579" t="s">
        <v>72</v>
      </c>
      <c r="C1579" t="s">
        <v>125</v>
      </c>
      <c r="D1579" t="s">
        <v>281</v>
      </c>
      <c r="E1579" s="23" t="s">
        <v>1343</v>
      </c>
      <c r="F1579" t="s">
        <v>74</v>
      </c>
      <c r="G1579">
        <v>56</v>
      </c>
      <c r="H1579">
        <v>28</v>
      </c>
      <c r="I1579">
        <v>38</v>
      </c>
      <c r="J1579">
        <v>31</v>
      </c>
      <c r="K1579">
        <v>10</v>
      </c>
      <c r="M1579" t="s">
        <v>193</v>
      </c>
      <c r="N1579" t="s">
        <v>55</v>
      </c>
      <c r="O1579">
        <v>1750</v>
      </c>
      <c r="P1579">
        <v>1750</v>
      </c>
      <c r="Y1579" s="41" t="s">
        <v>237</v>
      </c>
      <c r="Z1579">
        <v>3</v>
      </c>
      <c r="AA1579" t="s">
        <v>75</v>
      </c>
      <c r="AB1579" t="s">
        <v>57</v>
      </c>
      <c r="AC1579" t="s">
        <v>235</v>
      </c>
      <c r="AD1579">
        <v>31170</v>
      </c>
      <c r="AK1579">
        <v>6</v>
      </c>
      <c r="AL1579">
        <v>6</v>
      </c>
      <c r="AO1579" s="61">
        <v>750</v>
      </c>
      <c r="AP1579" s="69">
        <f t="shared" si="28"/>
        <v>-750</v>
      </c>
    </row>
    <row r="1580" spans="1:42" x14ac:dyDescent="0.55000000000000004">
      <c r="A1580">
        <v>2023</v>
      </c>
      <c r="B1580" t="s">
        <v>72</v>
      </c>
      <c r="C1580" t="s">
        <v>125</v>
      </c>
      <c r="D1580" t="s">
        <v>281</v>
      </c>
      <c r="E1580" s="23" t="s">
        <v>1343</v>
      </c>
      <c r="F1580" t="s">
        <v>74</v>
      </c>
      <c r="G1580">
        <v>57</v>
      </c>
      <c r="H1580">
        <v>23</v>
      </c>
      <c r="I1580">
        <v>33</v>
      </c>
      <c r="J1580">
        <v>27</v>
      </c>
      <c r="K1580">
        <v>10</v>
      </c>
      <c r="M1580" t="s">
        <v>193</v>
      </c>
      <c r="N1580" t="s">
        <v>55</v>
      </c>
      <c r="O1580">
        <v>2050</v>
      </c>
      <c r="P1580">
        <v>2050</v>
      </c>
      <c r="Y1580" s="41" t="s">
        <v>237</v>
      </c>
      <c r="Z1580">
        <v>3</v>
      </c>
      <c r="AA1580" t="s">
        <v>75</v>
      </c>
      <c r="AB1580" t="s">
        <v>57</v>
      </c>
      <c r="AC1580" t="s">
        <v>235</v>
      </c>
      <c r="AD1580">
        <v>31172</v>
      </c>
      <c r="AK1580">
        <v>5</v>
      </c>
      <c r="AL1580">
        <v>5</v>
      </c>
      <c r="AO1580" s="61">
        <v>2250</v>
      </c>
      <c r="AP1580" s="69">
        <f t="shared" si="28"/>
        <v>-2250</v>
      </c>
    </row>
    <row r="1581" spans="1:42" x14ac:dyDescent="0.55000000000000004">
      <c r="A1581">
        <v>2023</v>
      </c>
      <c r="B1581" t="s">
        <v>72</v>
      </c>
      <c r="C1581" t="s">
        <v>125</v>
      </c>
      <c r="D1581" t="s">
        <v>282</v>
      </c>
      <c r="E1581" s="23" t="s">
        <v>1343</v>
      </c>
      <c r="F1581" t="s">
        <v>74</v>
      </c>
      <c r="G1581">
        <v>84</v>
      </c>
      <c r="H1581">
        <v>25</v>
      </c>
      <c r="I1581">
        <v>34</v>
      </c>
      <c r="J1581">
        <v>29</v>
      </c>
      <c r="K1581">
        <v>10</v>
      </c>
      <c r="M1581" t="s">
        <v>193</v>
      </c>
      <c r="N1581" t="s">
        <v>55</v>
      </c>
      <c r="O1581">
        <v>1900</v>
      </c>
      <c r="P1581">
        <v>1900</v>
      </c>
      <c r="Y1581" s="41" t="s">
        <v>237</v>
      </c>
      <c r="Z1581">
        <v>3</v>
      </c>
      <c r="AA1581" t="s">
        <v>75</v>
      </c>
      <c r="AB1581" t="s">
        <v>57</v>
      </c>
      <c r="AC1581" t="s">
        <v>235</v>
      </c>
      <c r="AD1581">
        <v>31179</v>
      </c>
      <c r="AK1581">
        <v>6</v>
      </c>
      <c r="AL1581">
        <v>6</v>
      </c>
      <c r="AO1581" s="61">
        <v>1500</v>
      </c>
      <c r="AP1581" s="69">
        <f t="shared" si="28"/>
        <v>-1500</v>
      </c>
    </row>
    <row r="1582" spans="1:42" x14ac:dyDescent="0.55000000000000004">
      <c r="A1582">
        <v>2023</v>
      </c>
      <c r="B1582" t="s">
        <v>72</v>
      </c>
      <c r="C1582" t="s">
        <v>125</v>
      </c>
      <c r="D1582" t="s">
        <v>282</v>
      </c>
      <c r="E1582" s="23" t="s">
        <v>1343</v>
      </c>
      <c r="F1582" t="s">
        <v>74</v>
      </c>
      <c r="G1582">
        <v>85</v>
      </c>
      <c r="H1582">
        <v>22</v>
      </c>
      <c r="I1582">
        <v>31</v>
      </c>
      <c r="J1582">
        <v>25</v>
      </c>
      <c r="K1582">
        <v>10</v>
      </c>
      <c r="M1582" t="s">
        <v>193</v>
      </c>
      <c r="N1582" t="s">
        <v>55</v>
      </c>
      <c r="O1582">
        <v>2200</v>
      </c>
      <c r="P1582">
        <v>2200</v>
      </c>
      <c r="Y1582" s="41" t="s">
        <v>237</v>
      </c>
      <c r="Z1582">
        <v>3</v>
      </c>
      <c r="AA1582" t="s">
        <v>75</v>
      </c>
      <c r="AB1582" t="s">
        <v>57</v>
      </c>
      <c r="AC1582" t="s">
        <v>235</v>
      </c>
      <c r="AD1582">
        <v>31174</v>
      </c>
      <c r="AK1582">
        <v>5</v>
      </c>
      <c r="AL1582">
        <v>5</v>
      </c>
      <c r="AO1582" s="61">
        <v>3000</v>
      </c>
      <c r="AP1582" s="69">
        <f t="shared" si="28"/>
        <v>-3000</v>
      </c>
    </row>
    <row r="1583" spans="1:42" x14ac:dyDescent="0.55000000000000004">
      <c r="A1583">
        <v>2023</v>
      </c>
      <c r="B1583" t="s">
        <v>72</v>
      </c>
      <c r="C1583" t="s">
        <v>72</v>
      </c>
      <c r="D1583" t="s">
        <v>283</v>
      </c>
      <c r="E1583" s="23" t="s">
        <v>1343</v>
      </c>
      <c r="F1583" t="s">
        <v>74</v>
      </c>
      <c r="G1583">
        <v>211</v>
      </c>
      <c r="H1583">
        <v>24</v>
      </c>
      <c r="I1583">
        <v>34</v>
      </c>
      <c r="J1583">
        <v>28</v>
      </c>
      <c r="K1583">
        <v>10</v>
      </c>
      <c r="M1583" t="s">
        <v>193</v>
      </c>
      <c r="N1583" t="s">
        <v>55</v>
      </c>
      <c r="O1583">
        <v>1950</v>
      </c>
      <c r="P1583">
        <v>1950</v>
      </c>
      <c r="Y1583" s="41" t="s">
        <v>237</v>
      </c>
      <c r="Z1583">
        <v>4</v>
      </c>
      <c r="AA1583" t="s">
        <v>140</v>
      </c>
      <c r="AB1583" t="s">
        <v>57</v>
      </c>
      <c r="AC1583" t="s">
        <v>235</v>
      </c>
      <c r="AD1583">
        <v>31560</v>
      </c>
      <c r="AK1583">
        <v>6</v>
      </c>
      <c r="AL1583">
        <v>6</v>
      </c>
      <c r="AO1583" s="61">
        <v>1750</v>
      </c>
      <c r="AP1583" s="69">
        <f t="shared" si="28"/>
        <v>-1750</v>
      </c>
    </row>
    <row r="1584" spans="1:42" x14ac:dyDescent="0.55000000000000004">
      <c r="A1584">
        <v>2023</v>
      </c>
      <c r="B1584" t="s">
        <v>72</v>
      </c>
      <c r="C1584" t="s">
        <v>72</v>
      </c>
      <c r="D1584" t="s">
        <v>284</v>
      </c>
      <c r="E1584" s="23" t="s">
        <v>1343</v>
      </c>
      <c r="F1584" t="s">
        <v>74</v>
      </c>
      <c r="G1584">
        <v>210</v>
      </c>
      <c r="H1584">
        <v>23</v>
      </c>
      <c r="I1584">
        <v>33</v>
      </c>
      <c r="J1584">
        <v>27</v>
      </c>
      <c r="K1584">
        <v>10</v>
      </c>
      <c r="M1584" t="s">
        <v>193</v>
      </c>
      <c r="N1584" t="s">
        <v>55</v>
      </c>
      <c r="O1584">
        <v>2050</v>
      </c>
      <c r="P1584">
        <v>2050</v>
      </c>
      <c r="Y1584" s="41" t="s">
        <v>237</v>
      </c>
      <c r="Z1584">
        <v>4</v>
      </c>
      <c r="AA1584" t="s">
        <v>140</v>
      </c>
      <c r="AB1584" t="s">
        <v>57</v>
      </c>
      <c r="AC1584" t="s">
        <v>235</v>
      </c>
      <c r="AD1584">
        <v>31558</v>
      </c>
      <c r="AK1584">
        <v>5</v>
      </c>
      <c r="AL1584">
        <v>5</v>
      </c>
      <c r="AO1584" s="61">
        <v>2250</v>
      </c>
      <c r="AP1584" s="69">
        <f t="shared" si="28"/>
        <v>-2250</v>
      </c>
    </row>
    <row r="1585" spans="1:47" x14ac:dyDescent="0.55000000000000004">
      <c r="A1585">
        <v>2023</v>
      </c>
      <c r="B1585" t="s">
        <v>72</v>
      </c>
      <c r="C1585" t="s">
        <v>72</v>
      </c>
      <c r="D1585" t="s">
        <v>285</v>
      </c>
      <c r="E1585" s="23" t="s">
        <v>1343</v>
      </c>
      <c r="F1585" t="s">
        <v>74</v>
      </c>
      <c r="G1585">
        <v>300</v>
      </c>
      <c r="H1585">
        <v>25</v>
      </c>
      <c r="I1585">
        <v>34</v>
      </c>
      <c r="J1585">
        <v>29</v>
      </c>
      <c r="K1585">
        <v>10</v>
      </c>
      <c r="M1585" t="s">
        <v>193</v>
      </c>
      <c r="N1585" t="s">
        <v>55</v>
      </c>
      <c r="O1585">
        <v>1900</v>
      </c>
      <c r="P1585">
        <v>1900</v>
      </c>
      <c r="Y1585" s="41" t="s">
        <v>237</v>
      </c>
      <c r="Z1585">
        <v>4</v>
      </c>
      <c r="AA1585" t="s">
        <v>140</v>
      </c>
      <c r="AB1585" t="s">
        <v>57</v>
      </c>
      <c r="AC1585" t="s">
        <v>235</v>
      </c>
      <c r="AD1585">
        <v>31908</v>
      </c>
      <c r="AK1585">
        <v>6</v>
      </c>
      <c r="AL1585">
        <v>6</v>
      </c>
      <c r="AO1585" s="61">
        <v>1500</v>
      </c>
      <c r="AP1585" s="69">
        <f t="shared" si="28"/>
        <v>-1500</v>
      </c>
    </row>
    <row r="1586" spans="1:47" x14ac:dyDescent="0.55000000000000004">
      <c r="A1586" s="23">
        <v>2023</v>
      </c>
      <c r="B1586" s="23" t="s">
        <v>72</v>
      </c>
      <c r="C1586" s="23" t="s">
        <v>72</v>
      </c>
      <c r="D1586" s="23" t="s">
        <v>286</v>
      </c>
      <c r="E1586" s="23" t="s">
        <v>1343</v>
      </c>
      <c r="F1586" s="23" t="s">
        <v>74</v>
      </c>
      <c r="G1586" s="23">
        <v>304</v>
      </c>
      <c r="H1586" s="23">
        <v>24</v>
      </c>
      <c r="I1586" s="23">
        <v>33</v>
      </c>
      <c r="J1586" s="23">
        <v>27</v>
      </c>
      <c r="K1586" s="23">
        <v>10</v>
      </c>
      <c r="L1586" s="23"/>
      <c r="M1586" s="23" t="s">
        <v>193</v>
      </c>
      <c r="N1586" s="23" t="s">
        <v>55</v>
      </c>
      <c r="O1586" s="23">
        <v>2050</v>
      </c>
      <c r="P1586" s="23">
        <v>2050</v>
      </c>
      <c r="Q1586" s="23"/>
      <c r="R1586" s="23"/>
      <c r="S1586" s="23"/>
      <c r="T1586" s="23"/>
      <c r="U1586" s="23"/>
      <c r="V1586" s="23"/>
      <c r="W1586" s="23"/>
      <c r="X1586" s="23"/>
      <c r="Y1586" s="31" t="s">
        <v>237</v>
      </c>
      <c r="Z1586" s="23">
        <v>4</v>
      </c>
      <c r="AA1586" s="23" t="s">
        <v>140</v>
      </c>
      <c r="AB1586" s="23" t="s">
        <v>57</v>
      </c>
      <c r="AC1586" s="23" t="s">
        <v>235</v>
      </c>
      <c r="AD1586" s="23">
        <v>31725</v>
      </c>
      <c r="AE1586" s="23"/>
      <c r="AF1586" s="23"/>
      <c r="AG1586" s="23"/>
      <c r="AH1586" s="23"/>
      <c r="AI1586" s="23"/>
      <c r="AJ1586" s="23"/>
      <c r="AK1586" s="23">
        <v>5</v>
      </c>
      <c r="AL1586" s="23">
        <v>5</v>
      </c>
      <c r="AM1586" s="23"/>
      <c r="AN1586" s="66"/>
      <c r="AO1586" s="63">
        <v>2250</v>
      </c>
      <c r="AP1586" s="69">
        <f t="shared" si="28"/>
        <v>-2250</v>
      </c>
      <c r="AQ1586" s="23"/>
      <c r="AR1586" s="23"/>
      <c r="AS1586" s="23"/>
      <c r="AT1586" s="23"/>
      <c r="AU1586" s="23"/>
    </row>
    <row r="1587" spans="1:47" x14ac:dyDescent="0.55000000000000004">
      <c r="A1587">
        <v>2023</v>
      </c>
      <c r="B1587" t="s">
        <v>72</v>
      </c>
      <c r="C1587" t="s">
        <v>72</v>
      </c>
      <c r="D1587" t="s">
        <v>287</v>
      </c>
      <c r="E1587" s="23" t="s">
        <v>1343</v>
      </c>
      <c r="F1587" t="s">
        <v>74</v>
      </c>
      <c r="G1587">
        <v>406</v>
      </c>
      <c r="H1587">
        <v>25</v>
      </c>
      <c r="I1587">
        <v>34</v>
      </c>
      <c r="J1587">
        <v>28</v>
      </c>
      <c r="K1587">
        <v>10</v>
      </c>
      <c r="M1587" t="s">
        <v>193</v>
      </c>
      <c r="N1587" t="s">
        <v>55</v>
      </c>
      <c r="O1587">
        <v>1950</v>
      </c>
      <c r="P1587">
        <v>1950</v>
      </c>
      <c r="Y1587" s="41" t="s">
        <v>237</v>
      </c>
      <c r="Z1587">
        <v>4</v>
      </c>
      <c r="AA1587" t="s">
        <v>140</v>
      </c>
      <c r="AB1587" t="s">
        <v>57</v>
      </c>
      <c r="AC1587" t="s">
        <v>235</v>
      </c>
      <c r="AD1587">
        <v>31723</v>
      </c>
      <c r="AK1587">
        <v>6</v>
      </c>
      <c r="AL1587">
        <v>6</v>
      </c>
      <c r="AO1587" s="61">
        <v>1750</v>
      </c>
      <c r="AP1587" s="69">
        <f t="shared" si="28"/>
        <v>-1750</v>
      </c>
    </row>
    <row r="1588" spans="1:47" x14ac:dyDescent="0.55000000000000004">
      <c r="A1588">
        <v>2023</v>
      </c>
      <c r="B1588" t="s">
        <v>72</v>
      </c>
      <c r="C1588" t="s">
        <v>72</v>
      </c>
      <c r="D1588" t="s">
        <v>288</v>
      </c>
      <c r="E1588" s="23" t="s">
        <v>1343</v>
      </c>
      <c r="F1588" t="s">
        <v>74</v>
      </c>
      <c r="G1588">
        <v>407</v>
      </c>
      <c r="H1588">
        <v>23</v>
      </c>
      <c r="I1588">
        <v>33</v>
      </c>
      <c r="J1588">
        <v>27</v>
      </c>
      <c r="K1588">
        <v>10</v>
      </c>
      <c r="M1588" t="s">
        <v>193</v>
      </c>
      <c r="N1588" t="s">
        <v>55</v>
      </c>
      <c r="O1588">
        <v>2050</v>
      </c>
      <c r="P1588">
        <v>2050</v>
      </c>
      <c r="Y1588" s="41" t="s">
        <v>237</v>
      </c>
      <c r="Z1588">
        <v>4</v>
      </c>
      <c r="AA1588" t="s">
        <v>140</v>
      </c>
      <c r="AB1588" t="s">
        <v>57</v>
      </c>
      <c r="AC1588" t="s">
        <v>235</v>
      </c>
      <c r="AD1588">
        <v>31197</v>
      </c>
      <c r="AK1588">
        <v>5</v>
      </c>
      <c r="AL1588">
        <v>5</v>
      </c>
      <c r="AO1588" s="61">
        <v>2250</v>
      </c>
      <c r="AP1588" s="69">
        <f t="shared" si="28"/>
        <v>-2250</v>
      </c>
    </row>
    <row r="1589" spans="1:47" x14ac:dyDescent="0.55000000000000004">
      <c r="A1589">
        <v>2023</v>
      </c>
      <c r="B1589" t="s">
        <v>72</v>
      </c>
      <c r="C1589" t="s">
        <v>72</v>
      </c>
      <c r="D1589" t="s">
        <v>289</v>
      </c>
      <c r="E1589" s="23" t="s">
        <v>1343</v>
      </c>
      <c r="F1589" t="s">
        <v>74</v>
      </c>
      <c r="G1589">
        <v>212</v>
      </c>
      <c r="H1589">
        <v>24</v>
      </c>
      <c r="I1589">
        <v>33</v>
      </c>
      <c r="J1589">
        <v>27</v>
      </c>
      <c r="K1589">
        <v>10</v>
      </c>
      <c r="M1589" t="s">
        <v>193</v>
      </c>
      <c r="N1589" t="s">
        <v>55</v>
      </c>
      <c r="O1589">
        <v>2050</v>
      </c>
      <c r="P1589">
        <v>2050</v>
      </c>
      <c r="Y1589" s="41" t="s">
        <v>237</v>
      </c>
      <c r="Z1589">
        <v>4</v>
      </c>
      <c r="AA1589" t="s">
        <v>140</v>
      </c>
      <c r="AB1589" t="s">
        <v>57</v>
      </c>
      <c r="AC1589" t="s">
        <v>235</v>
      </c>
      <c r="AD1589">
        <v>31998</v>
      </c>
      <c r="AK1589">
        <v>5</v>
      </c>
      <c r="AL1589">
        <v>5</v>
      </c>
      <c r="AO1589" s="61">
        <v>2250</v>
      </c>
      <c r="AP1589" s="69">
        <f t="shared" si="28"/>
        <v>-2250</v>
      </c>
    </row>
    <row r="1590" spans="1:47" x14ac:dyDescent="0.55000000000000004">
      <c r="A1590">
        <v>2023</v>
      </c>
      <c r="B1590" t="s">
        <v>72</v>
      </c>
      <c r="C1590" t="s">
        <v>72</v>
      </c>
      <c r="D1590" t="s">
        <v>290</v>
      </c>
      <c r="E1590" s="23" t="s">
        <v>1343</v>
      </c>
      <c r="F1590" t="s">
        <v>74</v>
      </c>
      <c r="G1590">
        <v>392</v>
      </c>
      <c r="H1590">
        <v>16</v>
      </c>
      <c r="I1590">
        <v>22</v>
      </c>
      <c r="J1590">
        <v>18</v>
      </c>
      <c r="K1590">
        <v>10</v>
      </c>
      <c r="M1590" t="s">
        <v>224</v>
      </c>
      <c r="N1590" t="s">
        <v>55</v>
      </c>
      <c r="O1590">
        <v>3050</v>
      </c>
      <c r="P1590">
        <v>3050</v>
      </c>
      <c r="Y1590" s="41" t="s">
        <v>237</v>
      </c>
      <c r="Z1590">
        <v>4</v>
      </c>
      <c r="AA1590" t="s">
        <v>140</v>
      </c>
      <c r="AB1590" t="s">
        <v>57</v>
      </c>
      <c r="AC1590" t="s">
        <v>235</v>
      </c>
      <c r="AD1590">
        <v>31617</v>
      </c>
      <c r="AK1590">
        <v>4</v>
      </c>
      <c r="AL1590">
        <v>4</v>
      </c>
      <c r="AO1590" s="61">
        <v>7250</v>
      </c>
      <c r="AP1590" s="69">
        <f t="shared" si="28"/>
        <v>-7250</v>
      </c>
    </row>
    <row r="1591" spans="1:47" x14ac:dyDescent="0.55000000000000004">
      <c r="A1591">
        <v>2023</v>
      </c>
      <c r="B1591" t="s">
        <v>72</v>
      </c>
      <c r="C1591" t="s">
        <v>72</v>
      </c>
      <c r="D1591" t="s">
        <v>291</v>
      </c>
      <c r="E1591" s="23" t="s">
        <v>1343</v>
      </c>
      <c r="F1591" t="s">
        <v>74</v>
      </c>
      <c r="G1591">
        <v>391</v>
      </c>
      <c r="H1591">
        <v>16</v>
      </c>
      <c r="I1591">
        <v>23</v>
      </c>
      <c r="J1591">
        <v>19</v>
      </c>
      <c r="K1591">
        <v>10</v>
      </c>
      <c r="M1591" t="s">
        <v>224</v>
      </c>
      <c r="N1591" t="s">
        <v>55</v>
      </c>
      <c r="O1591">
        <v>2900</v>
      </c>
      <c r="P1591">
        <v>2900</v>
      </c>
      <c r="Y1591" s="41" t="s">
        <v>237</v>
      </c>
      <c r="Z1591">
        <v>4</v>
      </c>
      <c r="AA1591" t="s">
        <v>140</v>
      </c>
      <c r="AB1591" t="s">
        <v>57</v>
      </c>
      <c r="AC1591" t="s">
        <v>235</v>
      </c>
      <c r="AD1591">
        <v>31620</v>
      </c>
      <c r="AK1591">
        <v>4</v>
      </c>
      <c r="AL1591">
        <v>4</v>
      </c>
      <c r="AO1591" s="61">
        <v>6500</v>
      </c>
      <c r="AP1591" s="69">
        <f t="shared" si="28"/>
        <v>-6500</v>
      </c>
    </row>
    <row r="1592" spans="1:47" x14ac:dyDescent="0.55000000000000004">
      <c r="A1592">
        <v>2023</v>
      </c>
      <c r="B1592" t="s">
        <v>72</v>
      </c>
      <c r="C1592" t="s">
        <v>72</v>
      </c>
      <c r="D1592" t="s">
        <v>292</v>
      </c>
      <c r="E1592" s="23" t="s">
        <v>1343</v>
      </c>
      <c r="F1592" t="s">
        <v>74</v>
      </c>
      <c r="G1592">
        <v>380</v>
      </c>
      <c r="H1592">
        <v>16</v>
      </c>
      <c r="I1592">
        <v>23</v>
      </c>
      <c r="J1592">
        <v>19</v>
      </c>
      <c r="K1592">
        <v>10</v>
      </c>
      <c r="M1592" t="s">
        <v>224</v>
      </c>
      <c r="N1592" t="s">
        <v>55</v>
      </c>
      <c r="O1592">
        <v>2900</v>
      </c>
      <c r="P1592">
        <v>2900</v>
      </c>
      <c r="Y1592" s="41" t="s">
        <v>237</v>
      </c>
      <c r="Z1592">
        <v>4</v>
      </c>
      <c r="AA1592" t="s">
        <v>140</v>
      </c>
      <c r="AB1592" t="s">
        <v>57</v>
      </c>
      <c r="AC1592" t="s">
        <v>235</v>
      </c>
      <c r="AD1592">
        <v>31615</v>
      </c>
      <c r="AK1592">
        <v>4</v>
      </c>
      <c r="AL1592">
        <v>4</v>
      </c>
      <c r="AO1592" s="61">
        <v>6500</v>
      </c>
      <c r="AP1592" s="69">
        <f t="shared" si="28"/>
        <v>-6500</v>
      </c>
    </row>
    <row r="1593" spans="1:47" x14ac:dyDescent="0.55000000000000004">
      <c r="A1593">
        <v>2023</v>
      </c>
      <c r="B1593" t="s">
        <v>72</v>
      </c>
      <c r="C1593" t="s">
        <v>72</v>
      </c>
      <c r="D1593" t="s">
        <v>293</v>
      </c>
      <c r="E1593" s="23" t="s">
        <v>1343</v>
      </c>
      <c r="F1593" t="s">
        <v>74</v>
      </c>
      <c r="G1593">
        <v>340</v>
      </c>
      <c r="H1593">
        <v>23</v>
      </c>
      <c r="I1593">
        <v>31</v>
      </c>
      <c r="J1593">
        <v>26</v>
      </c>
      <c r="K1593">
        <v>10</v>
      </c>
      <c r="M1593" t="s">
        <v>193</v>
      </c>
      <c r="N1593" t="s">
        <v>55</v>
      </c>
      <c r="O1593">
        <v>2100</v>
      </c>
      <c r="P1593">
        <v>2100</v>
      </c>
      <c r="Y1593" s="41" t="s">
        <v>269</v>
      </c>
      <c r="Z1593">
        <v>4</v>
      </c>
      <c r="AA1593" t="s">
        <v>140</v>
      </c>
      <c r="AB1593" t="s">
        <v>57</v>
      </c>
      <c r="AC1593" t="s">
        <v>235</v>
      </c>
      <c r="AD1593">
        <v>31732</v>
      </c>
      <c r="AE1593">
        <v>1</v>
      </c>
      <c r="AF1593" t="s">
        <v>59</v>
      </c>
      <c r="AH1593">
        <v>44</v>
      </c>
      <c r="AI1593">
        <v>10</v>
      </c>
      <c r="AJ1593">
        <v>40</v>
      </c>
      <c r="AK1593">
        <v>5</v>
      </c>
      <c r="AL1593">
        <v>5</v>
      </c>
      <c r="AO1593" s="61">
        <v>2500</v>
      </c>
      <c r="AP1593" s="69">
        <f t="shared" si="28"/>
        <v>-2500</v>
      </c>
    </row>
    <row r="1594" spans="1:47" x14ac:dyDescent="0.55000000000000004">
      <c r="A1594">
        <v>2023</v>
      </c>
      <c r="B1594" t="s">
        <v>72</v>
      </c>
      <c r="C1594" t="s">
        <v>72</v>
      </c>
      <c r="D1594" t="s">
        <v>294</v>
      </c>
      <c r="E1594" s="23" t="s">
        <v>1343</v>
      </c>
      <c r="F1594" t="s">
        <v>74</v>
      </c>
      <c r="G1594">
        <v>341</v>
      </c>
      <c r="H1594">
        <v>23</v>
      </c>
      <c r="I1594">
        <v>32</v>
      </c>
      <c r="J1594">
        <v>26</v>
      </c>
      <c r="K1594">
        <v>10</v>
      </c>
      <c r="M1594" t="s">
        <v>193</v>
      </c>
      <c r="N1594" t="s">
        <v>55</v>
      </c>
      <c r="O1594">
        <v>2100</v>
      </c>
      <c r="P1594">
        <v>2100</v>
      </c>
      <c r="Y1594" s="41" t="s">
        <v>269</v>
      </c>
      <c r="Z1594">
        <v>4</v>
      </c>
      <c r="AA1594" t="s">
        <v>140</v>
      </c>
      <c r="AB1594" t="s">
        <v>57</v>
      </c>
      <c r="AC1594" t="s">
        <v>235</v>
      </c>
      <c r="AD1594">
        <v>31564</v>
      </c>
      <c r="AE1594">
        <v>1</v>
      </c>
      <c r="AF1594" t="s">
        <v>59</v>
      </c>
      <c r="AH1594">
        <v>44</v>
      </c>
      <c r="AI1594">
        <v>10</v>
      </c>
      <c r="AJ1594">
        <v>40</v>
      </c>
      <c r="AK1594">
        <v>5</v>
      </c>
      <c r="AL1594">
        <v>5</v>
      </c>
      <c r="AO1594" s="61">
        <v>2500</v>
      </c>
      <c r="AP1594" s="69">
        <f t="shared" si="28"/>
        <v>-2500</v>
      </c>
    </row>
    <row r="1595" spans="1:47" x14ac:dyDescent="0.55000000000000004">
      <c r="A1595">
        <v>2023</v>
      </c>
      <c r="B1595" t="s">
        <v>72</v>
      </c>
      <c r="C1595" t="s">
        <v>72</v>
      </c>
      <c r="D1595" t="s">
        <v>295</v>
      </c>
      <c r="E1595" s="23" t="s">
        <v>1343</v>
      </c>
      <c r="F1595" t="s">
        <v>74</v>
      </c>
      <c r="G1595">
        <v>416</v>
      </c>
      <c r="H1595">
        <v>24</v>
      </c>
      <c r="I1595">
        <v>32</v>
      </c>
      <c r="J1595">
        <v>27</v>
      </c>
      <c r="K1595">
        <v>10</v>
      </c>
      <c r="M1595" t="s">
        <v>193</v>
      </c>
      <c r="N1595" t="s">
        <v>55</v>
      </c>
      <c r="O1595">
        <v>2050</v>
      </c>
      <c r="P1595">
        <v>2050</v>
      </c>
      <c r="Y1595" s="41" t="s">
        <v>269</v>
      </c>
      <c r="Z1595">
        <v>4</v>
      </c>
      <c r="AA1595" t="s">
        <v>140</v>
      </c>
      <c r="AB1595" t="s">
        <v>57</v>
      </c>
      <c r="AC1595" t="s">
        <v>235</v>
      </c>
      <c r="AD1595">
        <v>31576</v>
      </c>
      <c r="AE1595">
        <v>1</v>
      </c>
      <c r="AF1595" t="s">
        <v>59</v>
      </c>
      <c r="AH1595">
        <v>44</v>
      </c>
      <c r="AI1595">
        <v>10</v>
      </c>
      <c r="AJ1595">
        <v>40</v>
      </c>
      <c r="AK1595">
        <v>5</v>
      </c>
      <c r="AL1595">
        <v>5</v>
      </c>
      <c r="AO1595" s="61">
        <v>2250</v>
      </c>
      <c r="AP1595" s="69">
        <f t="shared" si="28"/>
        <v>-2250</v>
      </c>
    </row>
    <row r="1596" spans="1:47" x14ac:dyDescent="0.55000000000000004">
      <c r="A1596">
        <v>2023</v>
      </c>
      <c r="B1596" t="s">
        <v>72</v>
      </c>
      <c r="C1596" t="s">
        <v>72</v>
      </c>
      <c r="D1596" t="s">
        <v>296</v>
      </c>
      <c r="E1596" s="23" t="s">
        <v>1343</v>
      </c>
      <c r="F1596" t="s">
        <v>74</v>
      </c>
      <c r="G1596">
        <v>417</v>
      </c>
      <c r="H1596">
        <v>22</v>
      </c>
      <c r="I1596">
        <v>31</v>
      </c>
      <c r="J1596">
        <v>25</v>
      </c>
      <c r="K1596">
        <v>10</v>
      </c>
      <c r="M1596" t="s">
        <v>193</v>
      </c>
      <c r="N1596" t="s">
        <v>55</v>
      </c>
      <c r="O1596">
        <v>2200</v>
      </c>
      <c r="P1596">
        <v>2200</v>
      </c>
      <c r="Y1596" s="41" t="s">
        <v>269</v>
      </c>
      <c r="Z1596">
        <v>4</v>
      </c>
      <c r="AA1596" t="s">
        <v>140</v>
      </c>
      <c r="AB1596" t="s">
        <v>57</v>
      </c>
      <c r="AC1596" t="s">
        <v>235</v>
      </c>
      <c r="AD1596">
        <v>31573</v>
      </c>
      <c r="AE1596">
        <v>1</v>
      </c>
      <c r="AF1596" t="s">
        <v>59</v>
      </c>
      <c r="AH1596">
        <v>44</v>
      </c>
      <c r="AI1596">
        <v>10</v>
      </c>
      <c r="AJ1596">
        <v>40</v>
      </c>
      <c r="AK1596">
        <v>5</v>
      </c>
      <c r="AL1596">
        <v>5</v>
      </c>
      <c r="AO1596" s="61">
        <v>3000</v>
      </c>
      <c r="AP1596" s="69">
        <f t="shared" si="28"/>
        <v>-3000</v>
      </c>
    </row>
    <row r="1597" spans="1:47" x14ac:dyDescent="0.55000000000000004">
      <c r="A1597">
        <v>2023</v>
      </c>
      <c r="B1597" t="s">
        <v>72</v>
      </c>
      <c r="C1597" t="s">
        <v>72</v>
      </c>
      <c r="D1597" t="s">
        <v>297</v>
      </c>
      <c r="E1597" s="23" t="s">
        <v>1343</v>
      </c>
      <c r="F1597" t="s">
        <v>74</v>
      </c>
      <c r="G1597">
        <v>530</v>
      </c>
      <c r="H1597">
        <v>25</v>
      </c>
      <c r="I1597">
        <v>33</v>
      </c>
      <c r="J1597">
        <v>28</v>
      </c>
      <c r="K1597">
        <v>10</v>
      </c>
      <c r="M1597" t="s">
        <v>193</v>
      </c>
      <c r="N1597" t="s">
        <v>55</v>
      </c>
      <c r="O1597">
        <v>1950</v>
      </c>
      <c r="P1597">
        <v>1950</v>
      </c>
      <c r="Y1597" s="41" t="s">
        <v>237</v>
      </c>
      <c r="Z1597">
        <v>5</v>
      </c>
      <c r="AA1597" t="s">
        <v>56</v>
      </c>
      <c r="AB1597" t="s">
        <v>57</v>
      </c>
      <c r="AC1597" t="s">
        <v>235</v>
      </c>
      <c r="AD1597">
        <v>31562</v>
      </c>
      <c r="AK1597">
        <v>6</v>
      </c>
      <c r="AL1597">
        <v>6</v>
      </c>
      <c r="AO1597" s="61">
        <v>1750</v>
      </c>
      <c r="AP1597" s="69">
        <f t="shared" si="28"/>
        <v>-1750</v>
      </c>
    </row>
    <row r="1598" spans="1:47" x14ac:dyDescent="0.55000000000000004">
      <c r="A1598">
        <v>2023</v>
      </c>
      <c r="B1598" t="s">
        <v>72</v>
      </c>
      <c r="C1598" t="s">
        <v>72</v>
      </c>
      <c r="D1598" t="s">
        <v>298</v>
      </c>
      <c r="E1598" s="23" t="s">
        <v>1343</v>
      </c>
      <c r="F1598" t="s">
        <v>74</v>
      </c>
      <c r="G1598">
        <v>532</v>
      </c>
      <c r="H1598">
        <v>23</v>
      </c>
      <c r="I1598">
        <v>32</v>
      </c>
      <c r="J1598">
        <v>26</v>
      </c>
      <c r="K1598">
        <v>10</v>
      </c>
      <c r="M1598" t="s">
        <v>193</v>
      </c>
      <c r="N1598" t="s">
        <v>55</v>
      </c>
      <c r="O1598">
        <v>2100</v>
      </c>
      <c r="P1598">
        <v>2100</v>
      </c>
      <c r="Y1598" s="41" t="s">
        <v>237</v>
      </c>
      <c r="Z1598">
        <v>5</v>
      </c>
      <c r="AA1598" t="s">
        <v>56</v>
      </c>
      <c r="AB1598" t="s">
        <v>57</v>
      </c>
      <c r="AC1598" t="s">
        <v>235</v>
      </c>
      <c r="AD1598">
        <v>31559</v>
      </c>
      <c r="AK1598">
        <v>5</v>
      </c>
      <c r="AL1598">
        <v>5</v>
      </c>
      <c r="AO1598" s="61">
        <v>2500</v>
      </c>
      <c r="AP1598" s="69">
        <f t="shared" si="28"/>
        <v>-2500</v>
      </c>
    </row>
    <row r="1599" spans="1:47" x14ac:dyDescent="0.55000000000000004">
      <c r="A1599" s="23">
        <v>2023</v>
      </c>
      <c r="B1599" s="23" t="s">
        <v>72</v>
      </c>
      <c r="C1599" s="23" t="s">
        <v>72</v>
      </c>
      <c r="D1599" s="23" t="s">
        <v>299</v>
      </c>
      <c r="E1599" s="23" t="s">
        <v>1343</v>
      </c>
      <c r="F1599" s="23" t="s">
        <v>74</v>
      </c>
      <c r="G1599" s="23">
        <v>540</v>
      </c>
      <c r="H1599" s="23">
        <v>25</v>
      </c>
      <c r="I1599" s="23">
        <v>32</v>
      </c>
      <c r="J1599" s="23">
        <v>27</v>
      </c>
      <c r="K1599" s="23">
        <v>10</v>
      </c>
      <c r="L1599" s="23"/>
      <c r="M1599" s="23" t="s">
        <v>193</v>
      </c>
      <c r="N1599" s="23" t="s">
        <v>55</v>
      </c>
      <c r="O1599" s="23">
        <v>2050</v>
      </c>
      <c r="P1599" s="23">
        <v>2050</v>
      </c>
      <c r="Q1599" s="23"/>
      <c r="R1599" s="23"/>
      <c r="S1599" s="23"/>
      <c r="T1599" s="23"/>
      <c r="U1599" s="23"/>
      <c r="V1599" s="23"/>
      <c r="W1599" s="23"/>
      <c r="X1599" s="23"/>
      <c r="Y1599" s="31" t="s">
        <v>269</v>
      </c>
      <c r="Z1599" s="23">
        <v>5</v>
      </c>
      <c r="AA1599" s="23" t="s">
        <v>56</v>
      </c>
      <c r="AB1599" s="23" t="s">
        <v>57</v>
      </c>
      <c r="AC1599" s="23" t="s">
        <v>235</v>
      </c>
      <c r="AD1599" s="23">
        <v>31575</v>
      </c>
      <c r="AE1599" s="23">
        <v>1</v>
      </c>
      <c r="AF1599" s="23" t="s">
        <v>59</v>
      </c>
      <c r="AG1599" s="23"/>
      <c r="AH1599" s="23">
        <v>44</v>
      </c>
      <c r="AI1599" s="23">
        <v>10</v>
      </c>
      <c r="AJ1599" s="23">
        <v>40</v>
      </c>
      <c r="AK1599" s="23">
        <v>5</v>
      </c>
      <c r="AL1599" s="23">
        <v>5</v>
      </c>
      <c r="AM1599" s="23"/>
      <c r="AN1599" s="66"/>
      <c r="AO1599" s="63">
        <v>2250</v>
      </c>
      <c r="AP1599" s="69">
        <f t="shared" si="28"/>
        <v>-2250</v>
      </c>
      <c r="AQ1599" s="23"/>
      <c r="AR1599" s="23"/>
      <c r="AS1599" s="23"/>
      <c r="AT1599" s="23"/>
      <c r="AU1599" s="23"/>
    </row>
    <row r="1600" spans="1:47" x14ac:dyDescent="0.55000000000000004">
      <c r="A1600">
        <v>2023</v>
      </c>
      <c r="B1600" t="s">
        <v>72</v>
      </c>
      <c r="C1600" t="s">
        <v>72</v>
      </c>
      <c r="D1600" t="s">
        <v>300</v>
      </c>
      <c r="E1600" s="23" t="s">
        <v>1343</v>
      </c>
      <c r="F1600" t="s">
        <v>74</v>
      </c>
      <c r="G1600">
        <v>541</v>
      </c>
      <c r="H1600">
        <v>22</v>
      </c>
      <c r="I1600">
        <v>29</v>
      </c>
      <c r="J1600">
        <v>25</v>
      </c>
      <c r="K1600">
        <v>10</v>
      </c>
      <c r="M1600" t="s">
        <v>193</v>
      </c>
      <c r="N1600" t="s">
        <v>55</v>
      </c>
      <c r="O1600">
        <v>2200</v>
      </c>
      <c r="P1600">
        <v>2200</v>
      </c>
      <c r="Y1600" s="41" t="s">
        <v>269</v>
      </c>
      <c r="Z1600">
        <v>5</v>
      </c>
      <c r="AA1600" t="s">
        <v>56</v>
      </c>
      <c r="AB1600" t="s">
        <v>57</v>
      </c>
      <c r="AC1600" t="s">
        <v>235</v>
      </c>
      <c r="AD1600">
        <v>31571</v>
      </c>
      <c r="AE1600">
        <v>1</v>
      </c>
      <c r="AF1600" t="s">
        <v>59</v>
      </c>
      <c r="AH1600">
        <v>44</v>
      </c>
      <c r="AI1600">
        <v>10</v>
      </c>
      <c r="AJ1600">
        <v>40</v>
      </c>
      <c r="AK1600">
        <v>5</v>
      </c>
      <c r="AL1600">
        <v>5</v>
      </c>
      <c r="AO1600" s="61">
        <v>3000</v>
      </c>
      <c r="AP1600" s="69">
        <f t="shared" si="28"/>
        <v>-3000</v>
      </c>
    </row>
    <row r="1601" spans="1:47" x14ac:dyDescent="0.55000000000000004">
      <c r="A1601">
        <v>2023</v>
      </c>
      <c r="B1601" t="s">
        <v>72</v>
      </c>
      <c r="C1601" t="s">
        <v>72</v>
      </c>
      <c r="D1601" t="s">
        <v>301</v>
      </c>
      <c r="E1601" s="23" t="s">
        <v>1343</v>
      </c>
      <c r="F1601" t="s">
        <v>74</v>
      </c>
      <c r="G1601">
        <v>808</v>
      </c>
      <c r="H1601">
        <v>21</v>
      </c>
      <c r="I1601">
        <v>29</v>
      </c>
      <c r="J1601">
        <v>24</v>
      </c>
      <c r="K1601">
        <v>10</v>
      </c>
      <c r="M1601" t="s">
        <v>193</v>
      </c>
      <c r="N1601" t="s">
        <v>55</v>
      </c>
      <c r="O1601">
        <v>2300</v>
      </c>
      <c r="P1601">
        <v>2300</v>
      </c>
      <c r="Y1601" s="41" t="s">
        <v>237</v>
      </c>
      <c r="Z1601">
        <v>5</v>
      </c>
      <c r="AA1601" t="s">
        <v>56</v>
      </c>
      <c r="AB1601" t="s">
        <v>57</v>
      </c>
      <c r="AC1601" t="s">
        <v>235</v>
      </c>
      <c r="AD1601">
        <v>31163</v>
      </c>
      <c r="AK1601">
        <v>5</v>
      </c>
      <c r="AL1601">
        <v>5</v>
      </c>
      <c r="AO1601" s="61">
        <v>3500</v>
      </c>
      <c r="AP1601" s="69">
        <f t="shared" si="28"/>
        <v>-3500</v>
      </c>
    </row>
    <row r="1602" spans="1:47" x14ac:dyDescent="0.55000000000000004">
      <c r="A1602">
        <v>2023</v>
      </c>
      <c r="B1602" t="s">
        <v>72</v>
      </c>
      <c r="C1602" t="s">
        <v>72</v>
      </c>
      <c r="D1602" t="s">
        <v>302</v>
      </c>
      <c r="E1602" s="23" t="s">
        <v>1343</v>
      </c>
      <c r="F1602" t="s">
        <v>74</v>
      </c>
      <c r="G1602">
        <v>810</v>
      </c>
      <c r="H1602">
        <v>21</v>
      </c>
      <c r="I1602">
        <v>29</v>
      </c>
      <c r="J1602">
        <v>24</v>
      </c>
      <c r="K1602">
        <v>10</v>
      </c>
      <c r="M1602" t="s">
        <v>193</v>
      </c>
      <c r="N1602" t="s">
        <v>55</v>
      </c>
      <c r="O1602">
        <v>2300</v>
      </c>
      <c r="P1602">
        <v>2300</v>
      </c>
      <c r="Y1602" s="41" t="s">
        <v>237</v>
      </c>
      <c r="Z1602">
        <v>5</v>
      </c>
      <c r="AA1602" t="s">
        <v>56</v>
      </c>
      <c r="AB1602" t="s">
        <v>57</v>
      </c>
      <c r="AC1602" t="s">
        <v>235</v>
      </c>
      <c r="AD1602">
        <v>31167</v>
      </c>
      <c r="AK1602">
        <v>5</v>
      </c>
      <c r="AL1602">
        <v>5</v>
      </c>
      <c r="AO1602" s="61">
        <v>3500</v>
      </c>
      <c r="AP1602" s="69">
        <f t="shared" si="28"/>
        <v>-3500</v>
      </c>
    </row>
    <row r="1603" spans="1:47" x14ac:dyDescent="0.55000000000000004">
      <c r="A1603">
        <v>2023</v>
      </c>
      <c r="B1603" t="s">
        <v>72</v>
      </c>
      <c r="C1603" t="s">
        <v>72</v>
      </c>
      <c r="D1603" t="s">
        <v>303</v>
      </c>
      <c r="E1603" s="23" t="s">
        <v>1343</v>
      </c>
      <c r="F1603" t="s">
        <v>74</v>
      </c>
      <c r="G1603">
        <v>857</v>
      </c>
      <c r="H1603">
        <v>17</v>
      </c>
      <c r="I1603">
        <v>24</v>
      </c>
      <c r="J1603">
        <v>19</v>
      </c>
      <c r="K1603">
        <v>10</v>
      </c>
      <c r="M1603" t="s">
        <v>193</v>
      </c>
      <c r="N1603" t="s">
        <v>55</v>
      </c>
      <c r="O1603">
        <v>2900</v>
      </c>
      <c r="P1603">
        <v>2900</v>
      </c>
      <c r="Y1603" s="41" t="s">
        <v>237</v>
      </c>
      <c r="Z1603">
        <v>5</v>
      </c>
      <c r="AA1603" t="s">
        <v>56</v>
      </c>
      <c r="AB1603" t="s">
        <v>57</v>
      </c>
      <c r="AC1603" t="s">
        <v>235</v>
      </c>
      <c r="AD1603">
        <v>31158</v>
      </c>
      <c r="AK1603">
        <v>4</v>
      </c>
      <c r="AL1603">
        <v>4</v>
      </c>
      <c r="AO1603" s="61">
        <v>6500</v>
      </c>
      <c r="AP1603" s="69">
        <f t="shared" si="28"/>
        <v>-6500</v>
      </c>
    </row>
    <row r="1604" spans="1:47" x14ac:dyDescent="0.55000000000000004">
      <c r="A1604">
        <v>2023</v>
      </c>
      <c r="B1604" t="s">
        <v>72</v>
      </c>
      <c r="C1604" t="s">
        <v>72</v>
      </c>
      <c r="D1604" t="s">
        <v>304</v>
      </c>
      <c r="E1604" s="23" t="s">
        <v>1343</v>
      </c>
      <c r="F1604" t="s">
        <v>74</v>
      </c>
      <c r="G1604">
        <v>561</v>
      </c>
      <c r="H1604">
        <v>15</v>
      </c>
      <c r="I1604">
        <v>21</v>
      </c>
      <c r="J1604">
        <v>17</v>
      </c>
      <c r="K1604">
        <v>10</v>
      </c>
      <c r="M1604" t="s">
        <v>193</v>
      </c>
      <c r="N1604" t="s">
        <v>55</v>
      </c>
      <c r="O1604">
        <v>3200</v>
      </c>
      <c r="P1604">
        <v>3200</v>
      </c>
      <c r="Y1604" s="41" t="s">
        <v>237</v>
      </c>
      <c r="Z1604">
        <v>5</v>
      </c>
      <c r="AA1604" t="s">
        <v>56</v>
      </c>
      <c r="AB1604" t="s">
        <v>57</v>
      </c>
      <c r="AC1604" t="s">
        <v>235</v>
      </c>
      <c r="AD1604">
        <v>31556</v>
      </c>
      <c r="AK1604">
        <v>3</v>
      </c>
      <c r="AL1604">
        <v>3</v>
      </c>
      <c r="AO1604" s="61">
        <v>8000</v>
      </c>
      <c r="AP1604" s="69">
        <f t="shared" si="28"/>
        <v>-8000</v>
      </c>
    </row>
    <row r="1605" spans="1:47" x14ac:dyDescent="0.55000000000000004">
      <c r="A1605">
        <v>2023</v>
      </c>
      <c r="B1605" t="s">
        <v>72</v>
      </c>
      <c r="C1605" t="s">
        <v>72</v>
      </c>
      <c r="D1605" t="s">
        <v>305</v>
      </c>
      <c r="E1605" s="23" t="s">
        <v>1343</v>
      </c>
      <c r="F1605" t="s">
        <v>74</v>
      </c>
      <c r="G1605">
        <v>560</v>
      </c>
      <c r="H1605">
        <v>15</v>
      </c>
      <c r="I1605">
        <v>21</v>
      </c>
      <c r="J1605">
        <v>17</v>
      </c>
      <c r="K1605">
        <v>10</v>
      </c>
      <c r="M1605" t="s">
        <v>193</v>
      </c>
      <c r="N1605" t="s">
        <v>55</v>
      </c>
      <c r="O1605">
        <v>3200</v>
      </c>
      <c r="P1605">
        <v>3200</v>
      </c>
      <c r="Y1605" s="41" t="s">
        <v>237</v>
      </c>
      <c r="Z1605">
        <v>5</v>
      </c>
      <c r="AA1605" t="s">
        <v>56</v>
      </c>
      <c r="AB1605" t="s">
        <v>57</v>
      </c>
      <c r="AC1605" t="s">
        <v>235</v>
      </c>
      <c r="AD1605">
        <v>31557</v>
      </c>
      <c r="AK1605">
        <v>3</v>
      </c>
      <c r="AL1605">
        <v>3</v>
      </c>
      <c r="AO1605" s="61">
        <v>8000</v>
      </c>
      <c r="AP1605" s="69">
        <f t="shared" ref="AP1605:AP1668" si="29">-AO1605</f>
        <v>-8000</v>
      </c>
    </row>
    <row r="1606" spans="1:47" x14ac:dyDescent="0.55000000000000004">
      <c r="A1606">
        <v>2023</v>
      </c>
      <c r="B1606" t="s">
        <v>72</v>
      </c>
      <c r="C1606" t="s">
        <v>72</v>
      </c>
      <c r="D1606" t="s">
        <v>306</v>
      </c>
      <c r="E1606" s="23" t="s">
        <v>1343</v>
      </c>
      <c r="F1606" t="s">
        <v>74</v>
      </c>
      <c r="G1606">
        <v>550</v>
      </c>
      <c r="H1606">
        <v>17</v>
      </c>
      <c r="I1606">
        <v>25</v>
      </c>
      <c r="J1606">
        <v>20</v>
      </c>
      <c r="K1606">
        <v>10</v>
      </c>
      <c r="M1606" t="s">
        <v>193</v>
      </c>
      <c r="N1606" t="s">
        <v>55</v>
      </c>
      <c r="O1606">
        <v>2750</v>
      </c>
      <c r="P1606">
        <v>2750</v>
      </c>
      <c r="Y1606" s="41" t="s">
        <v>237</v>
      </c>
      <c r="Z1606">
        <v>5</v>
      </c>
      <c r="AA1606" t="s">
        <v>56</v>
      </c>
      <c r="AB1606" t="s">
        <v>57</v>
      </c>
      <c r="AC1606" t="s">
        <v>235</v>
      </c>
      <c r="AD1606">
        <v>31613</v>
      </c>
      <c r="AK1606">
        <v>4</v>
      </c>
      <c r="AL1606">
        <v>4</v>
      </c>
      <c r="AO1606" s="61">
        <v>5750</v>
      </c>
      <c r="AP1606" s="69">
        <f t="shared" si="29"/>
        <v>-5750</v>
      </c>
    </row>
    <row r="1607" spans="1:47" x14ac:dyDescent="0.55000000000000004">
      <c r="A1607">
        <v>2023</v>
      </c>
      <c r="B1607" t="s">
        <v>72</v>
      </c>
      <c r="C1607" t="s">
        <v>72</v>
      </c>
      <c r="D1607" t="s">
        <v>307</v>
      </c>
      <c r="E1607" s="23" t="s">
        <v>1343</v>
      </c>
      <c r="F1607" t="s">
        <v>74</v>
      </c>
      <c r="G1607">
        <v>864</v>
      </c>
      <c r="H1607">
        <v>15</v>
      </c>
      <c r="I1607">
        <v>22</v>
      </c>
      <c r="J1607">
        <v>17</v>
      </c>
      <c r="K1607">
        <v>10</v>
      </c>
      <c r="M1607" t="s">
        <v>193</v>
      </c>
      <c r="N1607" t="s">
        <v>55</v>
      </c>
      <c r="O1607">
        <v>3200</v>
      </c>
      <c r="P1607">
        <v>3200</v>
      </c>
      <c r="Y1607" s="41" t="s">
        <v>237</v>
      </c>
      <c r="Z1607">
        <v>5</v>
      </c>
      <c r="AA1607" t="s">
        <v>56</v>
      </c>
      <c r="AB1607" t="s">
        <v>57</v>
      </c>
      <c r="AC1607" t="s">
        <v>235</v>
      </c>
      <c r="AD1607">
        <v>31162</v>
      </c>
      <c r="AK1607">
        <v>3</v>
      </c>
      <c r="AL1607">
        <v>3</v>
      </c>
      <c r="AO1607" s="61">
        <v>8000</v>
      </c>
      <c r="AP1607" s="69">
        <f t="shared" si="29"/>
        <v>-8000</v>
      </c>
    </row>
    <row r="1608" spans="1:47" x14ac:dyDescent="0.55000000000000004">
      <c r="A1608">
        <v>2023</v>
      </c>
      <c r="B1608" t="s">
        <v>72</v>
      </c>
      <c r="C1608" t="s">
        <v>72</v>
      </c>
      <c r="D1608" t="s">
        <v>308</v>
      </c>
      <c r="E1608" s="23" t="s">
        <v>1343</v>
      </c>
      <c r="F1608" t="s">
        <v>74</v>
      </c>
      <c r="G1608">
        <v>854</v>
      </c>
      <c r="H1608">
        <v>17</v>
      </c>
      <c r="I1608">
        <v>24</v>
      </c>
      <c r="J1608">
        <v>19</v>
      </c>
      <c r="K1608">
        <v>10</v>
      </c>
      <c r="M1608" t="s">
        <v>193</v>
      </c>
      <c r="N1608" t="s">
        <v>55</v>
      </c>
      <c r="O1608">
        <v>2900</v>
      </c>
      <c r="P1608">
        <v>2900</v>
      </c>
      <c r="Y1608" s="41" t="s">
        <v>237</v>
      </c>
      <c r="Z1608">
        <v>5</v>
      </c>
      <c r="AA1608" t="s">
        <v>56</v>
      </c>
      <c r="AB1608" t="s">
        <v>57</v>
      </c>
      <c r="AC1608" t="s">
        <v>235</v>
      </c>
      <c r="AD1608">
        <v>31159</v>
      </c>
      <c r="AK1608">
        <v>4</v>
      </c>
      <c r="AL1608">
        <v>4</v>
      </c>
      <c r="AO1608" s="61">
        <v>6500</v>
      </c>
      <c r="AP1608" s="69">
        <f t="shared" si="29"/>
        <v>-6500</v>
      </c>
    </row>
    <row r="1609" spans="1:47" x14ac:dyDescent="0.55000000000000004">
      <c r="A1609">
        <v>2023</v>
      </c>
      <c r="B1609" t="s">
        <v>72</v>
      </c>
      <c r="C1609" t="s">
        <v>72</v>
      </c>
      <c r="D1609" t="s">
        <v>309</v>
      </c>
      <c r="E1609" s="23" t="s">
        <v>1343</v>
      </c>
      <c r="F1609" t="s">
        <v>74</v>
      </c>
      <c r="G1609">
        <v>254</v>
      </c>
      <c r="H1609">
        <v>24</v>
      </c>
      <c r="I1609">
        <v>31</v>
      </c>
      <c r="J1609">
        <v>27</v>
      </c>
      <c r="K1609">
        <v>10</v>
      </c>
      <c r="M1609" t="s">
        <v>193</v>
      </c>
      <c r="N1609" t="s">
        <v>55</v>
      </c>
      <c r="O1609">
        <v>2050</v>
      </c>
      <c r="P1609">
        <v>2050</v>
      </c>
      <c r="Y1609" s="41" t="s">
        <v>237</v>
      </c>
      <c r="Z1609">
        <v>5</v>
      </c>
      <c r="AA1609" t="s">
        <v>56</v>
      </c>
      <c r="AB1609" t="s">
        <v>57</v>
      </c>
      <c r="AC1609" t="s">
        <v>235</v>
      </c>
      <c r="AD1609">
        <v>31153</v>
      </c>
      <c r="AK1609">
        <v>5</v>
      </c>
      <c r="AL1609">
        <v>5</v>
      </c>
      <c r="AO1609" s="61">
        <v>2250</v>
      </c>
      <c r="AP1609" s="69">
        <f t="shared" si="29"/>
        <v>-2250</v>
      </c>
    </row>
    <row r="1610" spans="1:47" x14ac:dyDescent="0.55000000000000004">
      <c r="A1610">
        <v>2023</v>
      </c>
      <c r="B1610" t="s">
        <v>72</v>
      </c>
      <c r="C1610" t="s">
        <v>72</v>
      </c>
      <c r="D1610" t="s">
        <v>310</v>
      </c>
      <c r="E1610" s="23" t="s">
        <v>1343</v>
      </c>
      <c r="F1610" t="s">
        <v>74</v>
      </c>
      <c r="G1610">
        <v>252</v>
      </c>
      <c r="H1610">
        <v>24</v>
      </c>
      <c r="I1610">
        <v>32</v>
      </c>
      <c r="J1610">
        <v>27</v>
      </c>
      <c r="K1610">
        <v>10</v>
      </c>
      <c r="M1610" t="s">
        <v>193</v>
      </c>
      <c r="N1610" t="s">
        <v>55</v>
      </c>
      <c r="O1610">
        <v>2050</v>
      </c>
      <c r="P1610">
        <v>2050</v>
      </c>
      <c r="Y1610" s="41" t="s">
        <v>237</v>
      </c>
      <c r="Z1610">
        <v>5</v>
      </c>
      <c r="AA1610" t="s">
        <v>56</v>
      </c>
      <c r="AB1610" t="s">
        <v>57</v>
      </c>
      <c r="AC1610" t="s">
        <v>235</v>
      </c>
      <c r="AD1610">
        <v>31192</v>
      </c>
      <c r="AK1610">
        <v>5</v>
      </c>
      <c r="AL1610">
        <v>5</v>
      </c>
      <c r="AO1610" s="61">
        <v>2250</v>
      </c>
      <c r="AP1610" s="69">
        <f t="shared" si="29"/>
        <v>-2250</v>
      </c>
    </row>
    <row r="1611" spans="1:47" x14ac:dyDescent="0.55000000000000004">
      <c r="A1611">
        <v>2023</v>
      </c>
      <c r="B1611" t="s">
        <v>72</v>
      </c>
      <c r="C1611" t="s">
        <v>72</v>
      </c>
      <c r="D1611" t="s">
        <v>311</v>
      </c>
      <c r="E1611" s="23" t="s">
        <v>1343</v>
      </c>
      <c r="F1611" t="s">
        <v>74</v>
      </c>
      <c r="G1611">
        <v>250</v>
      </c>
      <c r="H1611">
        <v>24</v>
      </c>
      <c r="I1611">
        <v>31</v>
      </c>
      <c r="J1611">
        <v>27</v>
      </c>
      <c r="K1611">
        <v>10</v>
      </c>
      <c r="M1611" t="s">
        <v>193</v>
      </c>
      <c r="N1611" t="s">
        <v>55</v>
      </c>
      <c r="O1611">
        <v>2050</v>
      </c>
      <c r="P1611">
        <v>2050</v>
      </c>
      <c r="Y1611" s="41" t="s">
        <v>237</v>
      </c>
      <c r="Z1611">
        <v>5</v>
      </c>
      <c r="AA1611" t="s">
        <v>56</v>
      </c>
      <c r="AB1611" t="s">
        <v>57</v>
      </c>
      <c r="AC1611" t="s">
        <v>235</v>
      </c>
      <c r="AD1611">
        <v>31196</v>
      </c>
      <c r="AK1611">
        <v>5</v>
      </c>
      <c r="AL1611">
        <v>5</v>
      </c>
      <c r="AO1611" s="61">
        <v>2250</v>
      </c>
      <c r="AP1611" s="69">
        <f t="shared" si="29"/>
        <v>-2250</v>
      </c>
    </row>
    <row r="1612" spans="1:47" x14ac:dyDescent="0.55000000000000004">
      <c r="A1612">
        <v>2023</v>
      </c>
      <c r="B1612" t="s">
        <v>72</v>
      </c>
      <c r="C1612" t="s">
        <v>125</v>
      </c>
      <c r="D1612" t="s">
        <v>312</v>
      </c>
      <c r="E1612" s="23" t="s">
        <v>1343</v>
      </c>
      <c r="F1612" t="s">
        <v>74</v>
      </c>
      <c r="G1612">
        <v>38</v>
      </c>
      <c r="H1612">
        <v>26</v>
      </c>
      <c r="I1612">
        <v>32</v>
      </c>
      <c r="J1612">
        <v>28</v>
      </c>
      <c r="K1612">
        <v>10</v>
      </c>
      <c r="M1612" t="s">
        <v>193</v>
      </c>
      <c r="N1612" t="s">
        <v>55</v>
      </c>
      <c r="O1612">
        <v>1950</v>
      </c>
      <c r="P1612">
        <v>1950</v>
      </c>
      <c r="Y1612" s="41" t="s">
        <v>237</v>
      </c>
      <c r="Z1612">
        <v>5</v>
      </c>
      <c r="AA1612" t="s">
        <v>56</v>
      </c>
      <c r="AB1612" t="s">
        <v>57</v>
      </c>
      <c r="AC1612" t="s">
        <v>235</v>
      </c>
      <c r="AD1612">
        <v>31146</v>
      </c>
      <c r="AK1612">
        <v>6</v>
      </c>
      <c r="AL1612">
        <v>6</v>
      </c>
      <c r="AO1612" s="61">
        <v>1750</v>
      </c>
      <c r="AP1612" s="69">
        <f t="shared" si="29"/>
        <v>-1750</v>
      </c>
    </row>
    <row r="1613" spans="1:47" x14ac:dyDescent="0.55000000000000004">
      <c r="A1613">
        <v>2023</v>
      </c>
      <c r="B1613" t="s">
        <v>72</v>
      </c>
      <c r="C1613" t="s">
        <v>125</v>
      </c>
      <c r="D1613" t="s">
        <v>313</v>
      </c>
      <c r="E1613" s="23" t="s">
        <v>1343</v>
      </c>
      <c r="F1613" t="s">
        <v>74</v>
      </c>
      <c r="G1613">
        <v>48</v>
      </c>
      <c r="H1613">
        <v>23</v>
      </c>
      <c r="I1613">
        <v>31</v>
      </c>
      <c r="J1613">
        <v>26</v>
      </c>
      <c r="K1613">
        <v>10</v>
      </c>
      <c r="M1613" t="s">
        <v>193</v>
      </c>
      <c r="N1613" t="s">
        <v>55</v>
      </c>
      <c r="O1613">
        <v>2100</v>
      </c>
      <c r="P1613">
        <v>2100</v>
      </c>
      <c r="Y1613" s="41" t="s">
        <v>237</v>
      </c>
      <c r="Z1613">
        <v>5</v>
      </c>
      <c r="AA1613" t="s">
        <v>56</v>
      </c>
      <c r="AB1613" t="s">
        <v>57</v>
      </c>
      <c r="AC1613" t="s">
        <v>235</v>
      </c>
      <c r="AD1613">
        <v>31149</v>
      </c>
      <c r="AK1613">
        <v>5</v>
      </c>
      <c r="AL1613">
        <v>5</v>
      </c>
      <c r="AO1613" s="61">
        <v>2500</v>
      </c>
      <c r="AP1613" s="69">
        <f t="shared" si="29"/>
        <v>-2500</v>
      </c>
    </row>
    <row r="1614" spans="1:47" x14ac:dyDescent="0.55000000000000004">
      <c r="A1614">
        <v>2023</v>
      </c>
      <c r="B1614" t="s">
        <v>72</v>
      </c>
      <c r="C1614" t="s">
        <v>125</v>
      </c>
      <c r="D1614" t="s">
        <v>314</v>
      </c>
      <c r="E1614" s="23" t="s">
        <v>1343</v>
      </c>
      <c r="F1614" t="s">
        <v>74</v>
      </c>
      <c r="G1614">
        <v>50</v>
      </c>
      <c r="H1614">
        <v>25</v>
      </c>
      <c r="I1614">
        <v>35</v>
      </c>
      <c r="J1614">
        <v>29</v>
      </c>
      <c r="K1614">
        <v>10</v>
      </c>
      <c r="M1614" t="s">
        <v>193</v>
      </c>
      <c r="N1614" t="s">
        <v>55</v>
      </c>
      <c r="O1614">
        <v>1900</v>
      </c>
      <c r="P1614">
        <v>1900</v>
      </c>
      <c r="Y1614" s="41" t="s">
        <v>237</v>
      </c>
      <c r="Z1614">
        <v>5</v>
      </c>
      <c r="AA1614" t="s">
        <v>56</v>
      </c>
      <c r="AB1614" t="s">
        <v>57</v>
      </c>
      <c r="AC1614" t="s">
        <v>235</v>
      </c>
      <c r="AD1614">
        <v>31191</v>
      </c>
      <c r="AK1614">
        <v>6</v>
      </c>
      <c r="AL1614">
        <v>6</v>
      </c>
      <c r="AO1614" s="61">
        <v>1500</v>
      </c>
      <c r="AP1614" s="69">
        <f t="shared" si="29"/>
        <v>-1500</v>
      </c>
    </row>
    <row r="1615" spans="1:47" x14ac:dyDescent="0.55000000000000004">
      <c r="A1615">
        <v>2023</v>
      </c>
      <c r="B1615" t="s">
        <v>72</v>
      </c>
      <c r="C1615" t="s">
        <v>125</v>
      </c>
      <c r="D1615" t="s">
        <v>314</v>
      </c>
      <c r="E1615" s="23" t="s">
        <v>1343</v>
      </c>
      <c r="F1615" t="s">
        <v>74</v>
      </c>
      <c r="G1615">
        <v>51</v>
      </c>
      <c r="H1615">
        <v>22</v>
      </c>
      <c r="I1615">
        <v>32</v>
      </c>
      <c r="J1615">
        <v>25</v>
      </c>
      <c r="K1615">
        <v>10</v>
      </c>
      <c r="M1615" t="s">
        <v>193</v>
      </c>
      <c r="N1615" t="s">
        <v>55</v>
      </c>
      <c r="O1615">
        <v>2200</v>
      </c>
      <c r="P1615">
        <v>2200</v>
      </c>
      <c r="Y1615" s="41" t="s">
        <v>237</v>
      </c>
      <c r="Z1615">
        <v>5</v>
      </c>
      <c r="AA1615" t="s">
        <v>56</v>
      </c>
      <c r="AB1615" t="s">
        <v>57</v>
      </c>
      <c r="AC1615" t="s">
        <v>235</v>
      </c>
      <c r="AD1615">
        <v>31193</v>
      </c>
      <c r="AK1615">
        <v>5</v>
      </c>
      <c r="AL1615">
        <v>5</v>
      </c>
      <c r="AO1615" s="61">
        <v>3000</v>
      </c>
      <c r="AP1615" s="69">
        <f t="shared" si="29"/>
        <v>-3000</v>
      </c>
    </row>
    <row r="1616" spans="1:47" s="23" customFormat="1" x14ac:dyDescent="0.55000000000000004">
      <c r="A1616">
        <v>2023</v>
      </c>
      <c r="B1616" t="s">
        <v>72</v>
      </c>
      <c r="C1616" t="s">
        <v>125</v>
      </c>
      <c r="D1616" t="s">
        <v>315</v>
      </c>
      <c r="E1616" s="23" t="s">
        <v>1343</v>
      </c>
      <c r="F1616" t="s">
        <v>74</v>
      </c>
      <c r="G1616">
        <v>70</v>
      </c>
      <c r="H1616">
        <v>23</v>
      </c>
      <c r="I1616">
        <v>32</v>
      </c>
      <c r="J1616">
        <v>27</v>
      </c>
      <c r="K1616">
        <v>10</v>
      </c>
      <c r="L1616"/>
      <c r="M1616" t="s">
        <v>193</v>
      </c>
      <c r="N1616" t="s">
        <v>55</v>
      </c>
      <c r="O1616">
        <v>2050</v>
      </c>
      <c r="P1616">
        <v>2050</v>
      </c>
      <c r="Q1616"/>
      <c r="R1616"/>
      <c r="S1616"/>
      <c r="T1616"/>
      <c r="U1616"/>
      <c r="V1616"/>
      <c r="W1616"/>
      <c r="X1616"/>
      <c r="Y1616" s="41" t="s">
        <v>237</v>
      </c>
      <c r="Z1616">
        <v>5</v>
      </c>
      <c r="AA1616" t="s">
        <v>56</v>
      </c>
      <c r="AB1616" t="s">
        <v>57</v>
      </c>
      <c r="AC1616" t="s">
        <v>235</v>
      </c>
      <c r="AD1616">
        <v>31194</v>
      </c>
      <c r="AE1616"/>
      <c r="AF1616"/>
      <c r="AG1616"/>
      <c r="AH1616"/>
      <c r="AI1616"/>
      <c r="AJ1616"/>
      <c r="AK1616">
        <v>5</v>
      </c>
      <c r="AL1616">
        <v>5</v>
      </c>
      <c r="AM1616"/>
      <c r="AN1616" s="67"/>
      <c r="AO1616" s="61">
        <v>2250</v>
      </c>
      <c r="AP1616" s="69">
        <f t="shared" si="29"/>
        <v>-2250</v>
      </c>
      <c r="AQ1616"/>
      <c r="AR1616"/>
      <c r="AS1616"/>
      <c r="AT1616"/>
      <c r="AU1616"/>
    </row>
    <row r="1617" spans="1:47" x14ac:dyDescent="0.55000000000000004">
      <c r="A1617">
        <v>2023</v>
      </c>
      <c r="B1617" t="s">
        <v>72</v>
      </c>
      <c r="C1617" t="s">
        <v>125</v>
      </c>
      <c r="D1617" t="s">
        <v>316</v>
      </c>
      <c r="E1617" s="23" t="s">
        <v>1343</v>
      </c>
      <c r="F1617" t="s">
        <v>74</v>
      </c>
      <c r="G1617">
        <v>60</v>
      </c>
      <c r="H1617">
        <v>24</v>
      </c>
      <c r="I1617">
        <v>33</v>
      </c>
      <c r="J1617">
        <v>28</v>
      </c>
      <c r="K1617">
        <v>10</v>
      </c>
      <c r="M1617" t="s">
        <v>193</v>
      </c>
      <c r="N1617" t="s">
        <v>55</v>
      </c>
      <c r="O1617">
        <v>1950</v>
      </c>
      <c r="P1617">
        <v>1950</v>
      </c>
      <c r="Y1617" s="41" t="s">
        <v>237</v>
      </c>
      <c r="Z1617">
        <v>5</v>
      </c>
      <c r="AA1617" t="s">
        <v>56</v>
      </c>
      <c r="AB1617" t="s">
        <v>57</v>
      </c>
      <c r="AC1617" t="s">
        <v>235</v>
      </c>
      <c r="AD1617">
        <v>31190</v>
      </c>
      <c r="AK1617">
        <v>6</v>
      </c>
      <c r="AL1617">
        <v>6</v>
      </c>
      <c r="AO1617" s="61">
        <v>1750</v>
      </c>
      <c r="AP1617" s="69">
        <f t="shared" si="29"/>
        <v>-1750</v>
      </c>
    </row>
    <row r="1618" spans="1:47" s="23" customFormat="1" x14ac:dyDescent="0.55000000000000004">
      <c r="A1618">
        <v>2023</v>
      </c>
      <c r="B1618" t="s">
        <v>72</v>
      </c>
      <c r="C1618" t="s">
        <v>125</v>
      </c>
      <c r="D1618" t="s">
        <v>317</v>
      </c>
      <c r="E1618" s="23" t="s">
        <v>1343</v>
      </c>
      <c r="F1618" t="s">
        <v>74</v>
      </c>
      <c r="G1618">
        <v>62</v>
      </c>
      <c r="H1618">
        <v>23</v>
      </c>
      <c r="I1618">
        <v>31</v>
      </c>
      <c r="J1618">
        <v>26</v>
      </c>
      <c r="K1618">
        <v>10</v>
      </c>
      <c r="L1618"/>
      <c r="M1618" t="s">
        <v>193</v>
      </c>
      <c r="N1618" t="s">
        <v>55</v>
      </c>
      <c r="O1618">
        <v>2100</v>
      </c>
      <c r="P1618">
        <v>2100</v>
      </c>
      <c r="Q1618"/>
      <c r="R1618"/>
      <c r="S1618"/>
      <c r="T1618"/>
      <c r="U1618"/>
      <c r="V1618"/>
      <c r="W1618"/>
      <c r="X1618"/>
      <c r="Y1618" s="41" t="s">
        <v>237</v>
      </c>
      <c r="Z1618">
        <v>5</v>
      </c>
      <c r="AA1618" t="s">
        <v>56</v>
      </c>
      <c r="AB1618" t="s">
        <v>57</v>
      </c>
      <c r="AC1618" t="s">
        <v>235</v>
      </c>
      <c r="AD1618">
        <v>31195</v>
      </c>
      <c r="AE1618"/>
      <c r="AF1618"/>
      <c r="AG1618"/>
      <c r="AH1618"/>
      <c r="AI1618"/>
      <c r="AJ1618"/>
      <c r="AK1618">
        <v>5</v>
      </c>
      <c r="AL1618">
        <v>5</v>
      </c>
      <c r="AM1618"/>
      <c r="AN1618" s="67"/>
      <c r="AO1618" s="61">
        <v>2500</v>
      </c>
      <c r="AP1618" s="69">
        <f t="shared" si="29"/>
        <v>-2500</v>
      </c>
      <c r="AQ1618"/>
      <c r="AR1618"/>
      <c r="AS1618"/>
      <c r="AT1618"/>
      <c r="AU1618"/>
    </row>
    <row r="1619" spans="1:47" x14ac:dyDescent="0.55000000000000004">
      <c r="A1619">
        <v>2023</v>
      </c>
      <c r="B1619" t="s">
        <v>72</v>
      </c>
      <c r="C1619" t="s">
        <v>125</v>
      </c>
      <c r="D1619" t="s">
        <v>318</v>
      </c>
      <c r="E1619" s="23" t="s">
        <v>1343</v>
      </c>
      <c r="F1619" t="s">
        <v>74</v>
      </c>
      <c r="G1619">
        <v>86</v>
      </c>
      <c r="H1619">
        <v>24</v>
      </c>
      <c r="I1619">
        <v>30</v>
      </c>
      <c r="J1619">
        <v>26</v>
      </c>
      <c r="K1619">
        <v>10</v>
      </c>
      <c r="M1619" t="s">
        <v>193</v>
      </c>
      <c r="N1619" t="s">
        <v>55</v>
      </c>
      <c r="O1619">
        <v>2100</v>
      </c>
      <c r="P1619">
        <v>2100</v>
      </c>
      <c r="Y1619" s="41" t="s">
        <v>237</v>
      </c>
      <c r="Z1619">
        <v>5</v>
      </c>
      <c r="AA1619" t="s">
        <v>56</v>
      </c>
      <c r="AB1619" t="s">
        <v>57</v>
      </c>
      <c r="AC1619" t="s">
        <v>235</v>
      </c>
      <c r="AD1619">
        <v>31152</v>
      </c>
      <c r="AK1619">
        <v>5</v>
      </c>
      <c r="AL1619">
        <v>5</v>
      </c>
      <c r="AO1619" s="61">
        <v>2500</v>
      </c>
      <c r="AP1619" s="69">
        <f t="shared" si="29"/>
        <v>-2500</v>
      </c>
    </row>
    <row r="1620" spans="1:47" x14ac:dyDescent="0.55000000000000004">
      <c r="A1620">
        <v>2023</v>
      </c>
      <c r="B1620" t="s">
        <v>72</v>
      </c>
      <c r="C1620" t="s">
        <v>125</v>
      </c>
      <c r="D1620" t="s">
        <v>319</v>
      </c>
      <c r="E1620" s="23" t="s">
        <v>1343</v>
      </c>
      <c r="F1620" t="s">
        <v>74</v>
      </c>
      <c r="G1620">
        <v>80</v>
      </c>
      <c r="H1620">
        <v>23</v>
      </c>
      <c r="I1620">
        <v>31</v>
      </c>
      <c r="J1620">
        <v>26</v>
      </c>
      <c r="K1620">
        <v>10</v>
      </c>
      <c r="M1620" t="s">
        <v>193</v>
      </c>
      <c r="N1620" t="s">
        <v>55</v>
      </c>
      <c r="O1620">
        <v>2100</v>
      </c>
      <c r="P1620">
        <v>2100</v>
      </c>
      <c r="Y1620" s="41" t="s">
        <v>237</v>
      </c>
      <c r="Z1620">
        <v>5</v>
      </c>
      <c r="AA1620" t="s">
        <v>56</v>
      </c>
      <c r="AB1620" t="s">
        <v>57</v>
      </c>
      <c r="AC1620" t="s">
        <v>235</v>
      </c>
      <c r="AD1620">
        <v>31151</v>
      </c>
      <c r="AK1620">
        <v>5</v>
      </c>
      <c r="AL1620">
        <v>5</v>
      </c>
      <c r="AO1620" s="61">
        <v>2500</v>
      </c>
      <c r="AP1620" s="69">
        <f t="shared" si="29"/>
        <v>-2500</v>
      </c>
    </row>
    <row r="1621" spans="1:47" x14ac:dyDescent="0.55000000000000004">
      <c r="A1621">
        <v>2023</v>
      </c>
      <c r="B1621" t="s">
        <v>72</v>
      </c>
      <c r="C1621" t="s">
        <v>72</v>
      </c>
      <c r="D1621" t="s">
        <v>320</v>
      </c>
      <c r="E1621" s="23" t="s">
        <v>1343</v>
      </c>
      <c r="F1621" t="s">
        <v>74</v>
      </c>
      <c r="G1621">
        <v>740</v>
      </c>
      <c r="H1621">
        <v>25</v>
      </c>
      <c r="I1621">
        <v>31</v>
      </c>
      <c r="J1621">
        <v>27</v>
      </c>
      <c r="K1621">
        <v>10</v>
      </c>
      <c r="M1621" t="s">
        <v>193</v>
      </c>
      <c r="N1621" t="s">
        <v>55</v>
      </c>
      <c r="O1621">
        <v>2050</v>
      </c>
      <c r="P1621">
        <v>2050</v>
      </c>
      <c r="Y1621" s="41" t="s">
        <v>321</v>
      </c>
      <c r="Z1621">
        <v>6</v>
      </c>
      <c r="AA1621" t="s">
        <v>79</v>
      </c>
      <c r="AB1621" t="s">
        <v>57</v>
      </c>
      <c r="AC1621" t="s">
        <v>235</v>
      </c>
      <c r="AD1621">
        <v>31783</v>
      </c>
      <c r="AE1621">
        <v>1</v>
      </c>
      <c r="AF1621" t="s">
        <v>59</v>
      </c>
      <c r="AH1621">
        <v>44</v>
      </c>
      <c r="AI1621">
        <v>10.4</v>
      </c>
      <c r="AJ1621">
        <v>40</v>
      </c>
      <c r="AK1621">
        <v>5</v>
      </c>
      <c r="AL1621">
        <v>5</v>
      </c>
      <c r="AO1621" s="61">
        <v>2250</v>
      </c>
      <c r="AP1621" s="69">
        <f t="shared" si="29"/>
        <v>-2250</v>
      </c>
    </row>
    <row r="1622" spans="1:47" x14ac:dyDescent="0.55000000000000004">
      <c r="A1622">
        <v>2023</v>
      </c>
      <c r="B1622" t="s">
        <v>72</v>
      </c>
      <c r="C1622" t="s">
        <v>72</v>
      </c>
      <c r="D1622" t="s">
        <v>322</v>
      </c>
      <c r="E1622" s="23" t="s">
        <v>1343</v>
      </c>
      <c r="F1622" t="s">
        <v>74</v>
      </c>
      <c r="G1622">
        <v>760</v>
      </c>
      <c r="H1622">
        <v>18</v>
      </c>
      <c r="I1622">
        <v>26</v>
      </c>
      <c r="J1622">
        <v>21</v>
      </c>
      <c r="K1622">
        <v>10</v>
      </c>
      <c r="M1622" t="s">
        <v>193</v>
      </c>
      <c r="N1622" t="s">
        <v>55</v>
      </c>
      <c r="O1622">
        <v>2600</v>
      </c>
      <c r="P1622">
        <v>2600</v>
      </c>
      <c r="Y1622" s="41" t="s">
        <v>269</v>
      </c>
      <c r="Z1622">
        <v>6</v>
      </c>
      <c r="AA1622" t="s">
        <v>79</v>
      </c>
      <c r="AB1622" t="s">
        <v>57</v>
      </c>
      <c r="AC1622" t="s">
        <v>235</v>
      </c>
      <c r="AD1622">
        <v>31784</v>
      </c>
      <c r="AE1622">
        <v>1</v>
      </c>
      <c r="AF1622" t="s">
        <v>59</v>
      </c>
      <c r="AH1622">
        <v>44</v>
      </c>
      <c r="AI1622">
        <v>10.4</v>
      </c>
      <c r="AJ1622">
        <v>40</v>
      </c>
      <c r="AK1622">
        <v>4</v>
      </c>
      <c r="AL1622">
        <v>4</v>
      </c>
      <c r="AO1622" s="61">
        <v>5000</v>
      </c>
      <c r="AP1622" s="69">
        <f t="shared" si="29"/>
        <v>-5000</v>
      </c>
    </row>
    <row r="1623" spans="1:47" x14ac:dyDescent="0.55000000000000004">
      <c r="A1623">
        <v>2023</v>
      </c>
      <c r="B1623" t="s">
        <v>72</v>
      </c>
      <c r="C1623" t="s">
        <v>72</v>
      </c>
      <c r="D1623" t="s">
        <v>323</v>
      </c>
      <c r="E1623" s="23" t="s">
        <v>1343</v>
      </c>
      <c r="F1623" t="s">
        <v>74</v>
      </c>
      <c r="G1623">
        <v>371</v>
      </c>
      <c r="H1623">
        <v>23</v>
      </c>
      <c r="I1623">
        <v>29</v>
      </c>
      <c r="J1623">
        <v>25</v>
      </c>
      <c r="K1623">
        <v>10</v>
      </c>
      <c r="M1623" t="s">
        <v>193</v>
      </c>
      <c r="N1623" t="s">
        <v>55</v>
      </c>
      <c r="O1623">
        <v>2200</v>
      </c>
      <c r="P1623">
        <v>2200</v>
      </c>
      <c r="Y1623" s="41" t="s">
        <v>237</v>
      </c>
      <c r="Z1623">
        <v>30</v>
      </c>
      <c r="AA1623" t="s">
        <v>63</v>
      </c>
      <c r="AC1623" t="s">
        <v>235</v>
      </c>
      <c r="AD1623">
        <v>31630</v>
      </c>
      <c r="AK1623">
        <v>5</v>
      </c>
      <c r="AL1623">
        <v>5</v>
      </c>
      <c r="AO1623" s="61">
        <v>3000</v>
      </c>
      <c r="AP1623" s="69">
        <f t="shared" si="29"/>
        <v>-3000</v>
      </c>
    </row>
    <row r="1624" spans="1:47" x14ac:dyDescent="0.55000000000000004">
      <c r="A1624">
        <v>2023</v>
      </c>
      <c r="B1624" t="s">
        <v>72</v>
      </c>
      <c r="C1624" t="s">
        <v>72</v>
      </c>
      <c r="D1624" t="s">
        <v>324</v>
      </c>
      <c r="E1624" s="23" t="s">
        <v>1343</v>
      </c>
      <c r="F1624" t="s">
        <v>74</v>
      </c>
      <c r="G1624">
        <v>150</v>
      </c>
      <c r="H1624">
        <v>25</v>
      </c>
      <c r="I1624">
        <v>34</v>
      </c>
      <c r="J1624">
        <v>28</v>
      </c>
      <c r="K1624">
        <v>10</v>
      </c>
      <c r="M1624" t="s">
        <v>193</v>
      </c>
      <c r="N1624" t="s">
        <v>55</v>
      </c>
      <c r="O1624">
        <v>1950</v>
      </c>
      <c r="P1624">
        <v>1950</v>
      </c>
      <c r="Y1624" s="41" t="s">
        <v>325</v>
      </c>
      <c r="Z1624">
        <v>31</v>
      </c>
      <c r="AA1624" t="s">
        <v>107</v>
      </c>
      <c r="AC1624" t="s">
        <v>235</v>
      </c>
      <c r="AD1624">
        <v>31726</v>
      </c>
      <c r="AK1624">
        <v>6</v>
      </c>
      <c r="AL1624">
        <v>6</v>
      </c>
      <c r="AO1624" s="61">
        <v>1750</v>
      </c>
      <c r="AP1624" s="69">
        <f t="shared" si="29"/>
        <v>-1750</v>
      </c>
    </row>
    <row r="1625" spans="1:47" x14ac:dyDescent="0.55000000000000004">
      <c r="A1625">
        <v>2023</v>
      </c>
      <c r="B1625" t="s">
        <v>72</v>
      </c>
      <c r="C1625" t="s">
        <v>72</v>
      </c>
      <c r="D1625" t="s">
        <v>326</v>
      </c>
      <c r="E1625" s="23" t="s">
        <v>1343</v>
      </c>
      <c r="F1625" t="s">
        <v>74</v>
      </c>
      <c r="G1625">
        <v>397</v>
      </c>
      <c r="H1625">
        <v>15</v>
      </c>
      <c r="I1625">
        <v>20</v>
      </c>
      <c r="J1625">
        <v>17</v>
      </c>
      <c r="K1625">
        <v>10</v>
      </c>
      <c r="M1625" t="s">
        <v>193</v>
      </c>
      <c r="N1625" t="s">
        <v>55</v>
      </c>
      <c r="O1625">
        <v>3200</v>
      </c>
      <c r="P1625">
        <v>3200</v>
      </c>
      <c r="Y1625" s="41" t="s">
        <v>237</v>
      </c>
      <c r="Z1625">
        <v>31</v>
      </c>
      <c r="AA1625" t="s">
        <v>107</v>
      </c>
      <c r="AC1625" t="s">
        <v>235</v>
      </c>
      <c r="AD1625">
        <v>31647</v>
      </c>
      <c r="AK1625">
        <v>3</v>
      </c>
      <c r="AL1625">
        <v>3</v>
      </c>
      <c r="AO1625" s="61">
        <v>8000</v>
      </c>
      <c r="AP1625" s="69">
        <f t="shared" si="29"/>
        <v>-8000</v>
      </c>
    </row>
    <row r="1626" spans="1:47" x14ac:dyDescent="0.55000000000000004">
      <c r="A1626">
        <v>2023</v>
      </c>
      <c r="B1626" t="s">
        <v>72</v>
      </c>
      <c r="C1626" t="s">
        <v>72</v>
      </c>
      <c r="D1626" t="s">
        <v>327</v>
      </c>
      <c r="E1626" s="23" t="s">
        <v>1343</v>
      </c>
      <c r="F1626" t="s">
        <v>74</v>
      </c>
      <c r="G1626">
        <v>398</v>
      </c>
      <c r="H1626">
        <v>15</v>
      </c>
      <c r="I1626">
        <v>20</v>
      </c>
      <c r="J1626">
        <v>17</v>
      </c>
      <c r="K1626">
        <v>10</v>
      </c>
      <c r="M1626" t="s">
        <v>193</v>
      </c>
      <c r="N1626" t="s">
        <v>55</v>
      </c>
      <c r="O1626">
        <v>3200</v>
      </c>
      <c r="P1626">
        <v>3200</v>
      </c>
      <c r="Y1626" s="41" t="s">
        <v>237</v>
      </c>
      <c r="Z1626">
        <v>31</v>
      </c>
      <c r="AA1626" t="s">
        <v>107</v>
      </c>
      <c r="AC1626" t="s">
        <v>235</v>
      </c>
      <c r="AD1626">
        <v>31648</v>
      </c>
      <c r="AK1626">
        <v>3</v>
      </c>
      <c r="AL1626">
        <v>3</v>
      </c>
      <c r="AO1626" s="61">
        <v>8000</v>
      </c>
      <c r="AP1626" s="69">
        <f t="shared" si="29"/>
        <v>-8000</v>
      </c>
    </row>
    <row r="1627" spans="1:47" x14ac:dyDescent="0.55000000000000004">
      <c r="A1627">
        <v>2023</v>
      </c>
      <c r="B1627" t="s">
        <v>72</v>
      </c>
      <c r="C1627" t="s">
        <v>72</v>
      </c>
      <c r="D1627" t="s">
        <v>328</v>
      </c>
      <c r="E1627" s="23" t="s">
        <v>1343</v>
      </c>
      <c r="F1627" t="s">
        <v>74</v>
      </c>
      <c r="G1627">
        <v>372</v>
      </c>
      <c r="H1627">
        <v>21</v>
      </c>
      <c r="I1627">
        <v>26</v>
      </c>
      <c r="J1627">
        <v>23</v>
      </c>
      <c r="K1627">
        <v>10</v>
      </c>
      <c r="M1627" t="s">
        <v>193</v>
      </c>
      <c r="N1627" t="s">
        <v>55</v>
      </c>
      <c r="O1627">
        <v>2400</v>
      </c>
      <c r="P1627">
        <v>2400</v>
      </c>
      <c r="Y1627" s="41" t="s">
        <v>269</v>
      </c>
      <c r="Z1627">
        <v>31</v>
      </c>
      <c r="AA1627" t="s">
        <v>107</v>
      </c>
      <c r="AC1627" t="s">
        <v>235</v>
      </c>
      <c r="AD1627">
        <v>31632</v>
      </c>
      <c r="AE1627">
        <v>1</v>
      </c>
      <c r="AF1627" t="s">
        <v>59</v>
      </c>
      <c r="AH1627">
        <v>44</v>
      </c>
      <c r="AI1627">
        <v>10</v>
      </c>
      <c r="AJ1627">
        <v>40</v>
      </c>
      <c r="AK1627">
        <v>5</v>
      </c>
      <c r="AL1627">
        <v>5</v>
      </c>
      <c r="AO1627" s="61">
        <v>4000</v>
      </c>
      <c r="AP1627" s="69">
        <f t="shared" si="29"/>
        <v>-4000</v>
      </c>
    </row>
    <row r="1628" spans="1:47" x14ac:dyDescent="0.55000000000000004">
      <c r="A1628">
        <v>2023</v>
      </c>
      <c r="B1628" t="s">
        <v>72</v>
      </c>
      <c r="C1628" t="s">
        <v>72</v>
      </c>
      <c r="D1628" t="s">
        <v>329</v>
      </c>
      <c r="E1628" s="23" t="s">
        <v>1343</v>
      </c>
      <c r="F1628" t="s">
        <v>74</v>
      </c>
      <c r="G1628">
        <v>370</v>
      </c>
      <c r="H1628">
        <v>21</v>
      </c>
      <c r="I1628">
        <v>28</v>
      </c>
      <c r="J1628">
        <v>24</v>
      </c>
      <c r="K1628">
        <v>10</v>
      </c>
      <c r="M1628" t="s">
        <v>193</v>
      </c>
      <c r="N1628" t="s">
        <v>55</v>
      </c>
      <c r="O1628">
        <v>2300</v>
      </c>
      <c r="P1628">
        <v>2300</v>
      </c>
      <c r="Y1628" s="41" t="s">
        <v>237</v>
      </c>
      <c r="Z1628">
        <v>31</v>
      </c>
      <c r="AA1628" t="s">
        <v>107</v>
      </c>
      <c r="AC1628" t="s">
        <v>235</v>
      </c>
      <c r="AD1628">
        <v>31627</v>
      </c>
      <c r="AK1628">
        <v>5</v>
      </c>
      <c r="AL1628">
        <v>5</v>
      </c>
      <c r="AO1628" s="61">
        <v>3500</v>
      </c>
      <c r="AP1628" s="69">
        <f t="shared" si="29"/>
        <v>-3500</v>
      </c>
    </row>
    <row r="1629" spans="1:47" x14ac:dyDescent="0.55000000000000004">
      <c r="A1629">
        <v>2023</v>
      </c>
      <c r="B1629" t="s">
        <v>72</v>
      </c>
      <c r="C1629" t="s">
        <v>72</v>
      </c>
      <c r="D1629" t="s">
        <v>330</v>
      </c>
      <c r="E1629" s="23" t="s">
        <v>1343</v>
      </c>
      <c r="F1629" t="s">
        <v>74</v>
      </c>
      <c r="G1629">
        <v>497</v>
      </c>
      <c r="H1629">
        <v>15</v>
      </c>
      <c r="I1629">
        <v>20</v>
      </c>
      <c r="J1629">
        <v>17</v>
      </c>
      <c r="K1629">
        <v>10</v>
      </c>
      <c r="M1629" t="s">
        <v>193</v>
      </c>
      <c r="N1629" t="s">
        <v>55</v>
      </c>
      <c r="O1629">
        <v>3200</v>
      </c>
      <c r="P1629">
        <v>3200</v>
      </c>
      <c r="Y1629" s="41" t="s">
        <v>237</v>
      </c>
      <c r="Z1629">
        <v>31</v>
      </c>
      <c r="AA1629" t="s">
        <v>107</v>
      </c>
      <c r="AC1629" t="s">
        <v>235</v>
      </c>
      <c r="AD1629">
        <v>31649</v>
      </c>
      <c r="AK1629">
        <v>3</v>
      </c>
      <c r="AL1629">
        <v>3</v>
      </c>
      <c r="AO1629" s="61">
        <v>8000</v>
      </c>
      <c r="AP1629" s="69">
        <f t="shared" si="29"/>
        <v>-8000</v>
      </c>
    </row>
    <row r="1630" spans="1:47" x14ac:dyDescent="0.55000000000000004">
      <c r="A1630">
        <v>2023</v>
      </c>
      <c r="B1630" t="s">
        <v>72</v>
      </c>
      <c r="C1630" t="s">
        <v>72</v>
      </c>
      <c r="D1630" t="s">
        <v>331</v>
      </c>
      <c r="E1630" s="23" t="s">
        <v>1343</v>
      </c>
      <c r="F1630" t="s">
        <v>74</v>
      </c>
      <c r="G1630">
        <v>498</v>
      </c>
      <c r="H1630">
        <v>15</v>
      </c>
      <c r="I1630">
        <v>20</v>
      </c>
      <c r="J1630">
        <v>17</v>
      </c>
      <c r="K1630">
        <v>10</v>
      </c>
      <c r="M1630" t="s">
        <v>193</v>
      </c>
      <c r="N1630" t="s">
        <v>55</v>
      </c>
      <c r="O1630">
        <v>3200</v>
      </c>
      <c r="P1630">
        <v>3200</v>
      </c>
      <c r="Y1630" s="41" t="s">
        <v>237</v>
      </c>
      <c r="Z1630">
        <v>31</v>
      </c>
      <c r="AA1630" t="s">
        <v>107</v>
      </c>
      <c r="AC1630" t="s">
        <v>235</v>
      </c>
      <c r="AD1630">
        <v>31650</v>
      </c>
      <c r="AK1630">
        <v>3</v>
      </c>
      <c r="AL1630">
        <v>3</v>
      </c>
      <c r="AO1630" s="61">
        <v>8000</v>
      </c>
      <c r="AP1630" s="69">
        <f t="shared" si="29"/>
        <v>-8000</v>
      </c>
    </row>
    <row r="1631" spans="1:47" x14ac:dyDescent="0.55000000000000004">
      <c r="A1631">
        <v>2023</v>
      </c>
      <c r="B1631" t="s">
        <v>72</v>
      </c>
      <c r="C1631" t="s">
        <v>72</v>
      </c>
      <c r="D1631" t="s">
        <v>332</v>
      </c>
      <c r="E1631" s="23" t="s">
        <v>1343</v>
      </c>
      <c r="F1631" t="s">
        <v>74</v>
      </c>
      <c r="G1631">
        <v>472</v>
      </c>
      <c r="H1631">
        <v>21</v>
      </c>
      <c r="I1631">
        <v>26</v>
      </c>
      <c r="J1631">
        <v>23</v>
      </c>
      <c r="K1631">
        <v>10</v>
      </c>
      <c r="M1631" t="s">
        <v>193</v>
      </c>
      <c r="N1631" t="s">
        <v>55</v>
      </c>
      <c r="O1631">
        <v>2400</v>
      </c>
      <c r="P1631">
        <v>2400</v>
      </c>
      <c r="Y1631" s="41" t="s">
        <v>269</v>
      </c>
      <c r="Z1631">
        <v>31</v>
      </c>
      <c r="AA1631" t="s">
        <v>107</v>
      </c>
      <c r="AC1631" t="s">
        <v>235</v>
      </c>
      <c r="AD1631">
        <v>31634</v>
      </c>
      <c r="AE1631">
        <v>1</v>
      </c>
      <c r="AF1631" t="s">
        <v>59</v>
      </c>
      <c r="AH1631">
        <v>44</v>
      </c>
      <c r="AI1631">
        <v>10</v>
      </c>
      <c r="AJ1631">
        <v>40</v>
      </c>
      <c r="AK1631">
        <v>5</v>
      </c>
      <c r="AL1631">
        <v>5</v>
      </c>
      <c r="AO1631" s="61">
        <v>4000</v>
      </c>
      <c r="AP1631" s="69">
        <f t="shared" si="29"/>
        <v>-4000</v>
      </c>
    </row>
    <row r="1632" spans="1:47" x14ac:dyDescent="0.55000000000000004">
      <c r="A1632">
        <v>2023</v>
      </c>
      <c r="B1632" t="s">
        <v>72</v>
      </c>
      <c r="C1632" t="s">
        <v>72</v>
      </c>
      <c r="D1632" t="s">
        <v>333</v>
      </c>
      <c r="E1632" s="23" t="s">
        <v>1343</v>
      </c>
      <c r="F1632" t="s">
        <v>74</v>
      </c>
      <c r="G1632">
        <v>470</v>
      </c>
      <c r="H1632">
        <v>21</v>
      </c>
      <c r="I1632">
        <v>28</v>
      </c>
      <c r="J1632">
        <v>24</v>
      </c>
      <c r="K1632">
        <v>10</v>
      </c>
      <c r="M1632" t="s">
        <v>193</v>
      </c>
      <c r="N1632" t="s">
        <v>55</v>
      </c>
      <c r="O1632">
        <v>2300</v>
      </c>
      <c r="P1632">
        <v>2300</v>
      </c>
      <c r="Y1632" s="41" t="s">
        <v>237</v>
      </c>
      <c r="Z1632">
        <v>31</v>
      </c>
      <c r="AA1632" t="s">
        <v>107</v>
      </c>
      <c r="AC1632" t="s">
        <v>235</v>
      </c>
      <c r="AD1632">
        <v>31631</v>
      </c>
      <c r="AK1632">
        <v>5</v>
      </c>
      <c r="AL1632">
        <v>5</v>
      </c>
      <c r="AO1632" s="61">
        <v>3500</v>
      </c>
      <c r="AP1632" s="69">
        <f t="shared" si="29"/>
        <v>-3500</v>
      </c>
    </row>
    <row r="1633" spans="1:47" x14ac:dyDescent="0.55000000000000004">
      <c r="A1633">
        <v>2023</v>
      </c>
      <c r="B1633" t="s">
        <v>72</v>
      </c>
      <c r="C1633" t="s">
        <v>72</v>
      </c>
      <c r="D1633" t="s">
        <v>334</v>
      </c>
      <c r="E1633" s="23" t="s">
        <v>1343</v>
      </c>
      <c r="F1633" t="s">
        <v>74</v>
      </c>
      <c r="G1633">
        <v>571</v>
      </c>
      <c r="H1633">
        <v>21</v>
      </c>
      <c r="I1633">
        <v>26</v>
      </c>
      <c r="J1633">
        <v>23</v>
      </c>
      <c r="K1633">
        <v>10</v>
      </c>
      <c r="M1633" t="s">
        <v>193</v>
      </c>
      <c r="N1633" t="s">
        <v>55</v>
      </c>
      <c r="O1633">
        <v>2400</v>
      </c>
      <c r="P1633">
        <v>2400</v>
      </c>
      <c r="Y1633" s="41" t="s">
        <v>269</v>
      </c>
      <c r="Z1633">
        <v>32</v>
      </c>
      <c r="AA1633" t="s">
        <v>123</v>
      </c>
      <c r="AC1633" t="s">
        <v>235</v>
      </c>
      <c r="AD1633">
        <v>31641</v>
      </c>
      <c r="AE1633">
        <v>1</v>
      </c>
      <c r="AF1633" t="s">
        <v>59</v>
      </c>
      <c r="AH1633">
        <v>44</v>
      </c>
      <c r="AI1633">
        <v>10</v>
      </c>
      <c r="AJ1633">
        <v>40</v>
      </c>
      <c r="AK1633">
        <v>5</v>
      </c>
      <c r="AL1633">
        <v>5</v>
      </c>
      <c r="AO1633" s="61">
        <v>4000</v>
      </c>
      <c r="AP1633" s="69">
        <f t="shared" si="29"/>
        <v>-4000</v>
      </c>
    </row>
    <row r="1634" spans="1:47" x14ac:dyDescent="0.55000000000000004">
      <c r="A1634" s="23">
        <v>2023</v>
      </c>
      <c r="B1634" s="23" t="s">
        <v>72</v>
      </c>
      <c r="C1634" s="23" t="s">
        <v>72</v>
      </c>
      <c r="D1634" s="23" t="s">
        <v>335</v>
      </c>
      <c r="E1634" s="23" t="s">
        <v>1343</v>
      </c>
      <c r="F1634" s="23" t="s">
        <v>74</v>
      </c>
      <c r="G1634" s="23">
        <v>777</v>
      </c>
      <c r="H1634" s="23">
        <v>16</v>
      </c>
      <c r="I1634" s="23">
        <v>20</v>
      </c>
      <c r="J1634" s="23">
        <v>17</v>
      </c>
      <c r="K1634" s="23">
        <v>10</v>
      </c>
      <c r="L1634" s="23"/>
      <c r="M1634" s="23" t="s">
        <v>193</v>
      </c>
      <c r="N1634" s="23" t="s">
        <v>55</v>
      </c>
      <c r="O1634" s="23">
        <v>3200</v>
      </c>
      <c r="P1634" s="23">
        <v>3200</v>
      </c>
      <c r="Q1634" s="23"/>
      <c r="R1634" s="23"/>
      <c r="S1634" s="23"/>
      <c r="T1634" s="23"/>
      <c r="U1634" s="23"/>
      <c r="V1634" s="23"/>
      <c r="W1634" s="23"/>
      <c r="X1634" s="23"/>
      <c r="Y1634" s="31" t="s">
        <v>269</v>
      </c>
      <c r="Z1634" s="23">
        <v>33</v>
      </c>
      <c r="AA1634" s="23" t="s">
        <v>65</v>
      </c>
      <c r="AB1634" s="23"/>
      <c r="AC1634" s="23" t="s">
        <v>235</v>
      </c>
      <c r="AD1634" s="23">
        <v>32210</v>
      </c>
      <c r="AE1634" s="23">
        <v>1</v>
      </c>
      <c r="AF1634" s="23" t="s">
        <v>59</v>
      </c>
      <c r="AG1634" s="23"/>
      <c r="AH1634" s="23">
        <v>44</v>
      </c>
      <c r="AI1634" s="23">
        <v>10.4</v>
      </c>
      <c r="AJ1634" s="23">
        <v>40</v>
      </c>
      <c r="AK1634" s="23">
        <v>3</v>
      </c>
      <c r="AL1634" s="23">
        <v>3</v>
      </c>
      <c r="AM1634" s="23"/>
      <c r="AN1634" s="66"/>
      <c r="AO1634" s="63">
        <v>8000</v>
      </c>
      <c r="AP1634" s="69">
        <f t="shared" si="29"/>
        <v>-8000</v>
      </c>
      <c r="AQ1634" s="23"/>
      <c r="AR1634" s="23"/>
      <c r="AS1634" s="23"/>
      <c r="AT1634" s="23"/>
      <c r="AU1634" s="23"/>
    </row>
    <row r="1635" spans="1:47" x14ac:dyDescent="0.55000000000000004">
      <c r="A1635">
        <v>2023</v>
      </c>
      <c r="B1635" t="s">
        <v>72</v>
      </c>
      <c r="C1635" t="s">
        <v>72</v>
      </c>
      <c r="D1635" t="s">
        <v>336</v>
      </c>
      <c r="E1635" s="23" t="s">
        <v>1343</v>
      </c>
      <c r="F1635" t="s">
        <v>74</v>
      </c>
      <c r="G1635">
        <v>590</v>
      </c>
      <c r="H1635">
        <v>13</v>
      </c>
      <c r="I1635">
        <v>18</v>
      </c>
      <c r="J1635">
        <v>15</v>
      </c>
      <c r="K1635">
        <v>10</v>
      </c>
      <c r="M1635" t="s">
        <v>193</v>
      </c>
      <c r="N1635" t="s">
        <v>55</v>
      </c>
      <c r="O1635">
        <v>3650</v>
      </c>
      <c r="P1635">
        <v>3650</v>
      </c>
      <c r="Y1635" s="41" t="s">
        <v>237</v>
      </c>
      <c r="Z1635">
        <v>33</v>
      </c>
      <c r="AA1635" t="s">
        <v>65</v>
      </c>
      <c r="AC1635" t="s">
        <v>235</v>
      </c>
      <c r="AD1635">
        <v>31655</v>
      </c>
      <c r="AK1635">
        <v>2</v>
      </c>
      <c r="AL1635">
        <v>2</v>
      </c>
      <c r="AO1635" s="61">
        <v>10250</v>
      </c>
      <c r="AP1635" s="69">
        <f t="shared" si="29"/>
        <v>-10250</v>
      </c>
    </row>
    <row r="1636" spans="1:47" x14ac:dyDescent="0.55000000000000004">
      <c r="A1636">
        <v>2023</v>
      </c>
      <c r="B1636" t="s">
        <v>72</v>
      </c>
      <c r="C1636" t="s">
        <v>72</v>
      </c>
      <c r="D1636" t="s">
        <v>337</v>
      </c>
      <c r="E1636" s="23" t="s">
        <v>1343</v>
      </c>
      <c r="F1636" t="s">
        <v>74</v>
      </c>
      <c r="G1636">
        <v>591</v>
      </c>
      <c r="H1636">
        <v>13</v>
      </c>
      <c r="I1636">
        <v>18</v>
      </c>
      <c r="J1636">
        <v>15</v>
      </c>
      <c r="K1636">
        <v>10</v>
      </c>
      <c r="M1636" t="s">
        <v>193</v>
      </c>
      <c r="N1636" t="s">
        <v>55</v>
      </c>
      <c r="O1636">
        <v>3650</v>
      </c>
      <c r="P1636">
        <v>3650</v>
      </c>
      <c r="Y1636" s="41" t="s">
        <v>237</v>
      </c>
      <c r="Z1636">
        <v>33</v>
      </c>
      <c r="AA1636" t="s">
        <v>65</v>
      </c>
      <c r="AC1636" t="s">
        <v>235</v>
      </c>
      <c r="AD1636">
        <v>31656</v>
      </c>
      <c r="AK1636">
        <v>2</v>
      </c>
      <c r="AL1636">
        <v>2</v>
      </c>
      <c r="AO1636" s="61">
        <v>10250</v>
      </c>
      <c r="AP1636" s="69">
        <f t="shared" si="29"/>
        <v>-10250</v>
      </c>
    </row>
    <row r="1637" spans="1:47" x14ac:dyDescent="0.55000000000000004">
      <c r="A1637">
        <v>2023</v>
      </c>
      <c r="B1637" t="s">
        <v>72</v>
      </c>
      <c r="C1637" t="s">
        <v>72</v>
      </c>
      <c r="D1637" t="s">
        <v>338</v>
      </c>
      <c r="E1637" s="23" t="s">
        <v>1343</v>
      </c>
      <c r="F1637" t="s">
        <v>74</v>
      </c>
      <c r="G1637">
        <v>574</v>
      </c>
      <c r="H1637">
        <v>16</v>
      </c>
      <c r="I1637">
        <v>22</v>
      </c>
      <c r="J1637">
        <v>18</v>
      </c>
      <c r="K1637">
        <v>10</v>
      </c>
      <c r="M1637" t="s">
        <v>193</v>
      </c>
      <c r="N1637" t="s">
        <v>55</v>
      </c>
      <c r="O1637">
        <v>3050</v>
      </c>
      <c r="P1637">
        <v>3050</v>
      </c>
      <c r="Y1637" s="41" t="s">
        <v>237</v>
      </c>
      <c r="Z1637">
        <v>33</v>
      </c>
      <c r="AA1637" t="s">
        <v>65</v>
      </c>
      <c r="AC1637" t="s">
        <v>235</v>
      </c>
      <c r="AD1637">
        <v>31645</v>
      </c>
      <c r="AK1637">
        <v>4</v>
      </c>
      <c r="AL1637">
        <v>4</v>
      </c>
      <c r="AO1637" s="61">
        <v>7250</v>
      </c>
      <c r="AP1637" s="69">
        <f t="shared" si="29"/>
        <v>-7250</v>
      </c>
    </row>
    <row r="1638" spans="1:47" x14ac:dyDescent="0.55000000000000004">
      <c r="A1638">
        <v>2023</v>
      </c>
      <c r="B1638" t="s">
        <v>72</v>
      </c>
      <c r="C1638" t="s">
        <v>72</v>
      </c>
      <c r="D1638" t="s">
        <v>339</v>
      </c>
      <c r="E1638" s="23" t="s">
        <v>1343</v>
      </c>
      <c r="F1638" t="s">
        <v>74</v>
      </c>
      <c r="G1638">
        <v>570</v>
      </c>
      <c r="H1638">
        <v>21</v>
      </c>
      <c r="I1638">
        <v>25</v>
      </c>
      <c r="J1638">
        <v>23</v>
      </c>
      <c r="K1638">
        <v>10</v>
      </c>
      <c r="M1638" t="s">
        <v>193</v>
      </c>
      <c r="N1638" t="s">
        <v>55</v>
      </c>
      <c r="O1638">
        <v>2400</v>
      </c>
      <c r="P1638">
        <v>2400</v>
      </c>
      <c r="Y1638" s="41" t="s">
        <v>269</v>
      </c>
      <c r="Z1638">
        <v>33</v>
      </c>
      <c r="AA1638" t="s">
        <v>65</v>
      </c>
      <c r="AC1638" t="s">
        <v>235</v>
      </c>
      <c r="AD1638">
        <v>31639</v>
      </c>
      <c r="AE1638">
        <v>1</v>
      </c>
      <c r="AF1638" t="s">
        <v>59</v>
      </c>
      <c r="AH1638">
        <v>44</v>
      </c>
      <c r="AI1638">
        <v>10</v>
      </c>
      <c r="AJ1638">
        <v>40</v>
      </c>
      <c r="AK1638">
        <v>5</v>
      </c>
      <c r="AL1638">
        <v>5</v>
      </c>
      <c r="AO1638" s="61">
        <v>4000</v>
      </c>
      <c r="AP1638" s="69">
        <f t="shared" si="29"/>
        <v>-4000</v>
      </c>
    </row>
    <row r="1639" spans="1:47" x14ac:dyDescent="0.55000000000000004">
      <c r="A1639">
        <v>2023</v>
      </c>
      <c r="B1639" t="s">
        <v>72</v>
      </c>
      <c r="C1639" t="s">
        <v>72</v>
      </c>
      <c r="D1639" t="s">
        <v>340</v>
      </c>
      <c r="E1639" s="23" t="s">
        <v>1343</v>
      </c>
      <c r="F1639" t="s">
        <v>74</v>
      </c>
      <c r="G1639">
        <v>690</v>
      </c>
      <c r="H1639">
        <v>13</v>
      </c>
      <c r="I1639">
        <v>18</v>
      </c>
      <c r="J1639">
        <v>15</v>
      </c>
      <c r="K1639">
        <v>10</v>
      </c>
      <c r="M1639" t="s">
        <v>193</v>
      </c>
      <c r="N1639" t="s">
        <v>55</v>
      </c>
      <c r="O1639">
        <v>3650</v>
      </c>
      <c r="P1639">
        <v>3650</v>
      </c>
      <c r="Y1639" s="41" t="s">
        <v>237</v>
      </c>
      <c r="Z1639">
        <v>33</v>
      </c>
      <c r="AA1639" t="s">
        <v>65</v>
      </c>
      <c r="AC1639" t="s">
        <v>235</v>
      </c>
      <c r="AD1639">
        <v>31651</v>
      </c>
      <c r="AK1639">
        <v>2</v>
      </c>
      <c r="AL1639">
        <v>2</v>
      </c>
      <c r="AO1639" s="61">
        <v>10250</v>
      </c>
      <c r="AP1639" s="69">
        <f t="shared" si="29"/>
        <v>-10250</v>
      </c>
    </row>
    <row r="1640" spans="1:47" x14ac:dyDescent="0.55000000000000004">
      <c r="A1640">
        <v>2023</v>
      </c>
      <c r="B1640" t="s">
        <v>72</v>
      </c>
      <c r="C1640" t="s">
        <v>72</v>
      </c>
      <c r="D1640" t="s">
        <v>341</v>
      </c>
      <c r="E1640" s="23" t="s">
        <v>1343</v>
      </c>
      <c r="F1640" t="s">
        <v>74</v>
      </c>
      <c r="G1640">
        <v>691</v>
      </c>
      <c r="H1640">
        <v>13</v>
      </c>
      <c r="I1640">
        <v>18</v>
      </c>
      <c r="J1640">
        <v>15</v>
      </c>
      <c r="K1640">
        <v>10</v>
      </c>
      <c r="M1640" t="s">
        <v>193</v>
      </c>
      <c r="N1640" t="s">
        <v>55</v>
      </c>
      <c r="O1640">
        <v>3650</v>
      </c>
      <c r="P1640">
        <v>3650</v>
      </c>
      <c r="Y1640" s="41" t="s">
        <v>237</v>
      </c>
      <c r="Z1640">
        <v>33</v>
      </c>
      <c r="AA1640" t="s">
        <v>65</v>
      </c>
      <c r="AC1640" t="s">
        <v>235</v>
      </c>
      <c r="AD1640">
        <v>31652</v>
      </c>
      <c r="AK1640">
        <v>2</v>
      </c>
      <c r="AL1640">
        <v>2</v>
      </c>
      <c r="AO1640" s="61">
        <v>10250</v>
      </c>
      <c r="AP1640" s="69">
        <f t="shared" si="29"/>
        <v>-10250</v>
      </c>
    </row>
    <row r="1641" spans="1:47" x14ac:dyDescent="0.55000000000000004">
      <c r="A1641">
        <v>2023</v>
      </c>
      <c r="B1641" t="s">
        <v>72</v>
      </c>
      <c r="C1641" t="s">
        <v>72</v>
      </c>
      <c r="D1641" t="s">
        <v>342</v>
      </c>
      <c r="E1641" s="23" t="s">
        <v>1343</v>
      </c>
      <c r="F1641" t="s">
        <v>74</v>
      </c>
      <c r="G1641">
        <v>674</v>
      </c>
      <c r="H1641">
        <v>16</v>
      </c>
      <c r="I1641">
        <v>22</v>
      </c>
      <c r="J1641">
        <v>18</v>
      </c>
      <c r="K1641">
        <v>10</v>
      </c>
      <c r="M1641" t="s">
        <v>193</v>
      </c>
      <c r="N1641" t="s">
        <v>55</v>
      </c>
      <c r="O1641">
        <v>3050</v>
      </c>
      <c r="P1641">
        <v>3050</v>
      </c>
      <c r="Y1641" s="41" t="s">
        <v>237</v>
      </c>
      <c r="Z1641">
        <v>33</v>
      </c>
      <c r="AA1641" t="s">
        <v>65</v>
      </c>
      <c r="AC1641" t="s">
        <v>235</v>
      </c>
      <c r="AD1641">
        <v>31646</v>
      </c>
      <c r="AK1641">
        <v>4</v>
      </c>
      <c r="AL1641">
        <v>4</v>
      </c>
      <c r="AO1641" s="61">
        <v>7250</v>
      </c>
      <c r="AP1641" s="69">
        <f t="shared" si="29"/>
        <v>-7250</v>
      </c>
    </row>
    <row r="1642" spans="1:47" x14ac:dyDescent="0.55000000000000004">
      <c r="A1642">
        <v>2023</v>
      </c>
      <c r="B1642" t="s">
        <v>72</v>
      </c>
      <c r="C1642" t="s">
        <v>72</v>
      </c>
      <c r="D1642" t="s">
        <v>343</v>
      </c>
      <c r="E1642" s="23" t="s">
        <v>1343</v>
      </c>
      <c r="F1642" t="s">
        <v>74</v>
      </c>
      <c r="G1642">
        <v>670</v>
      </c>
      <c r="H1642">
        <v>21</v>
      </c>
      <c r="I1642">
        <v>25</v>
      </c>
      <c r="J1642">
        <v>23</v>
      </c>
      <c r="K1642">
        <v>10</v>
      </c>
      <c r="M1642" t="s">
        <v>193</v>
      </c>
      <c r="N1642" t="s">
        <v>55</v>
      </c>
      <c r="O1642">
        <v>2400</v>
      </c>
      <c r="P1642">
        <v>2400</v>
      </c>
      <c r="Y1642" s="41" t="s">
        <v>269</v>
      </c>
      <c r="Z1642">
        <v>33</v>
      </c>
      <c r="AA1642" t="s">
        <v>65</v>
      </c>
      <c r="AC1642" t="s">
        <v>235</v>
      </c>
      <c r="AD1642">
        <v>31640</v>
      </c>
      <c r="AE1642">
        <v>1</v>
      </c>
      <c r="AF1642" t="s">
        <v>59</v>
      </c>
      <c r="AH1642">
        <v>44</v>
      </c>
      <c r="AI1642">
        <v>10</v>
      </c>
      <c r="AJ1642">
        <v>40</v>
      </c>
      <c r="AK1642">
        <v>5</v>
      </c>
      <c r="AL1642">
        <v>5</v>
      </c>
      <c r="AO1642" s="61">
        <v>4000</v>
      </c>
      <c r="AP1642" s="69">
        <f t="shared" si="29"/>
        <v>-4000</v>
      </c>
    </row>
    <row r="1643" spans="1:47" x14ac:dyDescent="0.55000000000000004">
      <c r="A1643">
        <v>2023</v>
      </c>
      <c r="B1643" t="s">
        <v>72</v>
      </c>
      <c r="C1643" t="s">
        <v>72</v>
      </c>
      <c r="D1643" t="s">
        <v>344</v>
      </c>
      <c r="E1643" s="23" t="s">
        <v>1343</v>
      </c>
      <c r="F1643" t="s">
        <v>74</v>
      </c>
      <c r="G1643">
        <v>774</v>
      </c>
      <c r="H1643">
        <v>16</v>
      </c>
      <c r="I1643">
        <v>21</v>
      </c>
      <c r="J1643">
        <v>18</v>
      </c>
      <c r="K1643">
        <v>10</v>
      </c>
      <c r="M1643" t="s">
        <v>193</v>
      </c>
      <c r="N1643" t="s">
        <v>55</v>
      </c>
      <c r="O1643">
        <v>3050</v>
      </c>
      <c r="P1643">
        <v>3050</v>
      </c>
      <c r="Y1643" s="41" t="s">
        <v>269</v>
      </c>
      <c r="Z1643">
        <v>33</v>
      </c>
      <c r="AA1643" t="s">
        <v>65</v>
      </c>
      <c r="AC1643" t="s">
        <v>235</v>
      </c>
      <c r="AD1643">
        <v>31729</v>
      </c>
      <c r="AE1643">
        <v>1</v>
      </c>
      <c r="AF1643" t="s">
        <v>59</v>
      </c>
      <c r="AH1643">
        <v>44</v>
      </c>
      <c r="AI1643">
        <v>10.4</v>
      </c>
      <c r="AJ1643">
        <v>40</v>
      </c>
      <c r="AK1643">
        <v>4</v>
      </c>
      <c r="AL1643">
        <v>4</v>
      </c>
      <c r="AO1643" s="61">
        <v>7250</v>
      </c>
      <c r="AP1643" s="69">
        <f t="shared" si="29"/>
        <v>-7250</v>
      </c>
    </row>
    <row r="1644" spans="1:47" x14ac:dyDescent="0.55000000000000004">
      <c r="A1644">
        <v>2023</v>
      </c>
      <c r="B1644" t="s">
        <v>72</v>
      </c>
      <c r="C1644" t="s">
        <v>72</v>
      </c>
      <c r="D1644" t="s">
        <v>345</v>
      </c>
      <c r="E1644" s="23" t="s">
        <v>1343</v>
      </c>
      <c r="F1644" t="s">
        <v>74</v>
      </c>
      <c r="G1644">
        <v>770</v>
      </c>
      <c r="H1644">
        <v>21</v>
      </c>
      <c r="I1644">
        <v>25</v>
      </c>
      <c r="J1644">
        <v>22</v>
      </c>
      <c r="K1644">
        <v>10</v>
      </c>
      <c r="M1644" t="s">
        <v>193</v>
      </c>
      <c r="N1644" t="s">
        <v>55</v>
      </c>
      <c r="O1644">
        <v>2500</v>
      </c>
      <c r="P1644">
        <v>2500</v>
      </c>
      <c r="Y1644" s="41" t="s">
        <v>321</v>
      </c>
      <c r="Z1644">
        <v>33</v>
      </c>
      <c r="AA1644" t="s">
        <v>65</v>
      </c>
      <c r="AC1644" t="s">
        <v>235</v>
      </c>
      <c r="AD1644">
        <v>31728</v>
      </c>
      <c r="AE1644">
        <v>1</v>
      </c>
      <c r="AF1644" t="s">
        <v>59</v>
      </c>
      <c r="AH1644">
        <v>44</v>
      </c>
      <c r="AI1644">
        <v>10.4</v>
      </c>
      <c r="AJ1644">
        <v>40</v>
      </c>
      <c r="AK1644">
        <v>5</v>
      </c>
      <c r="AL1644">
        <v>5</v>
      </c>
      <c r="AO1644" s="61">
        <v>4500</v>
      </c>
      <c r="AP1644" s="69">
        <f t="shared" si="29"/>
        <v>-4500</v>
      </c>
    </row>
    <row r="1645" spans="1:47" x14ac:dyDescent="0.55000000000000004">
      <c r="A1645">
        <v>2023</v>
      </c>
      <c r="B1645" t="s">
        <v>200</v>
      </c>
      <c r="C1645" t="s">
        <v>346</v>
      </c>
      <c r="D1645" t="s">
        <v>347</v>
      </c>
      <c r="E1645" s="23" t="s">
        <v>1343</v>
      </c>
      <c r="F1645" t="s">
        <v>203</v>
      </c>
      <c r="G1645">
        <v>400</v>
      </c>
      <c r="H1645">
        <v>24</v>
      </c>
      <c r="I1645">
        <v>33</v>
      </c>
      <c r="J1645">
        <v>27</v>
      </c>
      <c r="K1645">
        <v>10</v>
      </c>
      <c r="M1645" t="s">
        <v>193</v>
      </c>
      <c r="N1645" t="s">
        <v>55</v>
      </c>
      <c r="O1645">
        <v>2050</v>
      </c>
      <c r="P1645">
        <v>2050</v>
      </c>
      <c r="Y1645" s="41" t="s">
        <v>237</v>
      </c>
      <c r="Z1645">
        <v>5</v>
      </c>
      <c r="AA1645" t="s">
        <v>56</v>
      </c>
      <c r="AB1645" t="s">
        <v>57</v>
      </c>
      <c r="AC1645" t="s">
        <v>235</v>
      </c>
      <c r="AD1645">
        <v>31297</v>
      </c>
      <c r="AK1645">
        <v>5</v>
      </c>
      <c r="AL1645">
        <v>5</v>
      </c>
      <c r="AO1645" s="61">
        <v>2250</v>
      </c>
      <c r="AP1645" s="69">
        <f t="shared" si="29"/>
        <v>-2250</v>
      </c>
    </row>
    <row r="1646" spans="1:47" x14ac:dyDescent="0.55000000000000004">
      <c r="A1646">
        <v>2023</v>
      </c>
      <c r="B1646" t="s">
        <v>200</v>
      </c>
      <c r="C1646" t="s">
        <v>346</v>
      </c>
      <c r="D1646" t="s">
        <v>347</v>
      </c>
      <c r="E1646" s="23" t="s">
        <v>1343</v>
      </c>
      <c r="F1646" t="s">
        <v>203</v>
      </c>
      <c r="G1646">
        <v>401</v>
      </c>
      <c r="H1646">
        <v>17</v>
      </c>
      <c r="I1646">
        <v>25</v>
      </c>
      <c r="J1646">
        <v>20</v>
      </c>
      <c r="K1646">
        <v>10</v>
      </c>
      <c r="M1646" t="s">
        <v>193</v>
      </c>
      <c r="N1646" t="s">
        <v>55</v>
      </c>
      <c r="O1646">
        <v>2750</v>
      </c>
      <c r="P1646">
        <v>2750</v>
      </c>
      <c r="Y1646" s="41" t="s">
        <v>237</v>
      </c>
      <c r="Z1646">
        <v>5</v>
      </c>
      <c r="AA1646" t="s">
        <v>56</v>
      </c>
      <c r="AB1646" t="s">
        <v>57</v>
      </c>
      <c r="AC1646" t="s">
        <v>235</v>
      </c>
      <c r="AD1646">
        <v>31440</v>
      </c>
      <c r="AK1646">
        <v>4</v>
      </c>
      <c r="AL1646">
        <v>4</v>
      </c>
      <c r="AO1646" s="61">
        <v>5750</v>
      </c>
      <c r="AP1646" s="69">
        <f t="shared" si="29"/>
        <v>-5750</v>
      </c>
    </row>
    <row r="1647" spans="1:47" x14ac:dyDescent="0.55000000000000004">
      <c r="A1647">
        <v>2023</v>
      </c>
      <c r="B1647" t="s">
        <v>200</v>
      </c>
      <c r="C1647" t="s">
        <v>346</v>
      </c>
      <c r="D1647" t="s">
        <v>348</v>
      </c>
      <c r="E1647" s="23" t="s">
        <v>1343</v>
      </c>
      <c r="F1647" t="s">
        <v>203</v>
      </c>
      <c r="G1647">
        <v>402</v>
      </c>
      <c r="H1647">
        <v>23</v>
      </c>
      <c r="I1647">
        <v>31</v>
      </c>
      <c r="J1647">
        <v>26</v>
      </c>
      <c r="K1647">
        <v>10</v>
      </c>
      <c r="M1647" t="s">
        <v>193</v>
      </c>
      <c r="N1647" t="s">
        <v>55</v>
      </c>
      <c r="O1647">
        <v>2100</v>
      </c>
      <c r="P1647">
        <v>2100</v>
      </c>
      <c r="Y1647" s="41" t="s">
        <v>237</v>
      </c>
      <c r="Z1647">
        <v>5</v>
      </c>
      <c r="AA1647" t="s">
        <v>56</v>
      </c>
      <c r="AB1647" t="s">
        <v>57</v>
      </c>
      <c r="AC1647" t="s">
        <v>235</v>
      </c>
      <c r="AD1647">
        <v>31298</v>
      </c>
      <c r="AK1647">
        <v>5</v>
      </c>
      <c r="AL1647">
        <v>5</v>
      </c>
      <c r="AO1647" s="61">
        <v>2500</v>
      </c>
      <c r="AP1647" s="69">
        <f t="shared" si="29"/>
        <v>-2500</v>
      </c>
    </row>
    <row r="1648" spans="1:47" x14ac:dyDescent="0.55000000000000004">
      <c r="A1648">
        <v>2023</v>
      </c>
      <c r="B1648" t="s">
        <v>200</v>
      </c>
      <c r="C1648" t="s">
        <v>208</v>
      </c>
      <c r="D1648" t="s">
        <v>349</v>
      </c>
      <c r="E1648" s="23" t="s">
        <v>1343</v>
      </c>
      <c r="F1648" t="s">
        <v>203</v>
      </c>
      <c r="G1648">
        <v>542</v>
      </c>
      <c r="H1648">
        <v>17</v>
      </c>
      <c r="I1648">
        <v>22</v>
      </c>
      <c r="J1648">
        <v>19</v>
      </c>
      <c r="K1648">
        <v>10</v>
      </c>
      <c r="M1648" t="s">
        <v>204</v>
      </c>
      <c r="N1648" t="s">
        <v>55</v>
      </c>
      <c r="O1648">
        <v>2350</v>
      </c>
      <c r="P1648">
        <v>2350</v>
      </c>
      <c r="Y1648" s="41"/>
      <c r="Z1648">
        <v>13</v>
      </c>
      <c r="AA1648" t="s">
        <v>350</v>
      </c>
      <c r="AC1648" t="s">
        <v>235</v>
      </c>
      <c r="AD1648">
        <v>31893</v>
      </c>
      <c r="AK1648">
        <v>4</v>
      </c>
      <c r="AL1648">
        <v>4</v>
      </c>
      <c r="AO1648" s="61">
        <v>3750</v>
      </c>
      <c r="AP1648" s="69">
        <f t="shared" si="29"/>
        <v>-3750</v>
      </c>
    </row>
    <row r="1649" spans="1:42" x14ac:dyDescent="0.55000000000000004">
      <c r="A1649">
        <v>2023</v>
      </c>
      <c r="B1649" t="s">
        <v>200</v>
      </c>
      <c r="C1649" t="s">
        <v>208</v>
      </c>
      <c r="D1649" t="s">
        <v>349</v>
      </c>
      <c r="E1649" s="23" t="s">
        <v>1343</v>
      </c>
      <c r="F1649" t="s">
        <v>203</v>
      </c>
      <c r="G1649">
        <v>543</v>
      </c>
      <c r="H1649">
        <v>16</v>
      </c>
      <c r="I1649">
        <v>23</v>
      </c>
      <c r="J1649">
        <v>19</v>
      </c>
      <c r="K1649">
        <v>10</v>
      </c>
      <c r="M1649" t="s">
        <v>204</v>
      </c>
      <c r="N1649" t="s">
        <v>55</v>
      </c>
      <c r="O1649">
        <v>2350</v>
      </c>
      <c r="P1649">
        <v>2350</v>
      </c>
      <c r="Y1649" s="41"/>
      <c r="Z1649">
        <v>13</v>
      </c>
      <c r="AA1649" t="s">
        <v>350</v>
      </c>
      <c r="AC1649" t="s">
        <v>235</v>
      </c>
      <c r="AD1649">
        <v>31892</v>
      </c>
      <c r="AK1649">
        <v>4</v>
      </c>
      <c r="AL1649">
        <v>4</v>
      </c>
      <c r="AO1649" s="61">
        <v>3750</v>
      </c>
      <c r="AP1649" s="69">
        <f t="shared" si="29"/>
        <v>-3750</v>
      </c>
    </row>
    <row r="1650" spans="1:42" x14ac:dyDescent="0.55000000000000004">
      <c r="A1650">
        <v>2023</v>
      </c>
      <c r="B1650" t="s">
        <v>200</v>
      </c>
      <c r="C1650" t="s">
        <v>208</v>
      </c>
      <c r="D1650" t="s">
        <v>351</v>
      </c>
      <c r="E1650" s="23" t="s">
        <v>1343</v>
      </c>
      <c r="F1650" t="s">
        <v>203</v>
      </c>
      <c r="G1650">
        <v>539</v>
      </c>
      <c r="H1650">
        <v>22</v>
      </c>
      <c r="I1650">
        <v>28</v>
      </c>
      <c r="J1650">
        <v>24</v>
      </c>
      <c r="M1650" t="s">
        <v>352</v>
      </c>
      <c r="N1650" t="s">
        <v>55</v>
      </c>
      <c r="O1650">
        <v>2000</v>
      </c>
      <c r="P1650">
        <v>2000</v>
      </c>
      <c r="Y1650" s="41"/>
      <c r="Z1650">
        <v>13</v>
      </c>
      <c r="AA1650" t="s">
        <v>350</v>
      </c>
      <c r="AC1650" t="s">
        <v>235</v>
      </c>
      <c r="AD1650">
        <v>31890</v>
      </c>
      <c r="AK1650">
        <v>5</v>
      </c>
      <c r="AL1650">
        <v>4</v>
      </c>
      <c r="AO1650" s="61">
        <v>2000</v>
      </c>
      <c r="AP1650" s="69">
        <f t="shared" si="29"/>
        <v>-2000</v>
      </c>
    </row>
    <row r="1651" spans="1:42" x14ac:dyDescent="0.55000000000000004">
      <c r="A1651">
        <v>2023</v>
      </c>
      <c r="B1651" t="s">
        <v>200</v>
      </c>
      <c r="C1651" t="s">
        <v>208</v>
      </c>
      <c r="D1651" t="s">
        <v>353</v>
      </c>
      <c r="E1651" s="23" t="s">
        <v>1343</v>
      </c>
      <c r="F1651" t="s">
        <v>203</v>
      </c>
      <c r="G1651">
        <v>540</v>
      </c>
      <c r="H1651">
        <v>21</v>
      </c>
      <c r="I1651">
        <v>27</v>
      </c>
      <c r="J1651">
        <v>24</v>
      </c>
      <c r="M1651" t="s">
        <v>352</v>
      </c>
      <c r="N1651" t="s">
        <v>55</v>
      </c>
      <c r="O1651">
        <v>2000</v>
      </c>
      <c r="P1651">
        <v>2000</v>
      </c>
      <c r="Y1651" s="41"/>
      <c r="Z1651">
        <v>13</v>
      </c>
      <c r="AA1651" t="s">
        <v>350</v>
      </c>
      <c r="AC1651" t="s">
        <v>235</v>
      </c>
      <c r="AD1651">
        <v>31891</v>
      </c>
      <c r="AK1651">
        <v>5</v>
      </c>
      <c r="AL1651">
        <v>4</v>
      </c>
      <c r="AO1651" s="61">
        <v>2000</v>
      </c>
      <c r="AP1651" s="69">
        <f t="shared" si="29"/>
        <v>-2000</v>
      </c>
    </row>
    <row r="1652" spans="1:42" x14ac:dyDescent="0.55000000000000004">
      <c r="A1652">
        <v>2023</v>
      </c>
      <c r="B1652" t="s">
        <v>200</v>
      </c>
      <c r="C1652" t="s">
        <v>346</v>
      </c>
      <c r="D1652" t="s">
        <v>354</v>
      </c>
      <c r="E1652" s="23" t="s">
        <v>1343</v>
      </c>
      <c r="F1652" t="s">
        <v>203</v>
      </c>
      <c r="G1652">
        <v>403</v>
      </c>
      <c r="H1652">
        <v>22</v>
      </c>
      <c r="I1652">
        <v>29</v>
      </c>
      <c r="J1652">
        <v>25</v>
      </c>
      <c r="K1652">
        <v>10</v>
      </c>
      <c r="M1652" t="s">
        <v>193</v>
      </c>
      <c r="N1652" t="s">
        <v>55</v>
      </c>
      <c r="O1652">
        <v>2200</v>
      </c>
      <c r="P1652">
        <v>2200</v>
      </c>
      <c r="Y1652" s="41" t="s">
        <v>237</v>
      </c>
      <c r="Z1652">
        <v>30</v>
      </c>
      <c r="AA1652" t="s">
        <v>63</v>
      </c>
      <c r="AC1652" t="s">
        <v>235</v>
      </c>
      <c r="AD1652">
        <v>31299</v>
      </c>
      <c r="AK1652">
        <v>5</v>
      </c>
      <c r="AL1652">
        <v>5</v>
      </c>
      <c r="AO1652" s="61">
        <v>3000</v>
      </c>
      <c r="AP1652" s="69">
        <f t="shared" si="29"/>
        <v>-3000</v>
      </c>
    </row>
    <row r="1653" spans="1:42" x14ac:dyDescent="0.55000000000000004">
      <c r="A1653">
        <v>2023</v>
      </c>
      <c r="B1653" t="s">
        <v>200</v>
      </c>
      <c r="C1653" t="s">
        <v>346</v>
      </c>
      <c r="D1653" t="s">
        <v>355</v>
      </c>
      <c r="E1653" s="23" t="s">
        <v>1343</v>
      </c>
      <c r="F1653" t="s">
        <v>203</v>
      </c>
      <c r="G1653">
        <v>500</v>
      </c>
      <c r="H1653">
        <v>22</v>
      </c>
      <c r="I1653">
        <v>28</v>
      </c>
      <c r="J1653">
        <v>24</v>
      </c>
      <c r="K1653">
        <v>10</v>
      </c>
      <c r="M1653" t="s">
        <v>193</v>
      </c>
      <c r="N1653" t="s">
        <v>55</v>
      </c>
      <c r="O1653">
        <v>2300</v>
      </c>
      <c r="P1653">
        <v>2300</v>
      </c>
      <c r="Y1653" s="41" t="s">
        <v>237</v>
      </c>
      <c r="Z1653">
        <v>31</v>
      </c>
      <c r="AA1653" t="s">
        <v>107</v>
      </c>
      <c r="AC1653" t="s">
        <v>235</v>
      </c>
      <c r="AD1653">
        <v>31300</v>
      </c>
      <c r="AK1653">
        <v>5</v>
      </c>
      <c r="AL1653">
        <v>5</v>
      </c>
      <c r="AO1653" s="61">
        <v>3500</v>
      </c>
      <c r="AP1653" s="69">
        <f t="shared" si="29"/>
        <v>-3500</v>
      </c>
    </row>
    <row r="1654" spans="1:42" x14ac:dyDescent="0.55000000000000004">
      <c r="A1654">
        <v>2023</v>
      </c>
      <c r="B1654" t="s">
        <v>200</v>
      </c>
      <c r="C1654" t="s">
        <v>346</v>
      </c>
      <c r="D1654" t="s">
        <v>355</v>
      </c>
      <c r="E1654" s="23" t="s">
        <v>1343</v>
      </c>
      <c r="F1654" t="s">
        <v>203</v>
      </c>
      <c r="G1654">
        <v>501</v>
      </c>
      <c r="H1654">
        <v>17</v>
      </c>
      <c r="I1654">
        <v>23</v>
      </c>
      <c r="J1654">
        <v>19</v>
      </c>
      <c r="K1654">
        <v>10</v>
      </c>
      <c r="M1654" t="s">
        <v>193</v>
      </c>
      <c r="N1654" t="s">
        <v>55</v>
      </c>
      <c r="O1654">
        <v>2900</v>
      </c>
      <c r="P1654">
        <v>2900</v>
      </c>
      <c r="Y1654" s="41" t="s">
        <v>237</v>
      </c>
      <c r="Z1654">
        <v>31</v>
      </c>
      <c r="AA1654" t="s">
        <v>107</v>
      </c>
      <c r="AC1654" t="s">
        <v>235</v>
      </c>
      <c r="AD1654">
        <v>31438</v>
      </c>
      <c r="AK1654">
        <v>4</v>
      </c>
      <c r="AL1654">
        <v>4</v>
      </c>
      <c r="AO1654" s="61">
        <v>6500</v>
      </c>
      <c r="AP1654" s="69">
        <f t="shared" si="29"/>
        <v>-6500</v>
      </c>
    </row>
    <row r="1655" spans="1:42" x14ac:dyDescent="0.55000000000000004">
      <c r="A1655">
        <v>2023</v>
      </c>
      <c r="B1655" t="s">
        <v>200</v>
      </c>
      <c r="C1655" t="s">
        <v>208</v>
      </c>
      <c r="D1655" t="s">
        <v>356</v>
      </c>
      <c r="E1655" s="23" t="s">
        <v>1343</v>
      </c>
      <c r="F1655" t="s">
        <v>203</v>
      </c>
      <c r="G1655">
        <v>522</v>
      </c>
      <c r="H1655">
        <v>22</v>
      </c>
      <c r="I1655">
        <v>24</v>
      </c>
      <c r="J1655">
        <v>23</v>
      </c>
      <c r="K1655">
        <v>10</v>
      </c>
      <c r="M1655" t="s">
        <v>204</v>
      </c>
      <c r="N1655" t="s">
        <v>55</v>
      </c>
      <c r="O1655">
        <v>1900</v>
      </c>
      <c r="P1655">
        <v>1900</v>
      </c>
      <c r="Y1655" s="41" t="s">
        <v>237</v>
      </c>
      <c r="Z1655">
        <v>31</v>
      </c>
      <c r="AA1655" t="s">
        <v>107</v>
      </c>
      <c r="AC1655" t="s">
        <v>357</v>
      </c>
      <c r="AD1655">
        <v>31739</v>
      </c>
      <c r="AK1655">
        <v>5</v>
      </c>
      <c r="AL1655">
        <v>5</v>
      </c>
      <c r="AO1655" s="61">
        <v>1500</v>
      </c>
      <c r="AP1655" s="69">
        <f t="shared" si="29"/>
        <v>-1500</v>
      </c>
    </row>
    <row r="1656" spans="1:42" x14ac:dyDescent="0.55000000000000004">
      <c r="A1656">
        <v>2023</v>
      </c>
      <c r="B1656" t="s">
        <v>200</v>
      </c>
      <c r="C1656" t="s">
        <v>208</v>
      </c>
      <c r="D1656" t="s">
        <v>356</v>
      </c>
      <c r="E1656" s="23" t="s">
        <v>1343</v>
      </c>
      <c r="F1656" t="s">
        <v>203</v>
      </c>
      <c r="G1656">
        <v>525</v>
      </c>
      <c r="H1656">
        <v>18</v>
      </c>
      <c r="I1656">
        <v>23</v>
      </c>
      <c r="J1656">
        <v>20</v>
      </c>
      <c r="K1656">
        <v>10</v>
      </c>
      <c r="M1656" t="s">
        <v>204</v>
      </c>
      <c r="N1656" t="s">
        <v>55</v>
      </c>
      <c r="O1656">
        <v>2200</v>
      </c>
      <c r="P1656">
        <v>2200</v>
      </c>
      <c r="Y1656" s="41"/>
      <c r="Z1656">
        <v>31</v>
      </c>
      <c r="AA1656" t="s">
        <v>107</v>
      </c>
      <c r="AC1656" t="s">
        <v>235</v>
      </c>
      <c r="AD1656">
        <v>32160</v>
      </c>
      <c r="AK1656">
        <v>4</v>
      </c>
      <c r="AL1656">
        <v>4</v>
      </c>
      <c r="AO1656" s="61">
        <v>3000</v>
      </c>
      <c r="AP1656" s="69">
        <f t="shared" si="29"/>
        <v>-3000</v>
      </c>
    </row>
    <row r="1657" spans="1:42" x14ac:dyDescent="0.55000000000000004">
      <c r="A1657">
        <v>2023</v>
      </c>
      <c r="B1657" t="s">
        <v>200</v>
      </c>
      <c r="C1657" t="s">
        <v>208</v>
      </c>
      <c r="D1657" t="s">
        <v>356</v>
      </c>
      <c r="E1657" s="23" t="s">
        <v>1343</v>
      </c>
      <c r="F1657" t="s">
        <v>203</v>
      </c>
      <c r="G1657">
        <v>523</v>
      </c>
      <c r="H1657">
        <v>20</v>
      </c>
      <c r="I1657">
        <v>24</v>
      </c>
      <c r="J1657">
        <v>21</v>
      </c>
      <c r="K1657">
        <v>10</v>
      </c>
      <c r="M1657" t="s">
        <v>204</v>
      </c>
      <c r="N1657" t="s">
        <v>55</v>
      </c>
      <c r="O1657">
        <v>2100</v>
      </c>
      <c r="P1657">
        <v>2100</v>
      </c>
      <c r="Y1657" s="41" t="s">
        <v>358</v>
      </c>
      <c r="Z1657">
        <v>31</v>
      </c>
      <c r="AA1657" t="s">
        <v>107</v>
      </c>
      <c r="AC1657" t="s">
        <v>235</v>
      </c>
      <c r="AD1657">
        <v>31742</v>
      </c>
      <c r="AE1657">
        <v>1</v>
      </c>
      <c r="AF1657" t="s">
        <v>59</v>
      </c>
      <c r="AH1657">
        <v>48</v>
      </c>
      <c r="AI1657">
        <v>9.8000000000000007</v>
      </c>
      <c r="AJ1657">
        <v>42</v>
      </c>
      <c r="AK1657">
        <v>4</v>
      </c>
      <c r="AL1657">
        <v>4</v>
      </c>
      <c r="AO1657" s="61">
        <v>2500</v>
      </c>
      <c r="AP1657" s="69">
        <f t="shared" si="29"/>
        <v>-2500</v>
      </c>
    </row>
    <row r="1658" spans="1:42" x14ac:dyDescent="0.55000000000000004">
      <c r="A1658">
        <v>2023</v>
      </c>
      <c r="B1658" t="s">
        <v>200</v>
      </c>
      <c r="C1658" t="s">
        <v>208</v>
      </c>
      <c r="D1658" t="s">
        <v>356</v>
      </c>
      <c r="E1658" s="23" t="s">
        <v>1343</v>
      </c>
      <c r="F1658" t="s">
        <v>203</v>
      </c>
      <c r="G1658">
        <v>526</v>
      </c>
      <c r="H1658">
        <v>17</v>
      </c>
      <c r="I1658">
        <v>25</v>
      </c>
      <c r="J1658">
        <v>20</v>
      </c>
      <c r="K1658">
        <v>10</v>
      </c>
      <c r="M1658" t="s">
        <v>204</v>
      </c>
      <c r="N1658" t="s">
        <v>55</v>
      </c>
      <c r="O1658">
        <v>2200</v>
      </c>
      <c r="P1658">
        <v>2200</v>
      </c>
      <c r="Y1658" s="41"/>
      <c r="Z1658">
        <v>31</v>
      </c>
      <c r="AA1658" t="s">
        <v>107</v>
      </c>
      <c r="AC1658" t="s">
        <v>235</v>
      </c>
      <c r="AD1658">
        <v>31744</v>
      </c>
      <c r="AK1658">
        <v>4</v>
      </c>
      <c r="AL1658">
        <v>4</v>
      </c>
      <c r="AO1658" s="61">
        <v>3000</v>
      </c>
      <c r="AP1658" s="69">
        <f t="shared" si="29"/>
        <v>-3000</v>
      </c>
    </row>
    <row r="1659" spans="1:42" x14ac:dyDescent="0.55000000000000004">
      <c r="A1659">
        <v>2023</v>
      </c>
      <c r="B1659" t="s">
        <v>200</v>
      </c>
      <c r="C1659" t="s">
        <v>208</v>
      </c>
      <c r="D1659" t="s">
        <v>359</v>
      </c>
      <c r="E1659" s="23" t="s">
        <v>1343</v>
      </c>
      <c r="F1659" t="s">
        <v>203</v>
      </c>
      <c r="G1659">
        <v>527</v>
      </c>
      <c r="H1659">
        <v>21</v>
      </c>
      <c r="I1659">
        <v>24</v>
      </c>
      <c r="J1659">
        <v>22</v>
      </c>
      <c r="K1659">
        <v>10</v>
      </c>
      <c r="M1659" t="s">
        <v>204</v>
      </c>
      <c r="N1659" t="s">
        <v>55</v>
      </c>
      <c r="O1659">
        <v>2000</v>
      </c>
      <c r="P1659">
        <v>2000</v>
      </c>
      <c r="Y1659" s="41" t="s">
        <v>237</v>
      </c>
      <c r="Z1659">
        <v>31</v>
      </c>
      <c r="AA1659" t="s">
        <v>107</v>
      </c>
      <c r="AC1659" t="s">
        <v>357</v>
      </c>
      <c r="AD1659">
        <v>31741</v>
      </c>
      <c r="AK1659">
        <v>5</v>
      </c>
      <c r="AL1659">
        <v>5</v>
      </c>
      <c r="AO1659" s="61">
        <v>2000</v>
      </c>
      <c r="AP1659" s="69">
        <f t="shared" si="29"/>
        <v>-2000</v>
      </c>
    </row>
    <row r="1660" spans="1:42" x14ac:dyDescent="0.55000000000000004">
      <c r="A1660">
        <v>2023</v>
      </c>
      <c r="B1660" t="s">
        <v>200</v>
      </c>
      <c r="C1660" t="s">
        <v>208</v>
      </c>
      <c r="D1660" t="s">
        <v>359</v>
      </c>
      <c r="E1660" s="23" t="s">
        <v>1343</v>
      </c>
      <c r="F1660" t="s">
        <v>203</v>
      </c>
      <c r="G1660">
        <v>529</v>
      </c>
      <c r="H1660">
        <v>18</v>
      </c>
      <c r="I1660">
        <v>23</v>
      </c>
      <c r="J1660">
        <v>20</v>
      </c>
      <c r="K1660">
        <v>10</v>
      </c>
      <c r="M1660" t="s">
        <v>204</v>
      </c>
      <c r="N1660" t="s">
        <v>55</v>
      </c>
      <c r="O1660">
        <v>2200</v>
      </c>
      <c r="P1660">
        <v>2200</v>
      </c>
      <c r="Y1660" s="41"/>
      <c r="Z1660">
        <v>31</v>
      </c>
      <c r="AA1660" t="s">
        <v>107</v>
      </c>
      <c r="AC1660" t="s">
        <v>235</v>
      </c>
      <c r="AD1660">
        <v>32161</v>
      </c>
      <c r="AK1660">
        <v>4</v>
      </c>
      <c r="AL1660">
        <v>4</v>
      </c>
      <c r="AO1660" s="61">
        <v>3000</v>
      </c>
      <c r="AP1660" s="69">
        <f t="shared" si="29"/>
        <v>-3000</v>
      </c>
    </row>
    <row r="1661" spans="1:42" x14ac:dyDescent="0.55000000000000004">
      <c r="A1661">
        <v>2023</v>
      </c>
      <c r="B1661" t="s">
        <v>200</v>
      </c>
      <c r="C1661" t="s">
        <v>208</v>
      </c>
      <c r="D1661" t="s">
        <v>359</v>
      </c>
      <c r="E1661" s="23" t="s">
        <v>1343</v>
      </c>
      <c r="F1661" t="s">
        <v>203</v>
      </c>
      <c r="G1661">
        <v>528</v>
      </c>
      <c r="H1661">
        <v>19</v>
      </c>
      <c r="I1661">
        <v>24</v>
      </c>
      <c r="J1661">
        <v>21</v>
      </c>
      <c r="K1661">
        <v>10</v>
      </c>
      <c r="M1661" t="s">
        <v>204</v>
      </c>
      <c r="N1661" t="s">
        <v>55</v>
      </c>
      <c r="O1661">
        <v>2100</v>
      </c>
      <c r="P1661">
        <v>2100</v>
      </c>
      <c r="Y1661" s="41" t="s">
        <v>358</v>
      </c>
      <c r="Z1661">
        <v>31</v>
      </c>
      <c r="AA1661" t="s">
        <v>107</v>
      </c>
      <c r="AC1661" t="s">
        <v>235</v>
      </c>
      <c r="AD1661">
        <v>31743</v>
      </c>
      <c r="AE1661">
        <v>1</v>
      </c>
      <c r="AF1661" t="s">
        <v>59</v>
      </c>
      <c r="AH1661">
        <v>48</v>
      </c>
      <c r="AI1661">
        <v>9.8000000000000007</v>
      </c>
      <c r="AJ1661">
        <v>42</v>
      </c>
      <c r="AK1661">
        <v>4</v>
      </c>
      <c r="AL1661">
        <v>4</v>
      </c>
      <c r="AO1661" s="61">
        <v>2500</v>
      </c>
      <c r="AP1661" s="69">
        <f t="shared" si="29"/>
        <v>-2500</v>
      </c>
    </row>
    <row r="1662" spans="1:42" x14ac:dyDescent="0.55000000000000004">
      <c r="A1662">
        <v>2023</v>
      </c>
      <c r="B1662" t="s">
        <v>200</v>
      </c>
      <c r="C1662" t="s">
        <v>208</v>
      </c>
      <c r="D1662" t="s">
        <v>359</v>
      </c>
      <c r="E1662" s="23" t="s">
        <v>1343</v>
      </c>
      <c r="F1662" t="s">
        <v>203</v>
      </c>
      <c r="G1662">
        <v>530</v>
      </c>
      <c r="H1662">
        <v>17</v>
      </c>
      <c r="I1662">
        <v>23</v>
      </c>
      <c r="J1662">
        <v>19</v>
      </c>
      <c r="K1662">
        <v>10</v>
      </c>
      <c r="M1662" t="s">
        <v>204</v>
      </c>
      <c r="N1662" t="s">
        <v>55</v>
      </c>
      <c r="O1662">
        <v>2350</v>
      </c>
      <c r="P1662">
        <v>2350</v>
      </c>
      <c r="Y1662" s="41"/>
      <c r="Z1662">
        <v>31</v>
      </c>
      <c r="AA1662" t="s">
        <v>107</v>
      </c>
      <c r="AC1662" t="s">
        <v>235</v>
      </c>
      <c r="AD1662">
        <v>31745</v>
      </c>
      <c r="AK1662">
        <v>4</v>
      </c>
      <c r="AL1662">
        <v>4</v>
      </c>
      <c r="AO1662" s="61">
        <v>3750</v>
      </c>
      <c r="AP1662" s="69">
        <f t="shared" si="29"/>
        <v>-3750</v>
      </c>
    </row>
    <row r="1663" spans="1:42" x14ac:dyDescent="0.55000000000000004">
      <c r="A1663">
        <v>2023</v>
      </c>
      <c r="B1663" t="s">
        <v>200</v>
      </c>
      <c r="C1663" t="s">
        <v>208</v>
      </c>
      <c r="D1663" t="s">
        <v>359</v>
      </c>
      <c r="E1663" s="23" t="s">
        <v>1343</v>
      </c>
      <c r="F1663" t="s">
        <v>203</v>
      </c>
      <c r="G1663">
        <v>531</v>
      </c>
      <c r="H1663">
        <v>13</v>
      </c>
      <c r="I1663">
        <v>17</v>
      </c>
      <c r="J1663">
        <v>14</v>
      </c>
      <c r="K1663">
        <v>10</v>
      </c>
      <c r="M1663" t="s">
        <v>193</v>
      </c>
      <c r="N1663" t="s">
        <v>55</v>
      </c>
      <c r="O1663">
        <v>3900</v>
      </c>
      <c r="P1663">
        <v>3900</v>
      </c>
      <c r="Y1663" s="41"/>
      <c r="Z1663">
        <v>31</v>
      </c>
      <c r="AA1663" t="s">
        <v>107</v>
      </c>
      <c r="AC1663" t="s">
        <v>235</v>
      </c>
      <c r="AD1663">
        <v>31774</v>
      </c>
      <c r="AK1663">
        <v>2</v>
      </c>
      <c r="AL1663">
        <v>2</v>
      </c>
      <c r="AO1663" s="61">
        <v>11500</v>
      </c>
      <c r="AP1663" s="69">
        <f t="shared" si="29"/>
        <v>-11500</v>
      </c>
    </row>
    <row r="1664" spans="1:42" x14ac:dyDescent="0.55000000000000004">
      <c r="A1664">
        <v>2023</v>
      </c>
      <c r="B1664" t="s">
        <v>200</v>
      </c>
      <c r="C1664" t="s">
        <v>208</v>
      </c>
      <c r="D1664" t="s">
        <v>360</v>
      </c>
      <c r="E1664" s="23" t="s">
        <v>1343</v>
      </c>
      <c r="F1664" t="s">
        <v>203</v>
      </c>
      <c r="G1664">
        <v>520</v>
      </c>
      <c r="H1664">
        <v>22</v>
      </c>
      <c r="I1664">
        <v>29</v>
      </c>
      <c r="J1664">
        <v>25</v>
      </c>
      <c r="M1664" t="s">
        <v>352</v>
      </c>
      <c r="N1664" t="s">
        <v>55</v>
      </c>
      <c r="O1664">
        <v>1900</v>
      </c>
      <c r="P1664">
        <v>1900</v>
      </c>
      <c r="Y1664" s="41"/>
      <c r="Z1664">
        <v>31</v>
      </c>
      <c r="AA1664" t="s">
        <v>107</v>
      </c>
      <c r="AC1664" t="s">
        <v>235</v>
      </c>
      <c r="AD1664">
        <v>31845</v>
      </c>
      <c r="AK1664">
        <v>5</v>
      </c>
      <c r="AL1664">
        <v>5</v>
      </c>
      <c r="AO1664" s="61">
        <v>1500</v>
      </c>
      <c r="AP1664" s="69">
        <f t="shared" si="29"/>
        <v>-1500</v>
      </c>
    </row>
    <row r="1665" spans="1:42" x14ac:dyDescent="0.55000000000000004">
      <c r="A1665">
        <v>2023</v>
      </c>
      <c r="B1665" t="s">
        <v>200</v>
      </c>
      <c r="C1665" t="s">
        <v>208</v>
      </c>
      <c r="D1665" t="s">
        <v>361</v>
      </c>
      <c r="E1665" s="23" t="s">
        <v>1343</v>
      </c>
      <c r="F1665" t="s">
        <v>203</v>
      </c>
      <c r="G1665">
        <v>521</v>
      </c>
      <c r="H1665">
        <v>21</v>
      </c>
      <c r="I1665">
        <v>26</v>
      </c>
      <c r="J1665">
        <v>23</v>
      </c>
      <c r="M1665" t="s">
        <v>352</v>
      </c>
      <c r="N1665" t="s">
        <v>55</v>
      </c>
      <c r="O1665">
        <v>2100</v>
      </c>
      <c r="P1665">
        <v>2100</v>
      </c>
      <c r="Y1665" s="41"/>
      <c r="Z1665">
        <v>31</v>
      </c>
      <c r="AA1665" t="s">
        <v>107</v>
      </c>
      <c r="AC1665" t="s">
        <v>235</v>
      </c>
      <c r="AD1665">
        <v>31844</v>
      </c>
      <c r="AK1665">
        <v>5</v>
      </c>
      <c r="AL1665">
        <v>4</v>
      </c>
      <c r="AO1665" s="61">
        <v>2500</v>
      </c>
      <c r="AP1665" s="69">
        <f t="shared" si="29"/>
        <v>-2500</v>
      </c>
    </row>
    <row r="1666" spans="1:42" x14ac:dyDescent="0.55000000000000004">
      <c r="A1666">
        <v>2023</v>
      </c>
      <c r="B1666" t="s">
        <v>200</v>
      </c>
      <c r="C1666" t="s">
        <v>362</v>
      </c>
      <c r="D1666" t="s">
        <v>363</v>
      </c>
      <c r="E1666" s="23" t="s">
        <v>1343</v>
      </c>
      <c r="F1666" t="s">
        <v>203</v>
      </c>
      <c r="G1666">
        <v>512</v>
      </c>
      <c r="H1666">
        <v>19</v>
      </c>
      <c r="I1666">
        <v>26</v>
      </c>
      <c r="J1666">
        <v>21</v>
      </c>
      <c r="K1666">
        <v>10</v>
      </c>
      <c r="M1666" t="s">
        <v>204</v>
      </c>
      <c r="N1666" t="s">
        <v>55</v>
      </c>
      <c r="O1666">
        <v>2100</v>
      </c>
      <c r="P1666">
        <v>2100</v>
      </c>
      <c r="Y1666" s="41"/>
      <c r="Z1666">
        <v>32</v>
      </c>
      <c r="AA1666" t="s">
        <v>123</v>
      </c>
      <c r="AC1666" t="s">
        <v>235</v>
      </c>
      <c r="AD1666">
        <v>31583</v>
      </c>
      <c r="AK1666">
        <v>4</v>
      </c>
      <c r="AL1666">
        <v>4</v>
      </c>
      <c r="AO1666" s="61">
        <v>2500</v>
      </c>
      <c r="AP1666" s="69">
        <f t="shared" si="29"/>
        <v>-2500</v>
      </c>
    </row>
    <row r="1667" spans="1:42" x14ac:dyDescent="0.55000000000000004">
      <c r="A1667">
        <v>2023</v>
      </c>
      <c r="B1667" t="s">
        <v>200</v>
      </c>
      <c r="C1667" t="s">
        <v>362</v>
      </c>
      <c r="D1667" t="s">
        <v>363</v>
      </c>
      <c r="E1667" s="23" t="s">
        <v>1343</v>
      </c>
      <c r="F1667" t="s">
        <v>203</v>
      </c>
      <c r="G1667">
        <v>513</v>
      </c>
      <c r="H1667">
        <v>14</v>
      </c>
      <c r="I1667">
        <v>22</v>
      </c>
      <c r="J1667">
        <v>17</v>
      </c>
      <c r="K1667">
        <v>10</v>
      </c>
      <c r="M1667" t="s">
        <v>364</v>
      </c>
      <c r="N1667" t="s">
        <v>55</v>
      </c>
      <c r="O1667">
        <v>3000</v>
      </c>
      <c r="P1667">
        <v>3000</v>
      </c>
      <c r="Y1667" s="41"/>
      <c r="Z1667">
        <v>32</v>
      </c>
      <c r="AA1667" t="s">
        <v>123</v>
      </c>
      <c r="AC1667" t="s">
        <v>235</v>
      </c>
      <c r="AD1667">
        <v>31586</v>
      </c>
      <c r="AK1667">
        <v>3</v>
      </c>
      <c r="AL1667">
        <v>3</v>
      </c>
      <c r="AO1667" s="61">
        <v>7000</v>
      </c>
      <c r="AP1667" s="69">
        <f t="shared" si="29"/>
        <v>-7000</v>
      </c>
    </row>
    <row r="1668" spans="1:42" x14ac:dyDescent="0.55000000000000004">
      <c r="A1668">
        <v>2023</v>
      </c>
      <c r="B1668" t="s">
        <v>200</v>
      </c>
      <c r="C1668" t="s">
        <v>208</v>
      </c>
      <c r="D1668" t="s">
        <v>365</v>
      </c>
      <c r="E1668" s="23" t="s">
        <v>1343</v>
      </c>
      <c r="F1668" t="s">
        <v>203</v>
      </c>
      <c r="G1668">
        <v>505</v>
      </c>
      <c r="H1668">
        <v>19</v>
      </c>
      <c r="I1668">
        <v>26</v>
      </c>
      <c r="J1668">
        <v>21</v>
      </c>
      <c r="K1668">
        <v>10</v>
      </c>
      <c r="M1668" t="s">
        <v>204</v>
      </c>
      <c r="N1668" t="s">
        <v>55</v>
      </c>
      <c r="O1668">
        <v>2100</v>
      </c>
      <c r="P1668">
        <v>2100</v>
      </c>
      <c r="Y1668" s="41"/>
      <c r="Z1668">
        <v>32</v>
      </c>
      <c r="AA1668" t="s">
        <v>123</v>
      </c>
      <c r="AC1668" t="s">
        <v>235</v>
      </c>
      <c r="AD1668">
        <v>31582</v>
      </c>
      <c r="AK1668">
        <v>4</v>
      </c>
      <c r="AL1668">
        <v>4</v>
      </c>
      <c r="AO1668" s="61">
        <v>2500</v>
      </c>
      <c r="AP1668" s="69">
        <f t="shared" si="29"/>
        <v>-2500</v>
      </c>
    </row>
    <row r="1669" spans="1:42" x14ac:dyDescent="0.55000000000000004">
      <c r="A1669">
        <v>2023</v>
      </c>
      <c r="B1669" t="s">
        <v>200</v>
      </c>
      <c r="C1669" t="s">
        <v>208</v>
      </c>
      <c r="D1669" t="s">
        <v>366</v>
      </c>
      <c r="E1669" s="23" t="s">
        <v>1343</v>
      </c>
      <c r="F1669" t="s">
        <v>203</v>
      </c>
      <c r="G1669">
        <v>534</v>
      </c>
      <c r="H1669">
        <v>16</v>
      </c>
      <c r="I1669">
        <v>22</v>
      </c>
      <c r="J1669">
        <v>18</v>
      </c>
      <c r="K1669">
        <v>10</v>
      </c>
      <c r="M1669" t="s">
        <v>364</v>
      </c>
      <c r="N1669" t="s">
        <v>55</v>
      </c>
      <c r="O1669">
        <v>2850</v>
      </c>
      <c r="P1669">
        <v>2850</v>
      </c>
      <c r="Y1669" s="41" t="s">
        <v>358</v>
      </c>
      <c r="Z1669">
        <v>32</v>
      </c>
      <c r="AA1669" t="s">
        <v>123</v>
      </c>
      <c r="AC1669" t="s">
        <v>235</v>
      </c>
      <c r="AD1669">
        <v>31808</v>
      </c>
      <c r="AE1669">
        <v>1</v>
      </c>
      <c r="AF1669" t="s">
        <v>59</v>
      </c>
      <c r="AH1669">
        <v>48</v>
      </c>
      <c r="AI1669">
        <v>8</v>
      </c>
      <c r="AJ1669">
        <v>42</v>
      </c>
      <c r="AK1669">
        <v>4</v>
      </c>
      <c r="AL1669">
        <v>4</v>
      </c>
      <c r="AO1669" s="61">
        <v>6250</v>
      </c>
      <c r="AP1669" s="69">
        <f t="shared" ref="AP1669:AP1732" si="30">-AO1669</f>
        <v>-6250</v>
      </c>
    </row>
    <row r="1670" spans="1:42" x14ac:dyDescent="0.55000000000000004">
      <c r="A1670">
        <v>2023</v>
      </c>
      <c r="B1670" t="s">
        <v>200</v>
      </c>
      <c r="C1670" t="s">
        <v>362</v>
      </c>
      <c r="D1670" t="s">
        <v>367</v>
      </c>
      <c r="E1670" s="23" t="s">
        <v>1343</v>
      </c>
      <c r="F1670" t="s">
        <v>203</v>
      </c>
      <c r="G1670">
        <v>514</v>
      </c>
      <c r="H1670">
        <v>18</v>
      </c>
      <c r="I1670">
        <v>25</v>
      </c>
      <c r="J1670">
        <v>21</v>
      </c>
      <c r="K1670">
        <v>10</v>
      </c>
      <c r="M1670" t="s">
        <v>204</v>
      </c>
      <c r="N1670" t="s">
        <v>55</v>
      </c>
      <c r="O1670">
        <v>2100</v>
      </c>
      <c r="P1670">
        <v>2100</v>
      </c>
      <c r="Y1670" s="41"/>
      <c r="Z1670">
        <v>33</v>
      </c>
      <c r="AA1670" t="s">
        <v>65</v>
      </c>
      <c r="AC1670" t="s">
        <v>235</v>
      </c>
      <c r="AD1670">
        <v>31585</v>
      </c>
      <c r="AK1670">
        <v>4</v>
      </c>
      <c r="AL1670">
        <v>4</v>
      </c>
      <c r="AO1670" s="61">
        <v>2500</v>
      </c>
      <c r="AP1670" s="69">
        <f t="shared" si="30"/>
        <v>-2500</v>
      </c>
    </row>
    <row r="1671" spans="1:42" x14ac:dyDescent="0.55000000000000004">
      <c r="A1671">
        <v>2023</v>
      </c>
      <c r="B1671" t="s">
        <v>200</v>
      </c>
      <c r="C1671" t="s">
        <v>362</v>
      </c>
      <c r="D1671" t="s">
        <v>367</v>
      </c>
      <c r="E1671" s="23" t="s">
        <v>1343</v>
      </c>
      <c r="F1671" t="s">
        <v>203</v>
      </c>
      <c r="G1671">
        <v>515</v>
      </c>
      <c r="H1671">
        <v>14</v>
      </c>
      <c r="I1671">
        <v>22</v>
      </c>
      <c r="J1671">
        <v>17</v>
      </c>
      <c r="K1671">
        <v>10</v>
      </c>
      <c r="M1671" t="s">
        <v>364</v>
      </c>
      <c r="N1671" t="s">
        <v>55</v>
      </c>
      <c r="O1671">
        <v>3000</v>
      </c>
      <c r="P1671">
        <v>3000</v>
      </c>
      <c r="Y1671" s="41"/>
      <c r="Z1671">
        <v>33</v>
      </c>
      <c r="AA1671" t="s">
        <v>65</v>
      </c>
      <c r="AC1671" t="s">
        <v>235</v>
      </c>
      <c r="AD1671">
        <v>31590</v>
      </c>
      <c r="AK1671">
        <v>3</v>
      </c>
      <c r="AL1671">
        <v>3</v>
      </c>
      <c r="AO1671" s="61">
        <v>7000</v>
      </c>
      <c r="AP1671" s="69">
        <f t="shared" si="30"/>
        <v>-7000</v>
      </c>
    </row>
    <row r="1672" spans="1:42" x14ac:dyDescent="0.55000000000000004">
      <c r="A1672">
        <v>2023</v>
      </c>
      <c r="B1672" t="s">
        <v>200</v>
      </c>
      <c r="C1672" t="s">
        <v>208</v>
      </c>
      <c r="D1672" t="s">
        <v>368</v>
      </c>
      <c r="E1672" s="23" t="s">
        <v>1343</v>
      </c>
      <c r="F1672" t="s">
        <v>203</v>
      </c>
      <c r="G1672">
        <v>509</v>
      </c>
      <c r="H1672">
        <v>14</v>
      </c>
      <c r="I1672">
        <v>22</v>
      </c>
      <c r="J1672">
        <v>17</v>
      </c>
      <c r="K1672">
        <v>10</v>
      </c>
      <c r="M1672" t="s">
        <v>364</v>
      </c>
      <c r="N1672" t="s">
        <v>55</v>
      </c>
      <c r="O1672">
        <v>3000</v>
      </c>
      <c r="P1672">
        <v>3000</v>
      </c>
      <c r="Y1672" s="41"/>
      <c r="Z1672">
        <v>33</v>
      </c>
      <c r="AA1672" t="s">
        <v>65</v>
      </c>
      <c r="AC1672" t="s">
        <v>235</v>
      </c>
      <c r="AD1672">
        <v>31591</v>
      </c>
      <c r="AK1672">
        <v>3</v>
      </c>
      <c r="AL1672">
        <v>3</v>
      </c>
      <c r="AO1672" s="61">
        <v>7000</v>
      </c>
      <c r="AP1672" s="69">
        <f t="shared" si="30"/>
        <v>-7000</v>
      </c>
    </row>
    <row r="1673" spans="1:42" x14ac:dyDescent="0.55000000000000004">
      <c r="A1673">
        <v>2023</v>
      </c>
      <c r="B1673" t="s">
        <v>200</v>
      </c>
      <c r="C1673" t="s">
        <v>208</v>
      </c>
      <c r="D1673" t="s">
        <v>369</v>
      </c>
      <c r="E1673" s="23" t="s">
        <v>1343</v>
      </c>
      <c r="F1673" t="s">
        <v>203</v>
      </c>
      <c r="G1673">
        <v>510</v>
      </c>
      <c r="H1673">
        <v>18</v>
      </c>
      <c r="I1673">
        <v>25</v>
      </c>
      <c r="J1673">
        <v>21</v>
      </c>
      <c r="K1673">
        <v>10</v>
      </c>
      <c r="M1673" t="s">
        <v>204</v>
      </c>
      <c r="N1673" t="s">
        <v>55</v>
      </c>
      <c r="O1673">
        <v>2100</v>
      </c>
      <c r="P1673">
        <v>2100</v>
      </c>
      <c r="Y1673" s="41"/>
      <c r="Z1673">
        <v>33</v>
      </c>
      <c r="AA1673" t="s">
        <v>65</v>
      </c>
      <c r="AC1673" t="s">
        <v>235</v>
      </c>
      <c r="AD1673">
        <v>31584</v>
      </c>
      <c r="AK1673">
        <v>4</v>
      </c>
      <c r="AL1673">
        <v>4</v>
      </c>
      <c r="AO1673" s="61">
        <v>2500</v>
      </c>
      <c r="AP1673" s="69">
        <f t="shared" si="30"/>
        <v>-2500</v>
      </c>
    </row>
    <row r="1674" spans="1:42" x14ac:dyDescent="0.55000000000000004">
      <c r="A1674">
        <v>2023</v>
      </c>
      <c r="B1674" t="s">
        <v>200</v>
      </c>
      <c r="C1674" t="s">
        <v>208</v>
      </c>
      <c r="D1674" t="s">
        <v>369</v>
      </c>
      <c r="E1674" s="23" t="s">
        <v>1343</v>
      </c>
      <c r="F1674" t="s">
        <v>203</v>
      </c>
      <c r="G1674">
        <v>511</v>
      </c>
      <c r="H1674">
        <v>14</v>
      </c>
      <c r="I1674">
        <v>22</v>
      </c>
      <c r="J1674">
        <v>17</v>
      </c>
      <c r="K1674">
        <v>10</v>
      </c>
      <c r="M1674" t="s">
        <v>364</v>
      </c>
      <c r="N1674" t="s">
        <v>55</v>
      </c>
      <c r="O1674">
        <v>3000</v>
      </c>
      <c r="P1674">
        <v>3000</v>
      </c>
      <c r="Y1674" s="41"/>
      <c r="Z1674">
        <v>33</v>
      </c>
      <c r="AA1674" t="s">
        <v>65</v>
      </c>
      <c r="AC1674" t="s">
        <v>235</v>
      </c>
      <c r="AD1674">
        <v>31592</v>
      </c>
      <c r="AK1674">
        <v>3</v>
      </c>
      <c r="AL1674">
        <v>3</v>
      </c>
      <c r="AO1674" s="61">
        <v>7000</v>
      </c>
      <c r="AP1674" s="69">
        <f t="shared" si="30"/>
        <v>-7000</v>
      </c>
    </row>
    <row r="1675" spans="1:42" x14ac:dyDescent="0.55000000000000004">
      <c r="A1675">
        <v>2023</v>
      </c>
      <c r="B1675" t="s">
        <v>200</v>
      </c>
      <c r="C1675" t="s">
        <v>208</v>
      </c>
      <c r="D1675" t="s">
        <v>370</v>
      </c>
      <c r="E1675" s="23" t="s">
        <v>1343</v>
      </c>
      <c r="F1675" t="s">
        <v>203</v>
      </c>
      <c r="G1675">
        <v>502</v>
      </c>
      <c r="H1675">
        <v>14</v>
      </c>
      <c r="I1675">
        <v>20</v>
      </c>
      <c r="J1675">
        <v>17</v>
      </c>
      <c r="K1675">
        <v>10</v>
      </c>
      <c r="M1675" t="s">
        <v>193</v>
      </c>
      <c r="N1675" t="s">
        <v>55</v>
      </c>
      <c r="O1675">
        <v>3200</v>
      </c>
      <c r="P1675">
        <v>3200</v>
      </c>
      <c r="Y1675" s="41" t="s">
        <v>237</v>
      </c>
      <c r="Z1675">
        <v>33</v>
      </c>
      <c r="AA1675" t="s">
        <v>65</v>
      </c>
      <c r="AC1675" t="s">
        <v>235</v>
      </c>
      <c r="AD1675">
        <v>31798</v>
      </c>
      <c r="AK1675">
        <v>3</v>
      </c>
      <c r="AL1675">
        <v>3</v>
      </c>
      <c r="AO1675" s="61">
        <v>8000</v>
      </c>
      <c r="AP1675" s="69">
        <f t="shared" si="30"/>
        <v>-8000</v>
      </c>
    </row>
    <row r="1676" spans="1:42" x14ac:dyDescent="0.55000000000000004">
      <c r="A1676">
        <v>2023</v>
      </c>
      <c r="B1676" t="s">
        <v>200</v>
      </c>
      <c r="C1676" t="s">
        <v>208</v>
      </c>
      <c r="D1676" t="s">
        <v>370</v>
      </c>
      <c r="E1676" s="23" t="s">
        <v>1343</v>
      </c>
      <c r="F1676" t="s">
        <v>203</v>
      </c>
      <c r="G1676">
        <v>503</v>
      </c>
      <c r="H1676">
        <v>13</v>
      </c>
      <c r="I1676">
        <v>18</v>
      </c>
      <c r="J1676">
        <v>15</v>
      </c>
      <c r="K1676">
        <v>10</v>
      </c>
      <c r="M1676" t="s">
        <v>193</v>
      </c>
      <c r="N1676" t="s">
        <v>55</v>
      </c>
      <c r="O1676">
        <v>3650</v>
      </c>
      <c r="P1676">
        <v>3650</v>
      </c>
      <c r="Y1676" s="41"/>
      <c r="Z1676">
        <v>33</v>
      </c>
      <c r="AA1676" t="s">
        <v>65</v>
      </c>
      <c r="AC1676" t="s">
        <v>235</v>
      </c>
      <c r="AD1676">
        <v>31799</v>
      </c>
      <c r="AK1676">
        <v>2</v>
      </c>
      <c r="AL1676">
        <v>2</v>
      </c>
      <c r="AO1676" s="61">
        <v>10250</v>
      </c>
      <c r="AP1676" s="69">
        <f t="shared" si="30"/>
        <v>-10250</v>
      </c>
    </row>
    <row r="1677" spans="1:42" x14ac:dyDescent="0.55000000000000004">
      <c r="A1677">
        <v>2023</v>
      </c>
      <c r="B1677" t="s">
        <v>200</v>
      </c>
      <c r="C1677" t="s">
        <v>208</v>
      </c>
      <c r="D1677" t="s">
        <v>371</v>
      </c>
      <c r="E1677" s="23" t="s">
        <v>1343</v>
      </c>
      <c r="F1677" t="s">
        <v>203</v>
      </c>
      <c r="G1677">
        <v>504</v>
      </c>
      <c r="H1677">
        <v>14</v>
      </c>
      <c r="I1677">
        <v>19</v>
      </c>
      <c r="J1677">
        <v>16</v>
      </c>
      <c r="K1677">
        <v>10</v>
      </c>
      <c r="M1677" t="s">
        <v>193</v>
      </c>
      <c r="N1677" t="s">
        <v>55</v>
      </c>
      <c r="O1677">
        <v>3400</v>
      </c>
      <c r="P1677">
        <v>3400</v>
      </c>
      <c r="Y1677" s="41" t="s">
        <v>237</v>
      </c>
      <c r="Z1677">
        <v>33</v>
      </c>
      <c r="AA1677" t="s">
        <v>65</v>
      </c>
      <c r="AC1677" t="s">
        <v>357</v>
      </c>
      <c r="AD1677">
        <v>31802</v>
      </c>
      <c r="AK1677">
        <v>3</v>
      </c>
      <c r="AL1677">
        <v>3</v>
      </c>
      <c r="AO1677" s="61">
        <v>9000</v>
      </c>
      <c r="AP1677" s="69">
        <f t="shared" si="30"/>
        <v>-9000</v>
      </c>
    </row>
    <row r="1678" spans="1:42" x14ac:dyDescent="0.55000000000000004">
      <c r="A1678">
        <v>2023</v>
      </c>
      <c r="B1678" t="s">
        <v>200</v>
      </c>
      <c r="C1678" t="s">
        <v>208</v>
      </c>
      <c r="D1678" t="s">
        <v>372</v>
      </c>
      <c r="E1678" s="23" t="s">
        <v>1343</v>
      </c>
      <c r="F1678" t="s">
        <v>203</v>
      </c>
      <c r="G1678">
        <v>537</v>
      </c>
      <c r="H1678">
        <v>15</v>
      </c>
      <c r="I1678">
        <v>20</v>
      </c>
      <c r="J1678">
        <v>17</v>
      </c>
      <c r="K1678">
        <v>10</v>
      </c>
      <c r="M1678" t="s">
        <v>364</v>
      </c>
      <c r="N1678" t="s">
        <v>55</v>
      </c>
      <c r="O1678">
        <v>3000</v>
      </c>
      <c r="P1678">
        <v>3000</v>
      </c>
      <c r="Y1678" s="41" t="s">
        <v>358</v>
      </c>
      <c r="Z1678">
        <v>33</v>
      </c>
      <c r="AA1678" t="s">
        <v>65</v>
      </c>
      <c r="AC1678" t="s">
        <v>235</v>
      </c>
      <c r="AD1678">
        <v>31809</v>
      </c>
      <c r="AE1678">
        <v>1</v>
      </c>
      <c r="AF1678" t="s">
        <v>59</v>
      </c>
      <c r="AH1678">
        <v>48</v>
      </c>
      <c r="AI1678">
        <v>8</v>
      </c>
      <c r="AJ1678">
        <v>42</v>
      </c>
      <c r="AK1678">
        <v>3</v>
      </c>
      <c r="AL1678">
        <v>3</v>
      </c>
      <c r="AO1678" s="61">
        <v>7000</v>
      </c>
      <c r="AP1678" s="69">
        <f t="shared" si="30"/>
        <v>-7000</v>
      </c>
    </row>
    <row r="1679" spans="1:42" x14ac:dyDescent="0.55000000000000004">
      <c r="A1679">
        <v>2023</v>
      </c>
      <c r="B1679" t="s">
        <v>373</v>
      </c>
      <c r="C1679" t="s">
        <v>374</v>
      </c>
      <c r="D1679" t="s">
        <v>375</v>
      </c>
      <c r="E1679" s="23" t="s">
        <v>1343</v>
      </c>
      <c r="F1679" t="s">
        <v>376</v>
      </c>
      <c r="G1679">
        <v>162</v>
      </c>
      <c r="H1679">
        <v>12</v>
      </c>
      <c r="I1679">
        <v>16</v>
      </c>
      <c r="J1679">
        <v>14</v>
      </c>
      <c r="K1679">
        <v>10</v>
      </c>
      <c r="M1679" t="s">
        <v>224</v>
      </c>
      <c r="N1679" t="s">
        <v>55</v>
      </c>
      <c r="O1679">
        <v>3900</v>
      </c>
      <c r="P1679">
        <v>3900</v>
      </c>
      <c r="Y1679" s="41" t="s">
        <v>237</v>
      </c>
      <c r="Z1679">
        <v>1</v>
      </c>
      <c r="AA1679" t="s">
        <v>222</v>
      </c>
      <c r="AB1679" t="s">
        <v>57</v>
      </c>
      <c r="AC1679" t="s">
        <v>235</v>
      </c>
      <c r="AD1679">
        <v>31380</v>
      </c>
      <c r="AK1679">
        <v>2</v>
      </c>
      <c r="AL1679">
        <v>2</v>
      </c>
      <c r="AO1679" s="61">
        <v>11500</v>
      </c>
      <c r="AP1679" s="69">
        <f t="shared" si="30"/>
        <v>-11500</v>
      </c>
    </row>
    <row r="1680" spans="1:42" x14ac:dyDescent="0.55000000000000004">
      <c r="A1680">
        <v>2023</v>
      </c>
      <c r="B1680" t="s">
        <v>373</v>
      </c>
      <c r="C1680" t="s">
        <v>374</v>
      </c>
      <c r="D1680" t="s">
        <v>377</v>
      </c>
      <c r="E1680" s="23" t="s">
        <v>1343</v>
      </c>
      <c r="F1680" t="s">
        <v>376</v>
      </c>
      <c r="G1680">
        <v>163</v>
      </c>
      <c r="H1680">
        <v>12</v>
      </c>
      <c r="I1680">
        <v>16</v>
      </c>
      <c r="J1680">
        <v>14</v>
      </c>
      <c r="K1680">
        <v>10</v>
      </c>
      <c r="M1680" t="s">
        <v>224</v>
      </c>
      <c r="N1680" t="s">
        <v>55</v>
      </c>
      <c r="O1680">
        <v>3900</v>
      </c>
      <c r="P1680">
        <v>3900</v>
      </c>
      <c r="Y1680" s="41" t="s">
        <v>237</v>
      </c>
      <c r="Z1680">
        <v>1</v>
      </c>
      <c r="AA1680" t="s">
        <v>222</v>
      </c>
      <c r="AB1680" t="s">
        <v>57</v>
      </c>
      <c r="AC1680" t="s">
        <v>235</v>
      </c>
      <c r="AD1680">
        <v>31381</v>
      </c>
      <c r="AK1680">
        <v>2</v>
      </c>
      <c r="AL1680">
        <v>2</v>
      </c>
      <c r="AO1680" s="61">
        <v>11500</v>
      </c>
      <c r="AP1680" s="69">
        <f t="shared" si="30"/>
        <v>-11500</v>
      </c>
    </row>
    <row r="1681" spans="1:42" x14ac:dyDescent="0.55000000000000004">
      <c r="A1681">
        <v>2023</v>
      </c>
      <c r="B1681" t="s">
        <v>373</v>
      </c>
      <c r="C1681" t="s">
        <v>374</v>
      </c>
      <c r="D1681" t="s">
        <v>378</v>
      </c>
      <c r="E1681" s="23" t="s">
        <v>1343</v>
      </c>
      <c r="F1681" t="s">
        <v>376</v>
      </c>
      <c r="G1681">
        <v>161</v>
      </c>
      <c r="H1681">
        <v>12</v>
      </c>
      <c r="I1681">
        <v>15</v>
      </c>
      <c r="J1681">
        <v>13</v>
      </c>
      <c r="K1681">
        <v>10</v>
      </c>
      <c r="M1681" t="s">
        <v>224</v>
      </c>
      <c r="N1681" t="s">
        <v>55</v>
      </c>
      <c r="O1681">
        <v>4200</v>
      </c>
      <c r="P1681">
        <v>4200</v>
      </c>
      <c r="Y1681" s="41" t="s">
        <v>237</v>
      </c>
      <c r="Z1681">
        <v>1</v>
      </c>
      <c r="AA1681" t="s">
        <v>222</v>
      </c>
      <c r="AB1681" t="s">
        <v>57</v>
      </c>
      <c r="AC1681" t="s">
        <v>235</v>
      </c>
      <c r="AD1681">
        <v>31379</v>
      </c>
      <c r="AK1681">
        <v>1</v>
      </c>
      <c r="AL1681">
        <v>1</v>
      </c>
      <c r="AO1681" s="61">
        <v>13000</v>
      </c>
      <c r="AP1681" s="69">
        <f t="shared" si="30"/>
        <v>-13000</v>
      </c>
    </row>
    <row r="1682" spans="1:42" x14ac:dyDescent="0.55000000000000004">
      <c r="A1682">
        <v>2023</v>
      </c>
      <c r="B1682" t="s">
        <v>373</v>
      </c>
      <c r="C1682" t="s">
        <v>374</v>
      </c>
      <c r="D1682" t="s">
        <v>379</v>
      </c>
      <c r="E1682" s="23" t="s">
        <v>1343</v>
      </c>
      <c r="F1682" t="s">
        <v>376</v>
      </c>
      <c r="G1682">
        <v>160</v>
      </c>
      <c r="H1682">
        <v>15</v>
      </c>
      <c r="I1682">
        <v>18</v>
      </c>
      <c r="J1682">
        <v>16</v>
      </c>
      <c r="K1682">
        <v>10</v>
      </c>
      <c r="M1682" t="s">
        <v>224</v>
      </c>
      <c r="N1682" t="s">
        <v>55</v>
      </c>
      <c r="O1682">
        <v>3400</v>
      </c>
      <c r="P1682">
        <v>3400</v>
      </c>
      <c r="Y1682" s="41" t="s">
        <v>237</v>
      </c>
      <c r="Z1682">
        <v>1</v>
      </c>
      <c r="AA1682" t="s">
        <v>222</v>
      </c>
      <c r="AB1682" t="s">
        <v>57</v>
      </c>
      <c r="AC1682" t="s">
        <v>235</v>
      </c>
      <c r="AD1682">
        <v>31396</v>
      </c>
      <c r="AK1682">
        <v>3</v>
      </c>
      <c r="AL1682">
        <v>3</v>
      </c>
      <c r="AO1682" s="61">
        <v>9000</v>
      </c>
      <c r="AP1682" s="69">
        <f t="shared" si="30"/>
        <v>-9000</v>
      </c>
    </row>
    <row r="1683" spans="1:42" x14ac:dyDescent="0.55000000000000004">
      <c r="A1683">
        <v>2023</v>
      </c>
      <c r="B1683" t="s">
        <v>373</v>
      </c>
      <c r="C1683" t="s">
        <v>374</v>
      </c>
      <c r="D1683" t="s">
        <v>380</v>
      </c>
      <c r="E1683" s="23" t="s">
        <v>1343</v>
      </c>
      <c r="F1683" t="s">
        <v>376</v>
      </c>
      <c r="G1683">
        <v>159</v>
      </c>
      <c r="H1683">
        <v>15</v>
      </c>
      <c r="I1683">
        <v>19</v>
      </c>
      <c r="J1683">
        <v>16</v>
      </c>
      <c r="K1683">
        <v>10</v>
      </c>
      <c r="M1683" t="s">
        <v>224</v>
      </c>
      <c r="N1683" t="s">
        <v>55</v>
      </c>
      <c r="O1683">
        <v>3400</v>
      </c>
      <c r="P1683">
        <v>3400</v>
      </c>
      <c r="Y1683" s="41" t="s">
        <v>237</v>
      </c>
      <c r="Z1683">
        <v>1</v>
      </c>
      <c r="AA1683" t="s">
        <v>222</v>
      </c>
      <c r="AB1683" t="s">
        <v>57</v>
      </c>
      <c r="AC1683" t="s">
        <v>235</v>
      </c>
      <c r="AD1683">
        <v>31395</v>
      </c>
      <c r="AK1683">
        <v>3</v>
      </c>
      <c r="AL1683">
        <v>3</v>
      </c>
      <c r="AO1683" s="61">
        <v>9000</v>
      </c>
      <c r="AP1683" s="69">
        <f t="shared" si="30"/>
        <v>-9000</v>
      </c>
    </row>
    <row r="1684" spans="1:42" x14ac:dyDescent="0.55000000000000004">
      <c r="A1684">
        <v>2023</v>
      </c>
      <c r="B1684" t="s">
        <v>373</v>
      </c>
      <c r="C1684" t="s">
        <v>374</v>
      </c>
      <c r="D1684" t="s">
        <v>381</v>
      </c>
      <c r="E1684" s="23" t="s">
        <v>1343</v>
      </c>
      <c r="F1684" t="s">
        <v>376</v>
      </c>
      <c r="G1684">
        <v>251</v>
      </c>
      <c r="H1684">
        <v>12</v>
      </c>
      <c r="I1684">
        <v>16</v>
      </c>
      <c r="J1684">
        <v>13</v>
      </c>
      <c r="K1684">
        <v>10</v>
      </c>
      <c r="M1684" t="s">
        <v>224</v>
      </c>
      <c r="N1684" t="s">
        <v>55</v>
      </c>
      <c r="O1684">
        <v>4200</v>
      </c>
      <c r="P1684">
        <v>4200</v>
      </c>
      <c r="Y1684" s="41" t="s">
        <v>237</v>
      </c>
      <c r="Z1684">
        <v>1</v>
      </c>
      <c r="AA1684" t="s">
        <v>222</v>
      </c>
      <c r="AB1684" t="s">
        <v>57</v>
      </c>
      <c r="AC1684" t="s">
        <v>235</v>
      </c>
      <c r="AD1684">
        <v>32225</v>
      </c>
      <c r="AK1684">
        <v>1</v>
      </c>
      <c r="AL1684">
        <v>1</v>
      </c>
      <c r="AO1684" s="61">
        <v>13000</v>
      </c>
      <c r="AP1684" s="69">
        <f t="shared" si="30"/>
        <v>-13000</v>
      </c>
    </row>
    <row r="1685" spans="1:42" x14ac:dyDescent="0.55000000000000004">
      <c r="A1685">
        <v>2023</v>
      </c>
      <c r="B1685" t="s">
        <v>373</v>
      </c>
      <c r="C1685" t="s">
        <v>374</v>
      </c>
      <c r="D1685" t="s">
        <v>382</v>
      </c>
      <c r="E1685" s="23" t="s">
        <v>1343</v>
      </c>
      <c r="F1685" t="s">
        <v>376</v>
      </c>
      <c r="G1685">
        <v>176</v>
      </c>
      <c r="H1685">
        <v>12</v>
      </c>
      <c r="I1685">
        <v>15</v>
      </c>
      <c r="J1685">
        <v>13</v>
      </c>
      <c r="K1685">
        <v>10</v>
      </c>
      <c r="M1685" t="s">
        <v>224</v>
      </c>
      <c r="N1685" t="s">
        <v>55</v>
      </c>
      <c r="O1685">
        <v>4200</v>
      </c>
      <c r="P1685">
        <v>4200</v>
      </c>
      <c r="Y1685" s="41" t="s">
        <v>237</v>
      </c>
      <c r="Z1685">
        <v>1</v>
      </c>
      <c r="AA1685" t="s">
        <v>222</v>
      </c>
      <c r="AB1685" t="s">
        <v>57</v>
      </c>
      <c r="AC1685" t="s">
        <v>235</v>
      </c>
      <c r="AD1685">
        <v>32226</v>
      </c>
      <c r="AK1685">
        <v>1</v>
      </c>
      <c r="AL1685">
        <v>1</v>
      </c>
      <c r="AO1685" s="61">
        <v>13000</v>
      </c>
      <c r="AP1685" s="69">
        <f t="shared" si="30"/>
        <v>-13000</v>
      </c>
    </row>
    <row r="1686" spans="1:42" x14ac:dyDescent="0.55000000000000004">
      <c r="A1686">
        <v>2023</v>
      </c>
      <c r="B1686" t="s">
        <v>373</v>
      </c>
      <c r="C1686" t="s">
        <v>374</v>
      </c>
      <c r="D1686" t="s">
        <v>383</v>
      </c>
      <c r="E1686" s="23" t="s">
        <v>1343</v>
      </c>
      <c r="F1686" t="s">
        <v>376</v>
      </c>
      <c r="G1686">
        <v>177</v>
      </c>
      <c r="H1686">
        <v>12</v>
      </c>
      <c r="I1686">
        <v>15</v>
      </c>
      <c r="J1686">
        <v>13</v>
      </c>
      <c r="K1686">
        <v>10</v>
      </c>
      <c r="M1686" t="s">
        <v>224</v>
      </c>
      <c r="N1686" t="s">
        <v>55</v>
      </c>
      <c r="O1686">
        <v>4200</v>
      </c>
      <c r="P1686">
        <v>4200</v>
      </c>
      <c r="Y1686" s="41" t="s">
        <v>237</v>
      </c>
      <c r="Z1686">
        <v>1</v>
      </c>
      <c r="AA1686" t="s">
        <v>222</v>
      </c>
      <c r="AB1686" t="s">
        <v>57</v>
      </c>
      <c r="AC1686" t="s">
        <v>235</v>
      </c>
      <c r="AD1686">
        <v>32227</v>
      </c>
      <c r="AK1686">
        <v>1</v>
      </c>
      <c r="AL1686">
        <v>1</v>
      </c>
      <c r="AO1686" s="61">
        <v>13000</v>
      </c>
      <c r="AP1686" s="69">
        <f t="shared" si="30"/>
        <v>-13000</v>
      </c>
    </row>
    <row r="1687" spans="1:42" x14ac:dyDescent="0.55000000000000004">
      <c r="A1687">
        <v>2023</v>
      </c>
      <c r="B1687" t="s">
        <v>373</v>
      </c>
      <c r="C1687" t="s">
        <v>374</v>
      </c>
      <c r="D1687" t="s">
        <v>384</v>
      </c>
      <c r="E1687" s="23" t="s">
        <v>1343</v>
      </c>
      <c r="F1687" t="s">
        <v>376</v>
      </c>
      <c r="G1687">
        <v>165</v>
      </c>
      <c r="H1687">
        <v>16</v>
      </c>
      <c r="I1687">
        <v>23</v>
      </c>
      <c r="J1687">
        <v>19</v>
      </c>
      <c r="K1687">
        <v>10</v>
      </c>
      <c r="M1687" t="s">
        <v>224</v>
      </c>
      <c r="N1687" t="s">
        <v>55</v>
      </c>
      <c r="O1687">
        <v>2900</v>
      </c>
      <c r="P1687">
        <v>2900</v>
      </c>
      <c r="Y1687" s="41" t="s">
        <v>237</v>
      </c>
      <c r="Z1687">
        <v>2</v>
      </c>
      <c r="AA1687" t="s">
        <v>239</v>
      </c>
      <c r="AB1687" t="s">
        <v>57</v>
      </c>
      <c r="AC1687" t="s">
        <v>235</v>
      </c>
      <c r="AD1687">
        <v>31394</v>
      </c>
      <c r="AK1687">
        <v>4</v>
      </c>
      <c r="AL1687">
        <v>4</v>
      </c>
      <c r="AO1687" s="61">
        <v>6500</v>
      </c>
      <c r="AP1687" s="69">
        <f t="shared" si="30"/>
        <v>-6500</v>
      </c>
    </row>
    <row r="1688" spans="1:42" x14ac:dyDescent="0.55000000000000004">
      <c r="A1688">
        <v>2023</v>
      </c>
      <c r="B1688" t="s">
        <v>373</v>
      </c>
      <c r="C1688" t="s">
        <v>374</v>
      </c>
      <c r="D1688" t="s">
        <v>385</v>
      </c>
      <c r="E1688" s="23" t="s">
        <v>1343</v>
      </c>
      <c r="F1688" t="s">
        <v>376</v>
      </c>
      <c r="G1688">
        <v>169</v>
      </c>
      <c r="H1688">
        <v>17</v>
      </c>
      <c r="I1688">
        <v>22</v>
      </c>
      <c r="J1688">
        <v>19</v>
      </c>
      <c r="K1688">
        <v>10</v>
      </c>
      <c r="M1688" t="s">
        <v>224</v>
      </c>
      <c r="N1688" t="s">
        <v>55</v>
      </c>
      <c r="O1688">
        <v>2900</v>
      </c>
      <c r="P1688">
        <v>2900</v>
      </c>
      <c r="Y1688" s="41" t="s">
        <v>237</v>
      </c>
      <c r="Z1688">
        <v>3</v>
      </c>
      <c r="AA1688" t="s">
        <v>75</v>
      </c>
      <c r="AB1688" t="s">
        <v>57</v>
      </c>
      <c r="AC1688" t="s">
        <v>235</v>
      </c>
      <c r="AD1688">
        <v>31392</v>
      </c>
      <c r="AK1688">
        <v>4</v>
      </c>
      <c r="AL1688">
        <v>4</v>
      </c>
      <c r="AO1688" s="61">
        <v>6500</v>
      </c>
      <c r="AP1688" s="69">
        <f t="shared" si="30"/>
        <v>-6500</v>
      </c>
    </row>
    <row r="1689" spans="1:42" s="23" customFormat="1" x14ac:dyDescent="0.55000000000000004">
      <c r="A1689" s="23">
        <v>2023</v>
      </c>
      <c r="B1689" s="23" t="s">
        <v>213</v>
      </c>
      <c r="C1689" s="23" t="s">
        <v>386</v>
      </c>
      <c r="D1689" s="23" t="s">
        <v>387</v>
      </c>
      <c r="E1689" s="23" t="s">
        <v>1343</v>
      </c>
      <c r="F1689" s="23" t="s">
        <v>216</v>
      </c>
      <c r="G1689" s="23">
        <v>142</v>
      </c>
      <c r="H1689" s="23">
        <v>18</v>
      </c>
      <c r="I1689" s="23">
        <v>25</v>
      </c>
      <c r="J1689" s="23">
        <v>21</v>
      </c>
      <c r="K1689" s="23">
        <v>15</v>
      </c>
      <c r="M1689" s="23" t="s">
        <v>204</v>
      </c>
      <c r="N1689" s="23" t="s">
        <v>55</v>
      </c>
      <c r="O1689" s="23">
        <v>2100</v>
      </c>
      <c r="P1689" s="23">
        <v>2100</v>
      </c>
      <c r="Y1689" s="31" t="s">
        <v>325</v>
      </c>
      <c r="Z1689" s="23">
        <v>12</v>
      </c>
      <c r="AA1689" s="23" t="s">
        <v>388</v>
      </c>
      <c r="AC1689" s="23" t="s">
        <v>235</v>
      </c>
      <c r="AD1689" s="23">
        <v>32216</v>
      </c>
      <c r="AK1689" s="23">
        <v>4</v>
      </c>
      <c r="AL1689" s="23">
        <v>4</v>
      </c>
      <c r="AN1689" s="66"/>
      <c r="AO1689" s="63">
        <v>2500</v>
      </c>
      <c r="AP1689" s="69">
        <f t="shared" si="30"/>
        <v>-2500</v>
      </c>
    </row>
    <row r="1690" spans="1:42" s="23" customFormat="1" x14ac:dyDescent="0.55000000000000004">
      <c r="A1690" s="23">
        <v>2023</v>
      </c>
      <c r="B1690" s="23" t="s">
        <v>213</v>
      </c>
      <c r="C1690" s="23" t="s">
        <v>386</v>
      </c>
      <c r="D1690" s="23" t="s">
        <v>387</v>
      </c>
      <c r="E1690" s="23" t="s">
        <v>1343</v>
      </c>
      <c r="F1690" s="23" t="s">
        <v>216</v>
      </c>
      <c r="G1690" s="23">
        <v>60</v>
      </c>
      <c r="H1690" s="23">
        <v>20</v>
      </c>
      <c r="I1690" s="23">
        <v>26</v>
      </c>
      <c r="J1690" s="23">
        <v>22</v>
      </c>
      <c r="K1690" s="23">
        <v>15</v>
      </c>
      <c r="M1690" s="23" t="s">
        <v>204</v>
      </c>
      <c r="N1690" s="23" t="s">
        <v>55</v>
      </c>
      <c r="O1690" s="23">
        <v>2000</v>
      </c>
      <c r="P1690" s="23">
        <v>2000</v>
      </c>
      <c r="Y1690" s="31" t="s">
        <v>389</v>
      </c>
      <c r="Z1690" s="23">
        <v>12</v>
      </c>
      <c r="AA1690" s="23" t="s">
        <v>388</v>
      </c>
      <c r="AC1690" s="23" t="s">
        <v>235</v>
      </c>
      <c r="AD1690" s="23">
        <v>32215</v>
      </c>
      <c r="AK1690" s="23">
        <v>5</v>
      </c>
      <c r="AL1690" s="23">
        <v>5</v>
      </c>
      <c r="AN1690" s="66"/>
      <c r="AO1690" s="63">
        <v>2000</v>
      </c>
      <c r="AP1690" s="69">
        <f t="shared" si="30"/>
        <v>-2000</v>
      </c>
    </row>
    <row r="1691" spans="1:42" s="23" customFormat="1" x14ac:dyDescent="0.55000000000000004">
      <c r="A1691" s="23">
        <v>2023</v>
      </c>
      <c r="B1691" s="23" t="s">
        <v>213</v>
      </c>
      <c r="C1691" s="23" t="s">
        <v>386</v>
      </c>
      <c r="D1691" s="23" t="s">
        <v>387</v>
      </c>
      <c r="E1691" s="23" t="s">
        <v>1343</v>
      </c>
      <c r="F1691" s="23" t="s">
        <v>216</v>
      </c>
      <c r="G1691" s="23">
        <v>61</v>
      </c>
      <c r="H1691" s="23">
        <v>18</v>
      </c>
      <c r="I1691" s="23">
        <v>24</v>
      </c>
      <c r="J1691" s="23">
        <v>21</v>
      </c>
      <c r="K1691" s="23">
        <v>15</v>
      </c>
      <c r="M1691" s="23" t="s">
        <v>204</v>
      </c>
      <c r="N1691" s="23" t="s">
        <v>55</v>
      </c>
      <c r="O1691" s="23">
        <v>2100</v>
      </c>
      <c r="P1691" s="23">
        <v>2100</v>
      </c>
      <c r="Y1691" s="31" t="s">
        <v>389</v>
      </c>
      <c r="Z1691" s="23">
        <v>12</v>
      </c>
      <c r="AA1691" s="23" t="s">
        <v>388</v>
      </c>
      <c r="AC1691" s="23" t="s">
        <v>235</v>
      </c>
      <c r="AD1691" s="23">
        <v>32219</v>
      </c>
      <c r="AK1691" s="23">
        <v>4</v>
      </c>
      <c r="AL1691" s="23">
        <v>4</v>
      </c>
      <c r="AN1691" s="66"/>
      <c r="AO1691" s="63">
        <v>2500</v>
      </c>
      <c r="AP1691" s="69">
        <f t="shared" si="30"/>
        <v>-2500</v>
      </c>
    </row>
    <row r="1692" spans="1:42" s="23" customFormat="1" x14ac:dyDescent="0.55000000000000004">
      <c r="A1692" s="23">
        <v>2023</v>
      </c>
      <c r="B1692" s="23" t="s">
        <v>213</v>
      </c>
      <c r="C1692" s="23" t="s">
        <v>386</v>
      </c>
      <c r="D1692" s="23" t="s">
        <v>390</v>
      </c>
      <c r="E1692" s="23" t="s">
        <v>1343</v>
      </c>
      <c r="F1692" s="23" t="s">
        <v>216</v>
      </c>
      <c r="G1692" s="23">
        <v>211</v>
      </c>
      <c r="H1692" s="23">
        <v>19</v>
      </c>
      <c r="I1692" s="23">
        <v>23</v>
      </c>
      <c r="J1692" s="23">
        <v>20</v>
      </c>
      <c r="K1692" s="23">
        <v>85</v>
      </c>
      <c r="L1692" s="23" t="s">
        <v>391</v>
      </c>
      <c r="M1692" s="23" t="s">
        <v>204</v>
      </c>
      <c r="N1692" s="23" t="s">
        <v>55</v>
      </c>
      <c r="O1692" s="23">
        <v>2200</v>
      </c>
      <c r="P1692" s="23">
        <v>2200</v>
      </c>
      <c r="Q1692" s="23">
        <v>13</v>
      </c>
      <c r="R1692" s="23">
        <v>19</v>
      </c>
      <c r="S1692" s="23">
        <v>15</v>
      </c>
      <c r="T1692" s="23" t="s">
        <v>392</v>
      </c>
      <c r="U1692" s="23" t="s">
        <v>393</v>
      </c>
      <c r="V1692" s="23" t="s">
        <v>55</v>
      </c>
      <c r="W1692" s="23">
        <v>2600</v>
      </c>
      <c r="X1692" s="23">
        <v>2600</v>
      </c>
      <c r="Y1692" s="31" t="s">
        <v>394</v>
      </c>
      <c r="Z1692" s="23">
        <v>12</v>
      </c>
      <c r="AA1692" s="23" t="s">
        <v>388</v>
      </c>
      <c r="AC1692" s="23" t="s">
        <v>235</v>
      </c>
      <c r="AD1692" s="23">
        <v>32233</v>
      </c>
      <c r="AK1692" s="23">
        <v>4</v>
      </c>
      <c r="AL1692" s="23">
        <v>4</v>
      </c>
      <c r="AM1692" s="23">
        <v>5</v>
      </c>
      <c r="AN1692" s="66"/>
      <c r="AO1692" s="63">
        <v>3000</v>
      </c>
      <c r="AP1692" s="69">
        <f t="shared" si="30"/>
        <v>-3000</v>
      </c>
    </row>
    <row r="1693" spans="1:42" s="23" customFormat="1" x14ac:dyDescent="0.55000000000000004">
      <c r="A1693" s="23">
        <v>2023</v>
      </c>
      <c r="B1693" s="23" t="s">
        <v>213</v>
      </c>
      <c r="C1693" s="23" t="s">
        <v>386</v>
      </c>
      <c r="D1693" s="23" t="s">
        <v>390</v>
      </c>
      <c r="E1693" s="23" t="s">
        <v>1343</v>
      </c>
      <c r="F1693" s="23" t="s">
        <v>216</v>
      </c>
      <c r="G1693" s="23">
        <v>58</v>
      </c>
      <c r="H1693" s="23">
        <v>19</v>
      </c>
      <c r="I1693" s="23">
        <v>24</v>
      </c>
      <c r="J1693" s="23">
        <v>21</v>
      </c>
      <c r="K1693" s="23">
        <v>85</v>
      </c>
      <c r="L1693" s="23" t="s">
        <v>395</v>
      </c>
      <c r="M1693" s="23" t="s">
        <v>204</v>
      </c>
      <c r="N1693" s="23" t="s">
        <v>55</v>
      </c>
      <c r="O1693" s="23">
        <v>2100</v>
      </c>
      <c r="P1693" s="23">
        <v>2100</v>
      </c>
      <c r="Q1693" s="23">
        <v>14</v>
      </c>
      <c r="R1693" s="23">
        <v>18</v>
      </c>
      <c r="S1693" s="23">
        <v>16</v>
      </c>
      <c r="T1693" s="23" t="s">
        <v>396</v>
      </c>
      <c r="U1693" s="23" t="s">
        <v>393</v>
      </c>
      <c r="V1693" s="23" t="s">
        <v>55</v>
      </c>
      <c r="W1693" s="23">
        <v>2450</v>
      </c>
      <c r="X1693" s="23">
        <v>2450</v>
      </c>
      <c r="Y1693" s="31" t="s">
        <v>397</v>
      </c>
      <c r="Z1693" s="23">
        <v>12</v>
      </c>
      <c r="AA1693" s="23" t="s">
        <v>388</v>
      </c>
      <c r="AC1693" s="23" t="s">
        <v>235</v>
      </c>
      <c r="AD1693" s="23">
        <v>32231</v>
      </c>
      <c r="AK1693" s="23">
        <v>4</v>
      </c>
      <c r="AL1693" s="23">
        <v>4</v>
      </c>
      <c r="AM1693" s="23">
        <v>5</v>
      </c>
      <c r="AN1693" s="66"/>
      <c r="AO1693" s="63">
        <v>2500</v>
      </c>
      <c r="AP1693" s="69">
        <f t="shared" si="30"/>
        <v>-2500</v>
      </c>
    </row>
    <row r="1694" spans="1:42" s="23" customFormat="1" x14ac:dyDescent="0.55000000000000004">
      <c r="A1694" s="23">
        <v>2023</v>
      </c>
      <c r="B1694" s="23" t="s">
        <v>213</v>
      </c>
      <c r="C1694" s="23" t="s">
        <v>386</v>
      </c>
      <c r="D1694" s="23" t="s">
        <v>390</v>
      </c>
      <c r="E1694" s="23" t="s">
        <v>1343</v>
      </c>
      <c r="F1694" s="23" t="s">
        <v>216</v>
      </c>
      <c r="G1694" s="23">
        <v>75</v>
      </c>
      <c r="H1694" s="23">
        <v>17</v>
      </c>
      <c r="I1694" s="23">
        <v>25</v>
      </c>
      <c r="J1694" s="23">
        <v>20</v>
      </c>
      <c r="K1694" s="23">
        <v>85</v>
      </c>
      <c r="L1694" s="23" t="s">
        <v>391</v>
      </c>
      <c r="M1694" s="23" t="s">
        <v>204</v>
      </c>
      <c r="N1694" s="23" t="s">
        <v>55</v>
      </c>
      <c r="O1694" s="23">
        <v>2200</v>
      </c>
      <c r="P1694" s="23">
        <v>2200</v>
      </c>
      <c r="Q1694" s="23">
        <v>12</v>
      </c>
      <c r="R1694" s="23">
        <v>19</v>
      </c>
      <c r="S1694" s="23">
        <v>15</v>
      </c>
      <c r="T1694" s="23" t="s">
        <v>392</v>
      </c>
      <c r="U1694" s="23" t="s">
        <v>393</v>
      </c>
      <c r="V1694" s="23" t="s">
        <v>55</v>
      </c>
      <c r="W1694" s="23">
        <v>2600</v>
      </c>
      <c r="X1694" s="23">
        <v>2600</v>
      </c>
      <c r="Y1694" s="31" t="s">
        <v>398</v>
      </c>
      <c r="Z1694" s="23">
        <v>12</v>
      </c>
      <c r="AA1694" s="23" t="s">
        <v>388</v>
      </c>
      <c r="AC1694" s="23" t="s">
        <v>235</v>
      </c>
      <c r="AD1694" s="23">
        <v>32250</v>
      </c>
      <c r="AK1694" s="23">
        <v>4</v>
      </c>
      <c r="AL1694" s="23">
        <v>4</v>
      </c>
      <c r="AM1694" s="23">
        <v>4</v>
      </c>
      <c r="AN1694" s="66"/>
      <c r="AO1694" s="63">
        <v>3000</v>
      </c>
      <c r="AP1694" s="69">
        <f t="shared" si="30"/>
        <v>-3000</v>
      </c>
    </row>
    <row r="1695" spans="1:42" s="23" customFormat="1" x14ac:dyDescent="0.55000000000000004">
      <c r="A1695" s="23">
        <v>2023</v>
      </c>
      <c r="B1695" s="23" t="s">
        <v>213</v>
      </c>
      <c r="C1695" s="23" t="s">
        <v>386</v>
      </c>
      <c r="D1695" s="23" t="s">
        <v>390</v>
      </c>
      <c r="E1695" s="23" t="s">
        <v>1343</v>
      </c>
      <c r="F1695" s="23" t="s">
        <v>216</v>
      </c>
      <c r="G1695" s="23">
        <v>144</v>
      </c>
      <c r="H1695" s="23">
        <v>17</v>
      </c>
      <c r="I1695" s="23">
        <v>24</v>
      </c>
      <c r="J1695" s="23">
        <v>19</v>
      </c>
      <c r="K1695" s="23">
        <v>85</v>
      </c>
      <c r="L1695" s="23" t="s">
        <v>399</v>
      </c>
      <c r="M1695" s="23" t="s">
        <v>204</v>
      </c>
      <c r="N1695" s="23" t="s">
        <v>55</v>
      </c>
      <c r="O1695" s="23">
        <v>2350</v>
      </c>
      <c r="P1695" s="23">
        <v>2350</v>
      </c>
      <c r="Q1695" s="23">
        <v>12</v>
      </c>
      <c r="R1695" s="23">
        <v>18</v>
      </c>
      <c r="S1695" s="23">
        <v>14</v>
      </c>
      <c r="T1695" s="23" t="s">
        <v>400</v>
      </c>
      <c r="U1695" s="23" t="s">
        <v>393</v>
      </c>
      <c r="V1695" s="23" t="s">
        <v>55</v>
      </c>
      <c r="W1695" s="23">
        <v>2800</v>
      </c>
      <c r="X1695" s="23">
        <v>2800</v>
      </c>
      <c r="Y1695" s="31" t="s">
        <v>401</v>
      </c>
      <c r="Z1695" s="23">
        <v>12</v>
      </c>
      <c r="AA1695" s="23" t="s">
        <v>388</v>
      </c>
      <c r="AC1695" s="23" t="s">
        <v>235</v>
      </c>
      <c r="AD1695" s="23">
        <v>32228</v>
      </c>
      <c r="AK1695" s="23">
        <v>4</v>
      </c>
      <c r="AL1695" s="23">
        <v>4</v>
      </c>
      <c r="AM1695" s="23">
        <v>4</v>
      </c>
      <c r="AN1695" s="66"/>
      <c r="AO1695" s="63">
        <v>3750</v>
      </c>
      <c r="AP1695" s="69">
        <f t="shared" si="30"/>
        <v>-3750</v>
      </c>
    </row>
    <row r="1696" spans="1:42" s="23" customFormat="1" x14ac:dyDescent="0.55000000000000004">
      <c r="A1696" s="23">
        <v>2023</v>
      </c>
      <c r="B1696" s="23" t="s">
        <v>213</v>
      </c>
      <c r="C1696" s="23" t="s">
        <v>386</v>
      </c>
      <c r="D1696" s="23" t="s">
        <v>402</v>
      </c>
      <c r="E1696" s="23" t="s">
        <v>1343</v>
      </c>
      <c r="F1696" s="23" t="s">
        <v>216</v>
      </c>
      <c r="G1696" s="23">
        <v>57</v>
      </c>
      <c r="H1696" s="23">
        <v>25</v>
      </c>
      <c r="I1696" s="23">
        <v>25</v>
      </c>
      <c r="J1696" s="23">
        <v>25</v>
      </c>
      <c r="K1696" s="23">
        <v>15</v>
      </c>
      <c r="M1696" s="23" t="s">
        <v>204</v>
      </c>
      <c r="N1696" s="23" t="s">
        <v>55</v>
      </c>
      <c r="O1696" s="23">
        <v>1750</v>
      </c>
      <c r="P1696" s="23">
        <v>1750</v>
      </c>
      <c r="Y1696" s="31" t="s">
        <v>403</v>
      </c>
      <c r="Z1696" s="23">
        <v>12</v>
      </c>
      <c r="AA1696" s="23" t="s">
        <v>388</v>
      </c>
      <c r="AC1696" s="23" t="s">
        <v>235</v>
      </c>
      <c r="AD1696" s="23">
        <v>32188</v>
      </c>
      <c r="AE1696" s="23">
        <v>1</v>
      </c>
      <c r="AF1696" s="23" t="s">
        <v>59</v>
      </c>
      <c r="AH1696" s="23">
        <v>281</v>
      </c>
      <c r="AI1696" s="23">
        <v>5</v>
      </c>
      <c r="AJ1696" s="23">
        <v>36.799999999999997</v>
      </c>
      <c r="AK1696" s="23">
        <v>5</v>
      </c>
      <c r="AL1696" s="23">
        <v>5</v>
      </c>
      <c r="AN1696" s="66"/>
      <c r="AO1696" s="63">
        <v>750</v>
      </c>
      <c r="AP1696" s="69">
        <f t="shared" si="30"/>
        <v>-750</v>
      </c>
    </row>
    <row r="1697" spans="1:42" s="23" customFormat="1" x14ac:dyDescent="0.55000000000000004">
      <c r="A1697" s="23">
        <v>2023</v>
      </c>
      <c r="B1697" s="23" t="s">
        <v>213</v>
      </c>
      <c r="C1697" s="23" t="s">
        <v>386</v>
      </c>
      <c r="D1697" s="23" t="s">
        <v>404</v>
      </c>
      <c r="E1697" s="23" t="s">
        <v>1343</v>
      </c>
      <c r="F1697" s="23" t="s">
        <v>216</v>
      </c>
      <c r="G1697" s="23">
        <v>213</v>
      </c>
      <c r="H1697" s="23">
        <v>20</v>
      </c>
      <c r="I1697" s="23">
        <v>26</v>
      </c>
      <c r="J1697" s="23">
        <v>22</v>
      </c>
      <c r="K1697" s="23">
        <v>15</v>
      </c>
      <c r="M1697" s="23" t="s">
        <v>204</v>
      </c>
      <c r="N1697" s="23" t="s">
        <v>55</v>
      </c>
      <c r="O1697" s="23">
        <v>2000</v>
      </c>
      <c r="P1697" s="23">
        <v>2000</v>
      </c>
      <c r="Y1697" s="31" t="s">
        <v>325</v>
      </c>
      <c r="Z1697" s="23">
        <v>12</v>
      </c>
      <c r="AA1697" s="23" t="s">
        <v>388</v>
      </c>
      <c r="AC1697" s="23" t="s">
        <v>235</v>
      </c>
      <c r="AD1697" s="23">
        <v>32205</v>
      </c>
      <c r="AK1697" s="23">
        <v>5</v>
      </c>
      <c r="AL1697" s="23">
        <v>5</v>
      </c>
      <c r="AN1697" s="66"/>
      <c r="AO1697" s="63">
        <v>2000</v>
      </c>
      <c r="AP1697" s="69">
        <f t="shared" si="30"/>
        <v>-2000</v>
      </c>
    </row>
    <row r="1698" spans="1:42" s="23" customFormat="1" x14ac:dyDescent="0.55000000000000004">
      <c r="A1698" s="23">
        <v>2023</v>
      </c>
      <c r="B1698" s="23" t="s">
        <v>213</v>
      </c>
      <c r="C1698" s="23" t="s">
        <v>386</v>
      </c>
      <c r="D1698" s="23" t="s">
        <v>404</v>
      </c>
      <c r="E1698" s="23" t="s">
        <v>1343</v>
      </c>
      <c r="F1698" s="23" t="s">
        <v>216</v>
      </c>
      <c r="G1698" s="23">
        <v>55</v>
      </c>
      <c r="H1698" s="23">
        <v>21</v>
      </c>
      <c r="I1698" s="23">
        <v>26</v>
      </c>
      <c r="J1698" s="23">
        <v>23</v>
      </c>
      <c r="K1698" s="23">
        <v>15</v>
      </c>
      <c r="M1698" s="23" t="s">
        <v>204</v>
      </c>
      <c r="N1698" s="23" t="s">
        <v>55</v>
      </c>
      <c r="O1698" s="23">
        <v>1900</v>
      </c>
      <c r="P1698" s="23">
        <v>1900</v>
      </c>
      <c r="Y1698" s="31" t="s">
        <v>389</v>
      </c>
      <c r="Z1698" s="23">
        <v>12</v>
      </c>
      <c r="AA1698" s="23" t="s">
        <v>388</v>
      </c>
      <c r="AC1698" s="23" t="s">
        <v>235</v>
      </c>
      <c r="AD1698" s="23">
        <v>32204</v>
      </c>
      <c r="AK1698" s="23">
        <v>5</v>
      </c>
      <c r="AL1698" s="23">
        <v>5</v>
      </c>
      <c r="AN1698" s="66"/>
      <c r="AO1698" s="63">
        <v>1500</v>
      </c>
      <c r="AP1698" s="69">
        <f t="shared" si="30"/>
        <v>-1500</v>
      </c>
    </row>
    <row r="1699" spans="1:42" s="23" customFormat="1" x14ac:dyDescent="0.55000000000000004">
      <c r="A1699" s="23">
        <v>2023</v>
      </c>
      <c r="B1699" s="23" t="s">
        <v>213</v>
      </c>
      <c r="C1699" s="23" t="s">
        <v>386</v>
      </c>
      <c r="D1699" s="23" t="s">
        <v>405</v>
      </c>
      <c r="E1699" s="23" t="s">
        <v>1343</v>
      </c>
      <c r="F1699" s="23" t="s">
        <v>216</v>
      </c>
      <c r="G1699" s="23">
        <v>145</v>
      </c>
      <c r="H1699" s="23">
        <v>17</v>
      </c>
      <c r="I1699" s="23">
        <v>23</v>
      </c>
      <c r="J1699" s="23">
        <v>20</v>
      </c>
      <c r="K1699" s="23">
        <v>15</v>
      </c>
      <c r="M1699" s="23" t="s">
        <v>204</v>
      </c>
      <c r="N1699" s="23" t="s">
        <v>55</v>
      </c>
      <c r="O1699" s="23">
        <v>2200</v>
      </c>
      <c r="P1699" s="23">
        <v>2200</v>
      </c>
      <c r="Y1699" s="31" t="s">
        <v>406</v>
      </c>
      <c r="Z1699" s="23">
        <v>13</v>
      </c>
      <c r="AA1699" s="23" t="s">
        <v>350</v>
      </c>
      <c r="AC1699" s="23" t="s">
        <v>235</v>
      </c>
      <c r="AD1699" s="23">
        <v>32218</v>
      </c>
      <c r="AK1699" s="23">
        <v>4</v>
      </c>
      <c r="AL1699" s="23">
        <v>4</v>
      </c>
      <c r="AN1699" s="66"/>
      <c r="AO1699" s="63">
        <v>3000</v>
      </c>
      <c r="AP1699" s="69">
        <f t="shared" si="30"/>
        <v>-3000</v>
      </c>
    </row>
    <row r="1700" spans="1:42" s="23" customFormat="1" x14ac:dyDescent="0.55000000000000004">
      <c r="A1700" s="23">
        <v>2023</v>
      </c>
      <c r="B1700" s="23" t="s">
        <v>213</v>
      </c>
      <c r="C1700" s="23" t="s">
        <v>386</v>
      </c>
      <c r="D1700" s="23" t="s">
        <v>405</v>
      </c>
      <c r="E1700" s="23" t="s">
        <v>1343</v>
      </c>
      <c r="F1700" s="23" t="s">
        <v>216</v>
      </c>
      <c r="G1700" s="23">
        <v>67</v>
      </c>
      <c r="H1700" s="23">
        <v>18</v>
      </c>
      <c r="I1700" s="23">
        <v>24</v>
      </c>
      <c r="J1700" s="23">
        <v>20</v>
      </c>
      <c r="K1700" s="23">
        <v>15</v>
      </c>
      <c r="M1700" s="23" t="s">
        <v>204</v>
      </c>
      <c r="N1700" s="23" t="s">
        <v>55</v>
      </c>
      <c r="O1700" s="23">
        <v>2200</v>
      </c>
      <c r="P1700" s="23">
        <v>2200</v>
      </c>
      <c r="Y1700" s="31" t="s">
        <v>407</v>
      </c>
      <c r="Z1700" s="23">
        <v>13</v>
      </c>
      <c r="AA1700" s="23" t="s">
        <v>350</v>
      </c>
      <c r="AC1700" s="23" t="s">
        <v>235</v>
      </c>
      <c r="AD1700" s="23">
        <v>32217</v>
      </c>
      <c r="AK1700" s="23">
        <v>4</v>
      </c>
      <c r="AL1700" s="23">
        <v>4</v>
      </c>
      <c r="AN1700" s="66"/>
      <c r="AO1700" s="63">
        <v>3000</v>
      </c>
      <c r="AP1700" s="69">
        <f t="shared" si="30"/>
        <v>-3000</v>
      </c>
    </row>
    <row r="1701" spans="1:42" s="23" customFormat="1" x14ac:dyDescent="0.55000000000000004">
      <c r="A1701" s="23">
        <v>2023</v>
      </c>
      <c r="B1701" s="23" t="s">
        <v>213</v>
      </c>
      <c r="C1701" s="23" t="s">
        <v>386</v>
      </c>
      <c r="D1701" s="23" t="s">
        <v>405</v>
      </c>
      <c r="E1701" s="23" t="s">
        <v>1343</v>
      </c>
      <c r="F1701" s="23" t="s">
        <v>216</v>
      </c>
      <c r="G1701" s="23">
        <v>146</v>
      </c>
      <c r="H1701" s="23">
        <v>17</v>
      </c>
      <c r="I1701" s="23">
        <v>23</v>
      </c>
      <c r="J1701" s="23">
        <v>19</v>
      </c>
      <c r="K1701" s="23">
        <v>15</v>
      </c>
      <c r="M1701" s="23" t="s">
        <v>204</v>
      </c>
      <c r="N1701" s="23" t="s">
        <v>55</v>
      </c>
      <c r="O1701" s="23">
        <v>2350</v>
      </c>
      <c r="P1701" s="23">
        <v>2350</v>
      </c>
      <c r="Y1701" s="31" t="s">
        <v>325</v>
      </c>
      <c r="Z1701" s="23">
        <v>13</v>
      </c>
      <c r="AA1701" s="23" t="s">
        <v>350</v>
      </c>
      <c r="AC1701" s="23" t="s">
        <v>235</v>
      </c>
      <c r="AD1701" s="23">
        <v>32224</v>
      </c>
      <c r="AK1701" s="23">
        <v>4</v>
      </c>
      <c r="AL1701" s="23">
        <v>4</v>
      </c>
      <c r="AN1701" s="66"/>
      <c r="AO1701" s="63">
        <v>3750</v>
      </c>
      <c r="AP1701" s="69">
        <f t="shared" si="30"/>
        <v>-3750</v>
      </c>
    </row>
    <row r="1702" spans="1:42" s="23" customFormat="1" x14ac:dyDescent="0.55000000000000004">
      <c r="A1702" s="23">
        <v>2023</v>
      </c>
      <c r="B1702" s="23" t="s">
        <v>213</v>
      </c>
      <c r="C1702" s="23" t="s">
        <v>386</v>
      </c>
      <c r="D1702" s="23" t="s">
        <v>405</v>
      </c>
      <c r="E1702" s="23" t="s">
        <v>1343</v>
      </c>
      <c r="F1702" s="23" t="s">
        <v>216</v>
      </c>
      <c r="G1702" s="23">
        <v>68</v>
      </c>
      <c r="H1702" s="23">
        <v>18</v>
      </c>
      <c r="I1702" s="23">
        <v>23</v>
      </c>
      <c r="J1702" s="23">
        <v>20</v>
      </c>
      <c r="K1702" s="23">
        <v>15</v>
      </c>
      <c r="M1702" s="23" t="s">
        <v>204</v>
      </c>
      <c r="N1702" s="23" t="s">
        <v>55</v>
      </c>
      <c r="O1702" s="23">
        <v>2200</v>
      </c>
      <c r="P1702" s="23">
        <v>2200</v>
      </c>
      <c r="Y1702" s="31" t="s">
        <v>407</v>
      </c>
      <c r="Z1702" s="23">
        <v>13</v>
      </c>
      <c r="AA1702" s="23" t="s">
        <v>350</v>
      </c>
      <c r="AC1702" s="23" t="s">
        <v>235</v>
      </c>
      <c r="AD1702" s="23">
        <v>32223</v>
      </c>
      <c r="AK1702" s="23">
        <v>4</v>
      </c>
      <c r="AL1702" s="23">
        <v>4</v>
      </c>
      <c r="AN1702" s="66"/>
      <c r="AO1702" s="63">
        <v>3000</v>
      </c>
      <c r="AP1702" s="69">
        <f t="shared" si="30"/>
        <v>-3000</v>
      </c>
    </row>
    <row r="1703" spans="1:42" s="23" customFormat="1" x14ac:dyDescent="0.55000000000000004">
      <c r="A1703" s="23">
        <v>2023</v>
      </c>
      <c r="B1703" s="23" t="s">
        <v>213</v>
      </c>
      <c r="C1703" s="23" t="s">
        <v>386</v>
      </c>
      <c r="D1703" s="23" t="s">
        <v>408</v>
      </c>
      <c r="E1703" s="23" t="s">
        <v>1343</v>
      </c>
      <c r="F1703" s="23" t="s">
        <v>216</v>
      </c>
      <c r="G1703" s="23">
        <v>71</v>
      </c>
      <c r="H1703" s="23">
        <v>19</v>
      </c>
      <c r="I1703" s="23">
        <v>22</v>
      </c>
      <c r="J1703" s="23">
        <v>20</v>
      </c>
      <c r="K1703" s="23">
        <v>85</v>
      </c>
      <c r="L1703" s="23" t="s">
        <v>391</v>
      </c>
      <c r="M1703" s="23" t="s">
        <v>204</v>
      </c>
      <c r="N1703" s="23" t="s">
        <v>55</v>
      </c>
      <c r="O1703" s="23">
        <v>2200</v>
      </c>
      <c r="P1703" s="23">
        <v>2200</v>
      </c>
      <c r="Q1703" s="23">
        <v>14</v>
      </c>
      <c r="R1703" s="23">
        <v>18</v>
      </c>
      <c r="S1703" s="23">
        <v>15</v>
      </c>
      <c r="T1703" s="23" t="s">
        <v>392</v>
      </c>
      <c r="U1703" s="23" t="s">
        <v>393</v>
      </c>
      <c r="V1703" s="23" t="s">
        <v>55</v>
      </c>
      <c r="W1703" s="23">
        <v>2600</v>
      </c>
      <c r="X1703" s="23">
        <v>2600</v>
      </c>
      <c r="Y1703" s="31" t="s">
        <v>409</v>
      </c>
      <c r="Z1703" s="23">
        <v>13</v>
      </c>
      <c r="AA1703" s="23" t="s">
        <v>350</v>
      </c>
      <c r="AC1703" s="23" t="s">
        <v>235</v>
      </c>
      <c r="AD1703" s="23">
        <v>32232</v>
      </c>
      <c r="AK1703" s="23">
        <v>4</v>
      </c>
      <c r="AL1703" s="23">
        <v>4</v>
      </c>
      <c r="AM1703" s="23">
        <v>5</v>
      </c>
      <c r="AN1703" s="66"/>
      <c r="AO1703" s="63">
        <v>3000</v>
      </c>
      <c r="AP1703" s="69">
        <f t="shared" si="30"/>
        <v>-3000</v>
      </c>
    </row>
    <row r="1704" spans="1:42" s="23" customFormat="1" x14ac:dyDescent="0.55000000000000004">
      <c r="A1704" s="23">
        <v>2023</v>
      </c>
      <c r="B1704" s="23" t="s">
        <v>213</v>
      </c>
      <c r="C1704" s="23" t="s">
        <v>386</v>
      </c>
      <c r="D1704" s="23" t="s">
        <v>408</v>
      </c>
      <c r="E1704" s="23" t="s">
        <v>1343</v>
      </c>
      <c r="F1704" s="23" t="s">
        <v>216</v>
      </c>
      <c r="G1704" s="23">
        <v>147</v>
      </c>
      <c r="H1704" s="23">
        <v>16</v>
      </c>
      <c r="I1704" s="23">
        <v>22</v>
      </c>
      <c r="J1704" s="23">
        <v>18</v>
      </c>
      <c r="K1704" s="23">
        <v>85</v>
      </c>
      <c r="L1704" s="23" t="s">
        <v>410</v>
      </c>
      <c r="M1704" s="23" t="s">
        <v>204</v>
      </c>
      <c r="N1704" s="23" t="s">
        <v>55</v>
      </c>
      <c r="O1704" s="23">
        <v>2450</v>
      </c>
      <c r="P1704" s="23">
        <v>2450</v>
      </c>
      <c r="Q1704" s="23">
        <v>12</v>
      </c>
      <c r="R1704" s="23">
        <v>17</v>
      </c>
      <c r="S1704" s="23">
        <v>14</v>
      </c>
      <c r="T1704" s="23" t="s">
        <v>400</v>
      </c>
      <c r="U1704" s="23" t="s">
        <v>393</v>
      </c>
      <c r="V1704" s="23" t="s">
        <v>55</v>
      </c>
      <c r="W1704" s="23">
        <v>2800</v>
      </c>
      <c r="X1704" s="23">
        <v>2800</v>
      </c>
      <c r="Y1704" s="31" t="s">
        <v>401</v>
      </c>
      <c r="Z1704" s="23">
        <v>13</v>
      </c>
      <c r="AA1704" s="23" t="s">
        <v>350</v>
      </c>
      <c r="AC1704" s="23" t="s">
        <v>235</v>
      </c>
      <c r="AD1704" s="23">
        <v>32252</v>
      </c>
      <c r="AK1704" s="23">
        <v>4</v>
      </c>
      <c r="AL1704" s="23">
        <v>4</v>
      </c>
      <c r="AM1704" s="23">
        <v>4</v>
      </c>
      <c r="AN1704" s="66"/>
      <c r="AO1704" s="63">
        <v>4250</v>
      </c>
      <c r="AP1704" s="69">
        <f t="shared" si="30"/>
        <v>-4250</v>
      </c>
    </row>
    <row r="1705" spans="1:42" s="23" customFormat="1" x14ac:dyDescent="0.55000000000000004">
      <c r="A1705" s="23">
        <v>2023</v>
      </c>
      <c r="B1705" s="23" t="s">
        <v>213</v>
      </c>
      <c r="C1705" s="23" t="s">
        <v>386</v>
      </c>
      <c r="D1705" s="23" t="s">
        <v>408</v>
      </c>
      <c r="E1705" s="23" t="s">
        <v>1343</v>
      </c>
      <c r="F1705" s="23" t="s">
        <v>216</v>
      </c>
      <c r="G1705" s="23">
        <v>76</v>
      </c>
      <c r="H1705" s="23">
        <v>17</v>
      </c>
      <c r="I1705" s="23">
        <v>22</v>
      </c>
      <c r="J1705" s="23">
        <v>19</v>
      </c>
      <c r="K1705" s="23">
        <v>85</v>
      </c>
      <c r="L1705" s="23" t="s">
        <v>399</v>
      </c>
      <c r="M1705" s="23" t="s">
        <v>204</v>
      </c>
      <c r="N1705" s="23" t="s">
        <v>55</v>
      </c>
      <c r="O1705" s="23">
        <v>2350</v>
      </c>
      <c r="P1705" s="23">
        <v>2350</v>
      </c>
      <c r="Q1705" s="23">
        <v>12</v>
      </c>
      <c r="R1705" s="23">
        <v>17</v>
      </c>
      <c r="S1705" s="23">
        <v>14</v>
      </c>
      <c r="T1705" s="23" t="s">
        <v>400</v>
      </c>
      <c r="U1705" s="23" t="s">
        <v>393</v>
      </c>
      <c r="V1705" s="23" t="s">
        <v>55</v>
      </c>
      <c r="W1705" s="23">
        <v>2800</v>
      </c>
      <c r="X1705" s="23">
        <v>2800</v>
      </c>
      <c r="Y1705" s="31" t="s">
        <v>411</v>
      </c>
      <c r="Z1705" s="23">
        <v>13</v>
      </c>
      <c r="AA1705" s="23" t="s">
        <v>350</v>
      </c>
      <c r="AC1705" s="23" t="s">
        <v>235</v>
      </c>
      <c r="AD1705" s="23">
        <v>32251</v>
      </c>
      <c r="AK1705" s="23">
        <v>4</v>
      </c>
      <c r="AL1705" s="23">
        <v>4</v>
      </c>
      <c r="AM1705" s="23">
        <v>4</v>
      </c>
      <c r="AN1705" s="66"/>
      <c r="AO1705" s="63">
        <v>3750</v>
      </c>
      <c r="AP1705" s="69">
        <f t="shared" si="30"/>
        <v>-3750</v>
      </c>
    </row>
    <row r="1706" spans="1:42" s="23" customFormat="1" x14ac:dyDescent="0.55000000000000004">
      <c r="A1706" s="23">
        <v>2023</v>
      </c>
      <c r="B1706" s="23" t="s">
        <v>213</v>
      </c>
      <c r="C1706" s="23" t="s">
        <v>386</v>
      </c>
      <c r="D1706" s="23" t="s">
        <v>412</v>
      </c>
      <c r="E1706" s="23" t="s">
        <v>1343</v>
      </c>
      <c r="F1706" s="23" t="s">
        <v>216</v>
      </c>
      <c r="G1706" s="23">
        <v>65</v>
      </c>
      <c r="H1706" s="23">
        <v>23</v>
      </c>
      <c r="I1706" s="23">
        <v>23</v>
      </c>
      <c r="J1706" s="23">
        <v>23</v>
      </c>
      <c r="K1706" s="23">
        <v>15</v>
      </c>
      <c r="M1706" s="23" t="s">
        <v>204</v>
      </c>
      <c r="N1706" s="23" t="s">
        <v>55</v>
      </c>
      <c r="O1706" s="23">
        <v>1900</v>
      </c>
      <c r="P1706" s="23">
        <v>1900</v>
      </c>
      <c r="Y1706" s="31" t="s">
        <v>403</v>
      </c>
      <c r="Z1706" s="23">
        <v>13</v>
      </c>
      <c r="AA1706" s="23" t="s">
        <v>350</v>
      </c>
      <c r="AC1706" s="23" t="s">
        <v>235</v>
      </c>
      <c r="AD1706" s="23">
        <v>32187</v>
      </c>
      <c r="AE1706" s="23">
        <v>1</v>
      </c>
      <c r="AF1706" s="23" t="s">
        <v>59</v>
      </c>
      <c r="AH1706" s="23">
        <v>281</v>
      </c>
      <c r="AI1706" s="23">
        <v>5</v>
      </c>
      <c r="AJ1706" s="23">
        <v>36.799999999999997</v>
      </c>
      <c r="AK1706" s="23">
        <v>5</v>
      </c>
      <c r="AL1706" s="23">
        <v>5</v>
      </c>
      <c r="AN1706" s="66"/>
      <c r="AO1706" s="63">
        <v>1500</v>
      </c>
      <c r="AP1706" s="69">
        <f t="shared" si="30"/>
        <v>-1500</v>
      </c>
    </row>
    <row r="1707" spans="1:42" s="23" customFormat="1" x14ac:dyDescent="0.55000000000000004">
      <c r="A1707" s="23">
        <v>2023</v>
      </c>
      <c r="B1707" s="23" t="s">
        <v>213</v>
      </c>
      <c r="C1707" s="23" t="s">
        <v>386</v>
      </c>
      <c r="D1707" s="23" t="s">
        <v>413</v>
      </c>
      <c r="E1707" s="23" t="s">
        <v>1343</v>
      </c>
      <c r="F1707" s="23" t="s">
        <v>216</v>
      </c>
      <c r="G1707" s="23">
        <v>148</v>
      </c>
      <c r="H1707" s="23">
        <v>16</v>
      </c>
      <c r="I1707" s="23">
        <v>20</v>
      </c>
      <c r="J1707" s="23">
        <v>18</v>
      </c>
      <c r="K1707" s="23">
        <v>15</v>
      </c>
      <c r="M1707" s="23" t="s">
        <v>204</v>
      </c>
      <c r="N1707" s="23" t="s">
        <v>55</v>
      </c>
      <c r="O1707" s="23">
        <v>2450</v>
      </c>
      <c r="P1707" s="23">
        <v>2450</v>
      </c>
      <c r="Y1707" s="31" t="s">
        <v>325</v>
      </c>
      <c r="Z1707" s="23">
        <v>13</v>
      </c>
      <c r="AA1707" s="23" t="s">
        <v>350</v>
      </c>
      <c r="AC1707" s="23" t="s">
        <v>235</v>
      </c>
      <c r="AD1707" s="23">
        <v>32246</v>
      </c>
      <c r="AK1707" s="23">
        <v>4</v>
      </c>
      <c r="AL1707" s="23">
        <v>4</v>
      </c>
      <c r="AN1707" s="66"/>
      <c r="AO1707" s="63">
        <v>4250</v>
      </c>
      <c r="AP1707" s="69">
        <f t="shared" si="30"/>
        <v>-4250</v>
      </c>
    </row>
    <row r="1708" spans="1:42" s="23" customFormat="1" x14ac:dyDescent="0.55000000000000004">
      <c r="A1708" s="23">
        <v>2023</v>
      </c>
      <c r="B1708" s="23" t="s">
        <v>213</v>
      </c>
      <c r="C1708" s="23" t="s">
        <v>386</v>
      </c>
      <c r="D1708" s="23" t="s">
        <v>413</v>
      </c>
      <c r="E1708" s="23" t="s">
        <v>1343</v>
      </c>
      <c r="F1708" s="23" t="s">
        <v>216</v>
      </c>
      <c r="G1708" s="23">
        <v>66</v>
      </c>
      <c r="H1708" s="23">
        <v>16</v>
      </c>
      <c r="I1708" s="23">
        <v>20</v>
      </c>
      <c r="J1708" s="23">
        <v>18</v>
      </c>
      <c r="K1708" s="23">
        <v>15</v>
      </c>
      <c r="M1708" s="23" t="s">
        <v>204</v>
      </c>
      <c r="N1708" s="23" t="s">
        <v>55</v>
      </c>
      <c r="O1708" s="23">
        <v>2450</v>
      </c>
      <c r="P1708" s="23">
        <v>2450</v>
      </c>
      <c r="Y1708" s="31" t="s">
        <v>389</v>
      </c>
      <c r="Z1708" s="23">
        <v>13</v>
      </c>
      <c r="AA1708" s="23" t="s">
        <v>350</v>
      </c>
      <c r="AC1708" s="23" t="s">
        <v>235</v>
      </c>
      <c r="AD1708" s="23">
        <v>32245</v>
      </c>
      <c r="AK1708" s="23">
        <v>4</v>
      </c>
      <c r="AL1708" s="23">
        <v>4</v>
      </c>
      <c r="AN1708" s="66"/>
      <c r="AO1708" s="63">
        <v>4250</v>
      </c>
      <c r="AP1708" s="69">
        <f t="shared" si="30"/>
        <v>-4250</v>
      </c>
    </row>
    <row r="1709" spans="1:42" s="23" customFormat="1" x14ac:dyDescent="0.55000000000000004">
      <c r="A1709" s="23">
        <v>2023</v>
      </c>
      <c r="B1709" s="23" t="s">
        <v>213</v>
      </c>
      <c r="C1709" s="23" t="s">
        <v>386</v>
      </c>
      <c r="D1709" s="23" t="s">
        <v>414</v>
      </c>
      <c r="E1709" s="23" t="s">
        <v>1343</v>
      </c>
      <c r="F1709" s="23" t="s">
        <v>216</v>
      </c>
      <c r="G1709" s="23">
        <v>77</v>
      </c>
      <c r="H1709" s="23">
        <v>15</v>
      </c>
      <c r="I1709" s="23">
        <v>20</v>
      </c>
      <c r="J1709" s="23">
        <v>17</v>
      </c>
      <c r="K1709" s="23">
        <v>85</v>
      </c>
      <c r="L1709" s="23">
        <v>631</v>
      </c>
      <c r="M1709" s="23" t="s">
        <v>204</v>
      </c>
      <c r="N1709" s="23" t="s">
        <v>55</v>
      </c>
      <c r="O1709" s="23">
        <v>2600</v>
      </c>
      <c r="P1709" s="23">
        <v>2600</v>
      </c>
      <c r="Q1709" s="23">
        <v>12</v>
      </c>
      <c r="R1709" s="23">
        <v>16</v>
      </c>
      <c r="S1709" s="23">
        <v>13</v>
      </c>
      <c r="T1709" s="23">
        <v>482</v>
      </c>
      <c r="U1709" s="23" t="s">
        <v>393</v>
      </c>
      <c r="V1709" s="23" t="s">
        <v>55</v>
      </c>
      <c r="W1709" s="23">
        <v>3000</v>
      </c>
      <c r="X1709" s="23">
        <v>3000</v>
      </c>
      <c r="Y1709" s="31" t="s">
        <v>398</v>
      </c>
      <c r="Z1709" s="23">
        <v>13</v>
      </c>
      <c r="AA1709" s="23" t="s">
        <v>350</v>
      </c>
      <c r="AC1709" s="23" t="s">
        <v>235</v>
      </c>
      <c r="AD1709" s="23">
        <v>32253</v>
      </c>
      <c r="AK1709" s="23">
        <v>3</v>
      </c>
      <c r="AL1709" s="23">
        <v>3</v>
      </c>
      <c r="AM1709" s="23">
        <v>4</v>
      </c>
      <c r="AN1709" s="66"/>
      <c r="AO1709" s="63">
        <v>5000</v>
      </c>
      <c r="AP1709" s="69">
        <f t="shared" si="30"/>
        <v>-5000</v>
      </c>
    </row>
    <row r="1710" spans="1:42" s="23" customFormat="1" x14ac:dyDescent="0.55000000000000004">
      <c r="A1710" s="23">
        <v>2023</v>
      </c>
      <c r="B1710" s="23" t="s">
        <v>213</v>
      </c>
      <c r="C1710" s="23" t="s">
        <v>386</v>
      </c>
      <c r="D1710" s="23" t="s">
        <v>414</v>
      </c>
      <c r="E1710" s="23" t="s">
        <v>1343</v>
      </c>
      <c r="F1710" s="23" t="s">
        <v>216</v>
      </c>
      <c r="G1710" s="23">
        <v>141</v>
      </c>
      <c r="H1710" s="23">
        <v>15</v>
      </c>
      <c r="I1710" s="23">
        <v>20</v>
      </c>
      <c r="J1710" s="23">
        <v>17</v>
      </c>
      <c r="K1710" s="23">
        <v>85</v>
      </c>
      <c r="L1710" s="23">
        <v>631</v>
      </c>
      <c r="M1710" s="23" t="s">
        <v>204</v>
      </c>
      <c r="N1710" s="23" t="s">
        <v>55</v>
      </c>
      <c r="O1710" s="23">
        <v>2600</v>
      </c>
      <c r="P1710" s="23">
        <v>2600</v>
      </c>
      <c r="Q1710" s="23">
        <v>11</v>
      </c>
      <c r="R1710" s="23">
        <v>16</v>
      </c>
      <c r="S1710" s="23">
        <v>13</v>
      </c>
      <c r="T1710" s="23">
        <v>482</v>
      </c>
      <c r="U1710" s="23" t="s">
        <v>393</v>
      </c>
      <c r="V1710" s="23" t="s">
        <v>55</v>
      </c>
      <c r="W1710" s="23">
        <v>3000</v>
      </c>
      <c r="X1710" s="23">
        <v>3000</v>
      </c>
      <c r="Y1710" s="31" t="s">
        <v>401</v>
      </c>
      <c r="Z1710" s="23">
        <v>13</v>
      </c>
      <c r="AA1710" s="23" t="s">
        <v>350</v>
      </c>
      <c r="AC1710" s="23" t="s">
        <v>235</v>
      </c>
      <c r="AD1710" s="23">
        <v>32230</v>
      </c>
      <c r="AK1710" s="23">
        <v>3</v>
      </c>
      <c r="AL1710" s="23">
        <v>3</v>
      </c>
      <c r="AM1710" s="23">
        <v>4</v>
      </c>
      <c r="AN1710" s="66"/>
      <c r="AO1710" s="63">
        <v>5000</v>
      </c>
      <c r="AP1710" s="69">
        <f t="shared" si="30"/>
        <v>-5000</v>
      </c>
    </row>
    <row r="1711" spans="1:42" s="23" customFormat="1" x14ac:dyDescent="0.55000000000000004">
      <c r="A1711" s="23">
        <v>2023</v>
      </c>
      <c r="B1711" s="23" t="s">
        <v>213</v>
      </c>
      <c r="C1711" s="23" t="s">
        <v>386</v>
      </c>
      <c r="D1711" s="23" t="s">
        <v>415</v>
      </c>
      <c r="E1711" s="23" t="s">
        <v>1343</v>
      </c>
      <c r="F1711" s="23" t="s">
        <v>216</v>
      </c>
      <c r="G1711" s="23">
        <v>149</v>
      </c>
      <c r="H1711" s="23">
        <v>14</v>
      </c>
      <c r="I1711" s="23">
        <v>16</v>
      </c>
      <c r="J1711" s="23">
        <v>15</v>
      </c>
      <c r="K1711" s="23">
        <v>15</v>
      </c>
      <c r="M1711" s="23" t="s">
        <v>204</v>
      </c>
      <c r="N1711" s="23" t="s">
        <v>55</v>
      </c>
      <c r="O1711" s="23">
        <v>2950</v>
      </c>
      <c r="P1711" s="23">
        <v>2950</v>
      </c>
      <c r="Y1711" s="31" t="s">
        <v>325</v>
      </c>
      <c r="Z1711" s="23">
        <v>13</v>
      </c>
      <c r="AA1711" s="23" t="s">
        <v>350</v>
      </c>
      <c r="AC1711" s="23" t="s">
        <v>357</v>
      </c>
      <c r="AD1711" s="23">
        <v>32244</v>
      </c>
      <c r="AK1711" s="23">
        <v>2</v>
      </c>
      <c r="AL1711" s="23">
        <v>2</v>
      </c>
      <c r="AN1711" s="66"/>
      <c r="AO1711" s="63">
        <v>6750</v>
      </c>
      <c r="AP1711" s="69">
        <f t="shared" si="30"/>
        <v>-6750</v>
      </c>
    </row>
    <row r="1712" spans="1:42" s="23" customFormat="1" x14ac:dyDescent="0.55000000000000004">
      <c r="A1712" s="23">
        <v>2023</v>
      </c>
      <c r="B1712" s="23" t="s">
        <v>213</v>
      </c>
      <c r="C1712" s="23" t="s">
        <v>386</v>
      </c>
      <c r="D1712" s="23" t="s">
        <v>415</v>
      </c>
      <c r="E1712" s="23" t="s">
        <v>1343</v>
      </c>
      <c r="F1712" s="23" t="s">
        <v>216</v>
      </c>
      <c r="G1712" s="23">
        <v>70</v>
      </c>
      <c r="H1712" s="23">
        <v>15</v>
      </c>
      <c r="I1712" s="23">
        <v>16</v>
      </c>
      <c r="J1712" s="23">
        <v>15</v>
      </c>
      <c r="K1712" s="23">
        <v>15</v>
      </c>
      <c r="M1712" s="23" t="s">
        <v>204</v>
      </c>
      <c r="N1712" s="23" t="s">
        <v>55</v>
      </c>
      <c r="O1712" s="23">
        <v>2950</v>
      </c>
      <c r="P1712" s="23">
        <v>2950</v>
      </c>
      <c r="Y1712" s="31" t="s">
        <v>389</v>
      </c>
      <c r="Z1712" s="23">
        <v>13</v>
      </c>
      <c r="AA1712" s="23" t="s">
        <v>350</v>
      </c>
      <c r="AC1712" s="23" t="s">
        <v>357</v>
      </c>
      <c r="AD1712" s="23">
        <v>32243</v>
      </c>
      <c r="AK1712" s="23">
        <v>2</v>
      </c>
      <c r="AL1712" s="23">
        <v>2</v>
      </c>
      <c r="AN1712" s="66"/>
      <c r="AO1712" s="63">
        <v>6750</v>
      </c>
      <c r="AP1712" s="69">
        <f t="shared" si="30"/>
        <v>-6750</v>
      </c>
    </row>
    <row r="1713" spans="1:42" s="23" customFormat="1" x14ac:dyDescent="0.55000000000000004">
      <c r="A1713" s="23">
        <v>2023</v>
      </c>
      <c r="B1713" s="23" t="s">
        <v>213</v>
      </c>
      <c r="C1713" s="23" t="s">
        <v>386</v>
      </c>
      <c r="D1713" s="23" t="s">
        <v>416</v>
      </c>
      <c r="E1713" s="23" t="s">
        <v>1343</v>
      </c>
      <c r="F1713" s="23" t="s">
        <v>216</v>
      </c>
      <c r="G1713" s="23">
        <v>151</v>
      </c>
      <c r="H1713" s="23">
        <v>14</v>
      </c>
      <c r="I1713" s="23">
        <v>18</v>
      </c>
      <c r="J1713" s="23">
        <v>15</v>
      </c>
      <c r="K1713" s="23">
        <v>15</v>
      </c>
      <c r="M1713" s="23" t="s">
        <v>204</v>
      </c>
      <c r="N1713" s="23" t="s">
        <v>55</v>
      </c>
      <c r="O1713" s="23">
        <v>2950</v>
      </c>
      <c r="P1713" s="23">
        <v>2950</v>
      </c>
      <c r="Y1713" s="31" t="s">
        <v>325</v>
      </c>
      <c r="Z1713" s="23">
        <v>13</v>
      </c>
      <c r="AA1713" s="23" t="s">
        <v>350</v>
      </c>
      <c r="AC1713" s="23" t="s">
        <v>235</v>
      </c>
      <c r="AD1713" s="23">
        <v>32242</v>
      </c>
      <c r="AK1713" s="23">
        <v>2</v>
      </c>
      <c r="AL1713" s="23">
        <v>2</v>
      </c>
      <c r="AN1713" s="66"/>
      <c r="AO1713" s="63">
        <v>6750</v>
      </c>
      <c r="AP1713" s="69">
        <f t="shared" si="30"/>
        <v>-6750</v>
      </c>
    </row>
    <row r="1714" spans="1:42" s="23" customFormat="1" x14ac:dyDescent="0.55000000000000004">
      <c r="A1714" s="23">
        <v>2023</v>
      </c>
      <c r="B1714" s="23" t="s">
        <v>213</v>
      </c>
      <c r="C1714" s="23" t="s">
        <v>386</v>
      </c>
      <c r="D1714" s="23" t="s">
        <v>416</v>
      </c>
      <c r="E1714" s="23" t="s">
        <v>1343</v>
      </c>
      <c r="F1714" s="23" t="s">
        <v>216</v>
      </c>
      <c r="G1714" s="23">
        <v>69</v>
      </c>
      <c r="H1714" s="23">
        <v>15</v>
      </c>
      <c r="I1714" s="23">
        <v>18</v>
      </c>
      <c r="J1714" s="23">
        <v>16</v>
      </c>
      <c r="K1714" s="23">
        <v>15</v>
      </c>
      <c r="M1714" s="23" t="s">
        <v>204</v>
      </c>
      <c r="N1714" s="23" t="s">
        <v>55</v>
      </c>
      <c r="O1714" s="23">
        <v>2750</v>
      </c>
      <c r="P1714" s="23">
        <v>2750</v>
      </c>
      <c r="Y1714" s="31" t="s">
        <v>389</v>
      </c>
      <c r="Z1714" s="23">
        <v>13</v>
      </c>
      <c r="AA1714" s="23" t="s">
        <v>350</v>
      </c>
      <c r="AC1714" s="23" t="s">
        <v>235</v>
      </c>
      <c r="AD1714" s="23">
        <v>32241</v>
      </c>
      <c r="AK1714" s="23">
        <v>3</v>
      </c>
      <c r="AL1714" s="23">
        <v>3</v>
      </c>
      <c r="AN1714" s="66"/>
      <c r="AO1714" s="63">
        <v>5750</v>
      </c>
      <c r="AP1714" s="69">
        <f t="shared" si="30"/>
        <v>-5750</v>
      </c>
    </row>
    <row r="1715" spans="1:42" s="23" customFormat="1" x14ac:dyDescent="0.55000000000000004">
      <c r="A1715" s="23">
        <v>2023</v>
      </c>
      <c r="B1715" s="23" t="s">
        <v>213</v>
      </c>
      <c r="C1715" s="23" t="s">
        <v>386</v>
      </c>
      <c r="D1715" s="23" t="s">
        <v>417</v>
      </c>
      <c r="E1715" s="23" t="s">
        <v>1343</v>
      </c>
      <c r="F1715" s="23" t="s">
        <v>216</v>
      </c>
      <c r="G1715" s="23">
        <v>238</v>
      </c>
      <c r="H1715" s="23">
        <v>10</v>
      </c>
      <c r="I1715" s="23">
        <v>15</v>
      </c>
      <c r="J1715" s="23">
        <v>12</v>
      </c>
      <c r="K1715" s="23">
        <v>15</v>
      </c>
      <c r="M1715" s="23" t="s">
        <v>204</v>
      </c>
      <c r="N1715" s="23" t="s">
        <v>55</v>
      </c>
      <c r="O1715" s="23">
        <v>3700</v>
      </c>
      <c r="P1715" s="23">
        <v>3700</v>
      </c>
      <c r="Y1715" s="31"/>
      <c r="Z1715" s="23">
        <v>13</v>
      </c>
      <c r="AA1715" s="23" t="s">
        <v>350</v>
      </c>
      <c r="AC1715" s="23" t="s">
        <v>235</v>
      </c>
      <c r="AD1715" s="23">
        <v>32165</v>
      </c>
      <c r="AK1715" s="23">
        <v>1</v>
      </c>
      <c r="AL1715" s="23">
        <v>1</v>
      </c>
      <c r="AN1715" s="66"/>
      <c r="AO1715" s="63">
        <v>10500</v>
      </c>
      <c r="AP1715" s="69">
        <f t="shared" si="30"/>
        <v>-10500</v>
      </c>
    </row>
    <row r="1716" spans="1:42" s="23" customFormat="1" x14ac:dyDescent="0.55000000000000004">
      <c r="A1716" s="23">
        <v>2023</v>
      </c>
      <c r="B1716" s="23" t="s">
        <v>213</v>
      </c>
      <c r="C1716" s="23" t="s">
        <v>386</v>
      </c>
      <c r="D1716" s="23" t="s">
        <v>418</v>
      </c>
      <c r="E1716" s="23" t="s">
        <v>1343</v>
      </c>
      <c r="F1716" s="23" t="s">
        <v>216</v>
      </c>
      <c r="G1716" s="23">
        <v>214</v>
      </c>
      <c r="H1716" s="23">
        <v>19</v>
      </c>
      <c r="I1716" s="23">
        <v>24</v>
      </c>
      <c r="J1716" s="23">
        <v>21</v>
      </c>
      <c r="K1716" s="23">
        <v>15</v>
      </c>
      <c r="M1716" s="23" t="s">
        <v>204</v>
      </c>
      <c r="N1716" s="23" t="s">
        <v>55</v>
      </c>
      <c r="O1716" s="23">
        <v>2100</v>
      </c>
      <c r="P1716" s="23">
        <v>2100</v>
      </c>
      <c r="Y1716" s="31" t="s">
        <v>325</v>
      </c>
      <c r="Z1716" s="23">
        <v>13</v>
      </c>
      <c r="AA1716" s="23" t="s">
        <v>350</v>
      </c>
      <c r="AC1716" s="23" t="s">
        <v>235</v>
      </c>
      <c r="AD1716" s="23">
        <v>32203</v>
      </c>
      <c r="AK1716" s="23">
        <v>4</v>
      </c>
      <c r="AL1716" s="23">
        <v>4</v>
      </c>
      <c r="AN1716" s="66"/>
      <c r="AO1716" s="63">
        <v>2500</v>
      </c>
      <c r="AP1716" s="69">
        <f t="shared" si="30"/>
        <v>-2500</v>
      </c>
    </row>
    <row r="1717" spans="1:42" s="23" customFormat="1" x14ac:dyDescent="0.55000000000000004">
      <c r="A1717" s="23">
        <v>2023</v>
      </c>
      <c r="B1717" s="23" t="s">
        <v>213</v>
      </c>
      <c r="C1717" s="23" t="s">
        <v>386</v>
      </c>
      <c r="D1717" s="23" t="s">
        <v>418</v>
      </c>
      <c r="E1717" s="23" t="s">
        <v>1343</v>
      </c>
      <c r="F1717" s="23" t="s">
        <v>216</v>
      </c>
      <c r="G1717" s="23">
        <v>56</v>
      </c>
      <c r="H1717" s="23">
        <v>20</v>
      </c>
      <c r="I1717" s="23">
        <v>24</v>
      </c>
      <c r="J1717" s="23">
        <v>22</v>
      </c>
      <c r="K1717" s="23">
        <v>15</v>
      </c>
      <c r="M1717" s="23" t="s">
        <v>204</v>
      </c>
      <c r="N1717" s="23" t="s">
        <v>55</v>
      </c>
      <c r="O1717" s="23">
        <v>2000</v>
      </c>
      <c r="P1717" s="23">
        <v>2000</v>
      </c>
      <c r="Y1717" s="31" t="s">
        <v>407</v>
      </c>
      <c r="Z1717" s="23">
        <v>13</v>
      </c>
      <c r="AA1717" s="23" t="s">
        <v>350</v>
      </c>
      <c r="AC1717" s="23" t="s">
        <v>235</v>
      </c>
      <c r="AD1717" s="23">
        <v>32202</v>
      </c>
      <c r="AK1717" s="23">
        <v>5</v>
      </c>
      <c r="AL1717" s="23">
        <v>5</v>
      </c>
      <c r="AN1717" s="66"/>
      <c r="AO1717" s="63">
        <v>2000</v>
      </c>
      <c r="AP1717" s="69">
        <f t="shared" si="30"/>
        <v>-2000</v>
      </c>
    </row>
    <row r="1718" spans="1:42" s="23" customFormat="1" x14ac:dyDescent="0.55000000000000004">
      <c r="A1718" s="23">
        <v>2023</v>
      </c>
      <c r="B1718" s="23" t="s">
        <v>213</v>
      </c>
      <c r="C1718" s="23" t="s">
        <v>386</v>
      </c>
      <c r="D1718" s="23" t="s">
        <v>419</v>
      </c>
      <c r="E1718" s="23" t="s">
        <v>1343</v>
      </c>
      <c r="F1718" s="23" t="s">
        <v>216</v>
      </c>
      <c r="G1718" s="23">
        <v>215</v>
      </c>
      <c r="H1718" s="23">
        <v>19</v>
      </c>
      <c r="I1718" s="23">
        <v>19</v>
      </c>
      <c r="J1718" s="23">
        <v>19</v>
      </c>
      <c r="K1718" s="23">
        <v>15</v>
      </c>
      <c r="M1718" s="23" t="s">
        <v>204</v>
      </c>
      <c r="N1718" s="23" t="s">
        <v>55</v>
      </c>
      <c r="O1718" s="23">
        <v>2350</v>
      </c>
      <c r="P1718" s="23">
        <v>2350</v>
      </c>
      <c r="Y1718" s="31" t="s">
        <v>420</v>
      </c>
      <c r="Z1718" s="23">
        <v>13</v>
      </c>
      <c r="AA1718" s="23" t="s">
        <v>350</v>
      </c>
      <c r="AC1718" s="23" t="s">
        <v>357</v>
      </c>
      <c r="AD1718" s="23">
        <v>32206</v>
      </c>
      <c r="AK1718" s="23">
        <v>4</v>
      </c>
      <c r="AL1718" s="23">
        <v>4</v>
      </c>
      <c r="AN1718" s="66"/>
      <c r="AO1718" s="63">
        <v>3750</v>
      </c>
      <c r="AP1718" s="69">
        <f t="shared" si="30"/>
        <v>-3750</v>
      </c>
    </row>
    <row r="1719" spans="1:42" s="23" customFormat="1" x14ac:dyDescent="0.55000000000000004">
      <c r="A1719" s="23">
        <v>2023</v>
      </c>
      <c r="B1719" s="23" t="s">
        <v>213</v>
      </c>
      <c r="C1719" s="23" t="s">
        <v>386</v>
      </c>
      <c r="D1719" s="23" t="s">
        <v>421</v>
      </c>
      <c r="E1719" s="23" t="s">
        <v>1343</v>
      </c>
      <c r="F1719" s="23" t="s">
        <v>216</v>
      </c>
      <c r="G1719" s="23">
        <v>114</v>
      </c>
      <c r="H1719" s="23">
        <v>20</v>
      </c>
      <c r="I1719" s="23">
        <v>21</v>
      </c>
      <c r="J1719" s="23">
        <v>20</v>
      </c>
      <c r="K1719" s="23">
        <v>15</v>
      </c>
      <c r="M1719" s="23" t="s">
        <v>204</v>
      </c>
      <c r="N1719" s="23" t="s">
        <v>55</v>
      </c>
      <c r="O1719" s="23">
        <v>2200</v>
      </c>
      <c r="P1719" s="23">
        <v>2200</v>
      </c>
      <c r="Y1719" s="31" t="s">
        <v>325</v>
      </c>
      <c r="Z1719" s="23">
        <v>31</v>
      </c>
      <c r="AA1719" s="23" t="s">
        <v>107</v>
      </c>
      <c r="AC1719" s="23" t="s">
        <v>357</v>
      </c>
      <c r="AD1719" s="23">
        <v>32334</v>
      </c>
      <c r="AK1719" s="23">
        <v>4</v>
      </c>
      <c r="AL1719" s="23">
        <v>4</v>
      </c>
      <c r="AN1719" s="66"/>
      <c r="AO1719" s="63">
        <v>3000</v>
      </c>
      <c r="AP1719" s="69">
        <f t="shared" si="30"/>
        <v>-3000</v>
      </c>
    </row>
    <row r="1720" spans="1:42" s="23" customFormat="1" x14ac:dyDescent="0.55000000000000004">
      <c r="A1720" s="23">
        <v>2023</v>
      </c>
      <c r="B1720" s="23" t="s">
        <v>213</v>
      </c>
      <c r="C1720" s="23" t="s">
        <v>386</v>
      </c>
      <c r="D1720" s="23" t="s">
        <v>421</v>
      </c>
      <c r="E1720" s="23" t="s">
        <v>1343</v>
      </c>
      <c r="F1720" s="23" t="s">
        <v>216</v>
      </c>
      <c r="G1720" s="23">
        <v>109</v>
      </c>
      <c r="H1720" s="23">
        <v>20</v>
      </c>
      <c r="I1720" s="23">
        <v>21</v>
      </c>
      <c r="J1720" s="23">
        <v>20</v>
      </c>
      <c r="K1720" s="23">
        <v>15</v>
      </c>
      <c r="M1720" s="23" t="s">
        <v>204</v>
      </c>
      <c r="N1720" s="23" t="s">
        <v>55</v>
      </c>
      <c r="O1720" s="23">
        <v>2200</v>
      </c>
      <c r="P1720" s="23">
        <v>2200</v>
      </c>
      <c r="Y1720" s="31" t="s">
        <v>325</v>
      </c>
      <c r="Z1720" s="23">
        <v>31</v>
      </c>
      <c r="AA1720" s="23" t="s">
        <v>107</v>
      </c>
      <c r="AC1720" s="23" t="s">
        <v>357</v>
      </c>
      <c r="AD1720" s="23">
        <v>32337</v>
      </c>
      <c r="AK1720" s="23">
        <v>4</v>
      </c>
      <c r="AL1720" s="23">
        <v>4</v>
      </c>
      <c r="AN1720" s="66"/>
      <c r="AO1720" s="63">
        <v>3000</v>
      </c>
      <c r="AP1720" s="69">
        <f t="shared" si="30"/>
        <v>-3000</v>
      </c>
    </row>
    <row r="1721" spans="1:42" s="23" customFormat="1" x14ac:dyDescent="0.55000000000000004">
      <c r="A1721" s="23">
        <v>2023</v>
      </c>
      <c r="B1721" s="23" t="s">
        <v>213</v>
      </c>
      <c r="C1721" s="23" t="s">
        <v>386</v>
      </c>
      <c r="D1721" s="23" t="s">
        <v>421</v>
      </c>
      <c r="E1721" s="23" t="s">
        <v>1343</v>
      </c>
      <c r="F1721" s="23" t="s">
        <v>216</v>
      </c>
      <c r="G1721" s="23">
        <v>111</v>
      </c>
      <c r="H1721" s="23">
        <v>19</v>
      </c>
      <c r="I1721" s="23">
        <v>21</v>
      </c>
      <c r="J1721" s="23">
        <v>20</v>
      </c>
      <c r="K1721" s="23">
        <v>15</v>
      </c>
      <c r="M1721" s="23" t="s">
        <v>204</v>
      </c>
      <c r="N1721" s="23" t="s">
        <v>55</v>
      </c>
      <c r="O1721" s="23">
        <v>2200</v>
      </c>
      <c r="P1721" s="23">
        <v>2200</v>
      </c>
      <c r="Y1721" s="31" t="s">
        <v>325</v>
      </c>
      <c r="Z1721" s="23">
        <v>31</v>
      </c>
      <c r="AA1721" s="23" t="s">
        <v>107</v>
      </c>
      <c r="AC1721" s="23" t="s">
        <v>357</v>
      </c>
      <c r="AD1721" s="23">
        <v>32340</v>
      </c>
      <c r="AK1721" s="23">
        <v>4</v>
      </c>
      <c r="AL1721" s="23">
        <v>4</v>
      </c>
      <c r="AN1721" s="66"/>
      <c r="AO1721" s="63">
        <v>3000</v>
      </c>
      <c r="AP1721" s="69">
        <f t="shared" si="30"/>
        <v>-3000</v>
      </c>
    </row>
    <row r="1722" spans="1:42" s="23" customFormat="1" x14ac:dyDescent="0.55000000000000004">
      <c r="A1722" s="23">
        <v>2023</v>
      </c>
      <c r="B1722" s="23" t="s">
        <v>213</v>
      </c>
      <c r="C1722" s="23" t="s">
        <v>386</v>
      </c>
      <c r="D1722" s="23" t="s">
        <v>422</v>
      </c>
      <c r="E1722" s="23" t="s">
        <v>1343</v>
      </c>
      <c r="F1722" s="23" t="s">
        <v>216</v>
      </c>
      <c r="G1722" s="23">
        <v>119</v>
      </c>
      <c r="H1722" s="23">
        <v>17</v>
      </c>
      <c r="I1722" s="23">
        <v>17</v>
      </c>
      <c r="J1722" s="23">
        <v>17</v>
      </c>
      <c r="K1722" s="23">
        <v>15</v>
      </c>
      <c r="M1722" s="23" t="s">
        <v>204</v>
      </c>
      <c r="N1722" s="23" t="s">
        <v>55</v>
      </c>
      <c r="O1722" s="23">
        <v>2600</v>
      </c>
      <c r="P1722" s="23">
        <v>2600</v>
      </c>
      <c r="Y1722" s="31" t="s">
        <v>325</v>
      </c>
      <c r="Z1722" s="23">
        <v>31</v>
      </c>
      <c r="AA1722" s="23" t="s">
        <v>107</v>
      </c>
      <c r="AC1722" s="23" t="s">
        <v>357</v>
      </c>
      <c r="AD1722" s="23">
        <v>32328</v>
      </c>
      <c r="AK1722" s="23">
        <v>3</v>
      </c>
      <c r="AL1722" s="23">
        <v>3</v>
      </c>
      <c r="AN1722" s="66"/>
      <c r="AO1722" s="63">
        <v>5000</v>
      </c>
      <c r="AP1722" s="69">
        <f t="shared" si="30"/>
        <v>-5000</v>
      </c>
    </row>
    <row r="1723" spans="1:42" s="23" customFormat="1" x14ac:dyDescent="0.55000000000000004">
      <c r="A1723" s="23">
        <v>2023</v>
      </c>
      <c r="B1723" s="23" t="s">
        <v>213</v>
      </c>
      <c r="C1723" s="23" t="s">
        <v>386</v>
      </c>
      <c r="D1723" s="23" t="s">
        <v>422</v>
      </c>
      <c r="E1723" s="23" t="s">
        <v>1343</v>
      </c>
      <c r="F1723" s="23" t="s">
        <v>216</v>
      </c>
      <c r="G1723" s="23">
        <v>116</v>
      </c>
      <c r="H1723" s="23">
        <v>16</v>
      </c>
      <c r="I1723" s="23">
        <v>17</v>
      </c>
      <c r="J1723" s="23">
        <v>17</v>
      </c>
      <c r="K1723" s="23">
        <v>15</v>
      </c>
      <c r="M1723" s="23" t="s">
        <v>204</v>
      </c>
      <c r="N1723" s="23" t="s">
        <v>55</v>
      </c>
      <c r="O1723" s="23">
        <v>2600</v>
      </c>
      <c r="P1723" s="23">
        <v>2600</v>
      </c>
      <c r="Y1723" s="31" t="s">
        <v>325</v>
      </c>
      <c r="Z1723" s="23">
        <v>31</v>
      </c>
      <c r="AA1723" s="23" t="s">
        <v>107</v>
      </c>
      <c r="AC1723" s="23" t="s">
        <v>357</v>
      </c>
      <c r="AD1723" s="23">
        <v>32329</v>
      </c>
      <c r="AK1723" s="23">
        <v>3</v>
      </c>
      <c r="AL1723" s="23">
        <v>3</v>
      </c>
      <c r="AN1723" s="66"/>
      <c r="AO1723" s="63">
        <v>5000</v>
      </c>
      <c r="AP1723" s="69">
        <f t="shared" si="30"/>
        <v>-5000</v>
      </c>
    </row>
    <row r="1724" spans="1:42" s="23" customFormat="1" x14ac:dyDescent="0.55000000000000004">
      <c r="A1724" s="23">
        <v>2023</v>
      </c>
      <c r="B1724" s="23" t="s">
        <v>213</v>
      </c>
      <c r="C1724" s="23" t="s">
        <v>386</v>
      </c>
      <c r="D1724" s="23" t="s">
        <v>422</v>
      </c>
      <c r="E1724" s="23" t="s">
        <v>1343</v>
      </c>
      <c r="F1724" s="23" t="s">
        <v>216</v>
      </c>
      <c r="G1724" s="23">
        <v>118</v>
      </c>
      <c r="H1724" s="23">
        <v>17</v>
      </c>
      <c r="I1724" s="23">
        <v>17</v>
      </c>
      <c r="J1724" s="23">
        <v>17</v>
      </c>
      <c r="K1724" s="23">
        <v>15</v>
      </c>
      <c r="M1724" s="23" t="s">
        <v>204</v>
      </c>
      <c r="N1724" s="23" t="s">
        <v>55</v>
      </c>
      <c r="O1724" s="23">
        <v>2600</v>
      </c>
      <c r="P1724" s="23">
        <v>2600</v>
      </c>
      <c r="Y1724" s="31" t="s">
        <v>325</v>
      </c>
      <c r="Z1724" s="23">
        <v>31</v>
      </c>
      <c r="AA1724" s="23" t="s">
        <v>107</v>
      </c>
      <c r="AC1724" s="23" t="s">
        <v>357</v>
      </c>
      <c r="AD1724" s="23">
        <v>32326</v>
      </c>
      <c r="AK1724" s="23">
        <v>3</v>
      </c>
      <c r="AL1724" s="23">
        <v>3</v>
      </c>
      <c r="AN1724" s="66"/>
      <c r="AO1724" s="63">
        <v>5000</v>
      </c>
      <c r="AP1724" s="69">
        <f t="shared" si="30"/>
        <v>-5000</v>
      </c>
    </row>
    <row r="1725" spans="1:42" s="23" customFormat="1" x14ac:dyDescent="0.55000000000000004">
      <c r="A1725" s="23">
        <v>2023</v>
      </c>
      <c r="B1725" s="23" t="s">
        <v>213</v>
      </c>
      <c r="C1725" s="23" t="s">
        <v>386</v>
      </c>
      <c r="D1725" s="23" t="s">
        <v>423</v>
      </c>
      <c r="E1725" s="23" t="s">
        <v>1343</v>
      </c>
      <c r="F1725" s="23" t="s">
        <v>216</v>
      </c>
      <c r="G1725" s="23">
        <v>121</v>
      </c>
      <c r="H1725" s="23">
        <v>18</v>
      </c>
      <c r="I1725" s="23">
        <v>18</v>
      </c>
      <c r="J1725" s="23">
        <v>18</v>
      </c>
      <c r="K1725" s="23">
        <v>15</v>
      </c>
      <c r="M1725" s="23" t="s">
        <v>204</v>
      </c>
      <c r="N1725" s="23" t="s">
        <v>55</v>
      </c>
      <c r="O1725" s="23">
        <v>2450</v>
      </c>
      <c r="P1725" s="23">
        <v>2450</v>
      </c>
      <c r="Y1725" s="31" t="s">
        <v>325</v>
      </c>
      <c r="Z1725" s="23">
        <v>31</v>
      </c>
      <c r="AA1725" s="23" t="s">
        <v>107</v>
      </c>
      <c r="AC1725" s="23" t="s">
        <v>357</v>
      </c>
      <c r="AD1725" s="23">
        <v>32335</v>
      </c>
      <c r="AK1725" s="23">
        <v>4</v>
      </c>
      <c r="AL1725" s="23">
        <v>4</v>
      </c>
      <c r="AN1725" s="66"/>
      <c r="AO1725" s="63">
        <v>4250</v>
      </c>
      <c r="AP1725" s="69">
        <f t="shared" si="30"/>
        <v>-4250</v>
      </c>
    </row>
    <row r="1726" spans="1:42" s="23" customFormat="1" x14ac:dyDescent="0.55000000000000004">
      <c r="A1726" s="23">
        <v>2023</v>
      </c>
      <c r="B1726" s="23" t="s">
        <v>213</v>
      </c>
      <c r="C1726" s="23" t="s">
        <v>386</v>
      </c>
      <c r="D1726" s="23" t="s">
        <v>423</v>
      </c>
      <c r="E1726" s="23" t="s">
        <v>1343</v>
      </c>
      <c r="F1726" s="23" t="s">
        <v>216</v>
      </c>
      <c r="G1726" s="23">
        <v>120</v>
      </c>
      <c r="H1726" s="23">
        <v>16</v>
      </c>
      <c r="I1726" s="23">
        <v>18</v>
      </c>
      <c r="J1726" s="23">
        <v>17</v>
      </c>
      <c r="K1726" s="23">
        <v>15</v>
      </c>
      <c r="M1726" s="23" t="s">
        <v>204</v>
      </c>
      <c r="N1726" s="23" t="s">
        <v>55</v>
      </c>
      <c r="O1726" s="23">
        <v>2600</v>
      </c>
      <c r="P1726" s="23">
        <v>2600</v>
      </c>
      <c r="Y1726" s="31" t="s">
        <v>325</v>
      </c>
      <c r="Z1726" s="23">
        <v>31</v>
      </c>
      <c r="AA1726" s="23" t="s">
        <v>107</v>
      </c>
      <c r="AC1726" s="23" t="s">
        <v>357</v>
      </c>
      <c r="AD1726" s="23">
        <v>32339</v>
      </c>
      <c r="AK1726" s="23">
        <v>3</v>
      </c>
      <c r="AL1726" s="23">
        <v>3</v>
      </c>
      <c r="AN1726" s="66"/>
      <c r="AO1726" s="63">
        <v>5000</v>
      </c>
      <c r="AP1726" s="69">
        <f t="shared" si="30"/>
        <v>-5000</v>
      </c>
    </row>
    <row r="1727" spans="1:42" s="23" customFormat="1" x14ac:dyDescent="0.55000000000000004">
      <c r="A1727" s="23">
        <v>2023</v>
      </c>
      <c r="B1727" s="23" t="s">
        <v>213</v>
      </c>
      <c r="C1727" s="23" t="s">
        <v>386</v>
      </c>
      <c r="D1727" s="23" t="s">
        <v>423</v>
      </c>
      <c r="E1727" s="23" t="s">
        <v>1343</v>
      </c>
      <c r="F1727" s="23" t="s">
        <v>216</v>
      </c>
      <c r="G1727" s="23">
        <v>295</v>
      </c>
      <c r="H1727" s="23">
        <v>18</v>
      </c>
      <c r="I1727" s="23">
        <v>18</v>
      </c>
      <c r="J1727" s="23">
        <v>18</v>
      </c>
      <c r="K1727" s="23">
        <v>15</v>
      </c>
      <c r="M1727" s="23" t="s">
        <v>204</v>
      </c>
      <c r="N1727" s="23" t="s">
        <v>55</v>
      </c>
      <c r="O1727" s="23">
        <v>2450</v>
      </c>
      <c r="P1727" s="23">
        <v>2450</v>
      </c>
      <c r="Y1727" s="31" t="s">
        <v>325</v>
      </c>
      <c r="Z1727" s="23">
        <v>31</v>
      </c>
      <c r="AA1727" s="23" t="s">
        <v>107</v>
      </c>
      <c r="AC1727" s="23" t="s">
        <v>357</v>
      </c>
      <c r="AD1727" s="23">
        <v>32341</v>
      </c>
      <c r="AK1727" s="23">
        <v>4</v>
      </c>
      <c r="AL1727" s="23">
        <v>4</v>
      </c>
      <c r="AN1727" s="66"/>
      <c r="AO1727" s="63">
        <v>4250</v>
      </c>
      <c r="AP1727" s="69">
        <f t="shared" si="30"/>
        <v>-4250</v>
      </c>
    </row>
    <row r="1728" spans="1:42" s="23" customFormat="1" x14ac:dyDescent="0.55000000000000004">
      <c r="A1728" s="23">
        <v>2023</v>
      </c>
      <c r="B1728" s="23" t="s">
        <v>213</v>
      </c>
      <c r="C1728" s="23" t="s">
        <v>386</v>
      </c>
      <c r="D1728" s="23" t="s">
        <v>424</v>
      </c>
      <c r="E1728" s="23" t="s">
        <v>1343</v>
      </c>
      <c r="F1728" s="23" t="s">
        <v>216</v>
      </c>
      <c r="G1728" s="23">
        <v>125</v>
      </c>
      <c r="H1728" s="23">
        <v>18</v>
      </c>
      <c r="I1728" s="23">
        <v>17</v>
      </c>
      <c r="J1728" s="23">
        <v>18</v>
      </c>
      <c r="K1728" s="23">
        <v>15</v>
      </c>
      <c r="M1728" s="23" t="s">
        <v>204</v>
      </c>
      <c r="N1728" s="23" t="s">
        <v>55</v>
      </c>
      <c r="O1728" s="23">
        <v>2450</v>
      </c>
      <c r="P1728" s="23">
        <v>2450</v>
      </c>
      <c r="Y1728" s="31" t="s">
        <v>325</v>
      </c>
      <c r="Z1728" s="23">
        <v>31</v>
      </c>
      <c r="AA1728" s="23" t="s">
        <v>107</v>
      </c>
      <c r="AC1728" s="23" t="s">
        <v>357</v>
      </c>
      <c r="AD1728" s="23">
        <v>32336</v>
      </c>
      <c r="AK1728" s="23">
        <v>4</v>
      </c>
      <c r="AL1728" s="23">
        <v>4</v>
      </c>
      <c r="AN1728" s="66"/>
      <c r="AO1728" s="63">
        <v>4250</v>
      </c>
      <c r="AP1728" s="69">
        <f t="shared" si="30"/>
        <v>-4250</v>
      </c>
    </row>
    <row r="1729" spans="1:47" s="23" customFormat="1" x14ac:dyDescent="0.55000000000000004">
      <c r="A1729" s="23">
        <v>2023</v>
      </c>
      <c r="B1729" s="23" t="s">
        <v>213</v>
      </c>
      <c r="C1729" s="23" t="s">
        <v>386</v>
      </c>
      <c r="D1729" s="23" t="s">
        <v>424</v>
      </c>
      <c r="E1729" s="23" t="s">
        <v>1343</v>
      </c>
      <c r="F1729" s="23" t="s">
        <v>216</v>
      </c>
      <c r="G1729" s="23">
        <v>122</v>
      </c>
      <c r="H1729" s="23">
        <v>16</v>
      </c>
      <c r="I1729" s="23">
        <v>18</v>
      </c>
      <c r="J1729" s="23">
        <v>17</v>
      </c>
      <c r="K1729" s="23">
        <v>15</v>
      </c>
      <c r="M1729" s="23" t="s">
        <v>204</v>
      </c>
      <c r="N1729" s="23" t="s">
        <v>55</v>
      </c>
      <c r="O1729" s="23">
        <v>2600</v>
      </c>
      <c r="P1729" s="23">
        <v>2600</v>
      </c>
      <c r="Y1729" s="31" t="s">
        <v>325</v>
      </c>
      <c r="Z1729" s="23">
        <v>31</v>
      </c>
      <c r="AA1729" s="23" t="s">
        <v>107</v>
      </c>
      <c r="AC1729" s="23" t="s">
        <v>357</v>
      </c>
      <c r="AD1729" s="23">
        <v>32338</v>
      </c>
      <c r="AK1729" s="23">
        <v>3</v>
      </c>
      <c r="AL1729" s="23">
        <v>3</v>
      </c>
      <c r="AN1729" s="66"/>
      <c r="AO1729" s="63">
        <v>5000</v>
      </c>
      <c r="AP1729" s="69">
        <f t="shared" si="30"/>
        <v>-5000</v>
      </c>
    </row>
    <row r="1730" spans="1:47" s="23" customFormat="1" x14ac:dyDescent="0.55000000000000004">
      <c r="A1730" s="23">
        <v>2023</v>
      </c>
      <c r="B1730" s="23" t="s">
        <v>213</v>
      </c>
      <c r="C1730" s="23" t="s">
        <v>386</v>
      </c>
      <c r="D1730" s="23" t="s">
        <v>424</v>
      </c>
      <c r="E1730" s="23" t="s">
        <v>1343</v>
      </c>
      <c r="F1730" s="23" t="s">
        <v>216</v>
      </c>
      <c r="G1730" s="23">
        <v>124</v>
      </c>
      <c r="H1730" s="23">
        <v>17</v>
      </c>
      <c r="I1730" s="23">
        <v>17</v>
      </c>
      <c r="J1730" s="23">
        <v>17</v>
      </c>
      <c r="K1730" s="23">
        <v>15</v>
      </c>
      <c r="M1730" s="23" t="s">
        <v>204</v>
      </c>
      <c r="N1730" s="23" t="s">
        <v>55</v>
      </c>
      <c r="O1730" s="23">
        <v>2600</v>
      </c>
      <c r="P1730" s="23">
        <v>2600</v>
      </c>
      <c r="Y1730" s="31" t="s">
        <v>325</v>
      </c>
      <c r="Z1730" s="23">
        <v>31</v>
      </c>
      <c r="AA1730" s="23" t="s">
        <v>107</v>
      </c>
      <c r="AC1730" s="23" t="s">
        <v>357</v>
      </c>
      <c r="AD1730" s="23">
        <v>32327</v>
      </c>
      <c r="AK1730" s="23">
        <v>3</v>
      </c>
      <c r="AL1730" s="23">
        <v>3</v>
      </c>
      <c r="AN1730" s="66"/>
      <c r="AO1730" s="63">
        <v>5000</v>
      </c>
      <c r="AP1730" s="69">
        <f t="shared" si="30"/>
        <v>-5000</v>
      </c>
    </row>
    <row r="1731" spans="1:47" s="23" customFormat="1" x14ac:dyDescent="0.55000000000000004">
      <c r="A1731" s="23">
        <v>2023</v>
      </c>
      <c r="B1731" s="23" t="s">
        <v>213</v>
      </c>
      <c r="C1731" s="23" t="s">
        <v>214</v>
      </c>
      <c r="D1731" s="23" t="s">
        <v>425</v>
      </c>
      <c r="E1731" s="23" t="s">
        <v>1343</v>
      </c>
      <c r="F1731" s="23" t="s">
        <v>216</v>
      </c>
      <c r="G1731" s="23">
        <v>10</v>
      </c>
      <c r="H1731" s="23">
        <v>18</v>
      </c>
      <c r="I1731" s="23">
        <v>26</v>
      </c>
      <c r="J1731" s="23">
        <v>21</v>
      </c>
      <c r="K1731" s="23">
        <v>15</v>
      </c>
      <c r="M1731" s="23" t="s">
        <v>204</v>
      </c>
      <c r="N1731" s="23" t="s">
        <v>55</v>
      </c>
      <c r="O1731" s="23">
        <v>2100</v>
      </c>
      <c r="P1731" s="23">
        <v>2100</v>
      </c>
      <c r="Y1731" s="31" t="s">
        <v>237</v>
      </c>
      <c r="Z1731" s="23">
        <v>32</v>
      </c>
      <c r="AA1731" s="23" t="s">
        <v>123</v>
      </c>
      <c r="AC1731" s="23" t="s">
        <v>235</v>
      </c>
      <c r="AD1731" s="23">
        <v>31483</v>
      </c>
      <c r="AK1731" s="23">
        <v>4</v>
      </c>
      <c r="AL1731" s="23">
        <v>4</v>
      </c>
      <c r="AN1731" s="66"/>
      <c r="AO1731" s="63">
        <v>2500</v>
      </c>
      <c r="AP1731" s="69">
        <f t="shared" si="30"/>
        <v>-2500</v>
      </c>
    </row>
    <row r="1732" spans="1:47" s="23" customFormat="1" x14ac:dyDescent="0.55000000000000004">
      <c r="A1732" s="23">
        <v>2023</v>
      </c>
      <c r="B1732" s="23" t="s">
        <v>213</v>
      </c>
      <c r="C1732" s="23" t="s">
        <v>386</v>
      </c>
      <c r="D1732" s="23" t="s">
        <v>426</v>
      </c>
      <c r="E1732" s="23" t="s">
        <v>1343</v>
      </c>
      <c r="F1732" s="23" t="s">
        <v>216</v>
      </c>
      <c r="G1732" s="23">
        <v>108</v>
      </c>
      <c r="H1732" s="23">
        <v>15</v>
      </c>
      <c r="I1732" s="23">
        <v>16</v>
      </c>
      <c r="J1732" s="23">
        <v>15</v>
      </c>
      <c r="K1732" s="23">
        <v>15</v>
      </c>
      <c r="M1732" s="23" t="s">
        <v>204</v>
      </c>
      <c r="N1732" s="23" t="s">
        <v>55</v>
      </c>
      <c r="O1732" s="23">
        <v>2950</v>
      </c>
      <c r="P1732" s="23">
        <v>2950</v>
      </c>
      <c r="Y1732" s="31" t="s">
        <v>237</v>
      </c>
      <c r="Z1732" s="23">
        <v>33</v>
      </c>
      <c r="AA1732" s="23" t="s">
        <v>65</v>
      </c>
      <c r="AC1732" s="23" t="s">
        <v>357</v>
      </c>
      <c r="AD1732" s="23">
        <v>32325</v>
      </c>
      <c r="AK1732" s="23">
        <v>2</v>
      </c>
      <c r="AL1732" s="23">
        <v>2</v>
      </c>
      <c r="AN1732" s="66"/>
      <c r="AO1732" s="63">
        <v>6750</v>
      </c>
      <c r="AP1732" s="69">
        <f t="shared" si="30"/>
        <v>-6750</v>
      </c>
    </row>
    <row r="1733" spans="1:47" s="23" customFormat="1" x14ac:dyDescent="0.55000000000000004">
      <c r="A1733" s="23">
        <v>2023</v>
      </c>
      <c r="B1733" s="23" t="s">
        <v>213</v>
      </c>
      <c r="C1733" s="23" t="s">
        <v>214</v>
      </c>
      <c r="D1733" s="23" t="s">
        <v>427</v>
      </c>
      <c r="E1733" s="23" t="s">
        <v>1343</v>
      </c>
      <c r="F1733" s="23" t="s">
        <v>216</v>
      </c>
      <c r="G1733" s="23">
        <v>11</v>
      </c>
      <c r="H1733" s="23">
        <v>17</v>
      </c>
      <c r="I1733" s="23">
        <v>24</v>
      </c>
      <c r="J1733" s="23">
        <v>20</v>
      </c>
      <c r="K1733" s="23">
        <v>15</v>
      </c>
      <c r="M1733" s="23" t="s">
        <v>204</v>
      </c>
      <c r="N1733" s="23" t="s">
        <v>55</v>
      </c>
      <c r="O1733" s="23">
        <v>2200</v>
      </c>
      <c r="P1733" s="23">
        <v>2200</v>
      </c>
      <c r="Y1733" s="31" t="s">
        <v>237</v>
      </c>
      <c r="Z1733" s="23">
        <v>33</v>
      </c>
      <c r="AA1733" s="23" t="s">
        <v>65</v>
      </c>
      <c r="AC1733" s="23" t="s">
        <v>235</v>
      </c>
      <c r="AD1733" s="23">
        <v>31490</v>
      </c>
      <c r="AK1733" s="23">
        <v>4</v>
      </c>
      <c r="AL1733" s="23">
        <v>4</v>
      </c>
      <c r="AN1733" s="66"/>
      <c r="AO1733" s="63">
        <v>3000</v>
      </c>
      <c r="AP1733" s="69">
        <f t="shared" ref="AP1733:AP1796" si="31">-AO1733</f>
        <v>-3000</v>
      </c>
    </row>
    <row r="1734" spans="1:47" x14ac:dyDescent="0.55000000000000004">
      <c r="A1734">
        <v>2023</v>
      </c>
      <c r="B1734" t="s">
        <v>87</v>
      </c>
      <c r="C1734" t="s">
        <v>91</v>
      </c>
      <c r="D1734" t="s">
        <v>428</v>
      </c>
      <c r="E1734" s="23" t="s">
        <v>1343</v>
      </c>
      <c r="F1734" t="s">
        <v>90</v>
      </c>
      <c r="G1734">
        <v>47</v>
      </c>
      <c r="H1734">
        <v>16</v>
      </c>
      <c r="I1734">
        <v>24</v>
      </c>
      <c r="J1734">
        <v>19</v>
      </c>
      <c r="K1734">
        <v>10</v>
      </c>
      <c r="M1734" t="s">
        <v>204</v>
      </c>
      <c r="N1734" t="s">
        <v>55</v>
      </c>
      <c r="O1734">
        <v>2350</v>
      </c>
      <c r="P1734">
        <v>2350</v>
      </c>
      <c r="Y1734" s="41" t="s">
        <v>237</v>
      </c>
      <c r="Z1734">
        <v>1</v>
      </c>
      <c r="AA1734" t="s">
        <v>222</v>
      </c>
      <c r="AB1734" t="s">
        <v>57</v>
      </c>
      <c r="AC1734" t="s">
        <v>429</v>
      </c>
      <c r="AD1734">
        <v>31271</v>
      </c>
      <c r="AK1734">
        <v>4</v>
      </c>
      <c r="AL1734">
        <v>4</v>
      </c>
      <c r="AO1734" s="61">
        <v>3750</v>
      </c>
      <c r="AP1734" s="69">
        <f t="shared" si="31"/>
        <v>-3750</v>
      </c>
    </row>
    <row r="1735" spans="1:47" x14ac:dyDescent="0.55000000000000004">
      <c r="A1735" s="23">
        <v>2023</v>
      </c>
      <c r="B1735" s="23" t="s">
        <v>87</v>
      </c>
      <c r="C1735" s="23" t="s">
        <v>91</v>
      </c>
      <c r="D1735" s="23" t="s">
        <v>430</v>
      </c>
      <c r="E1735" s="23" t="s">
        <v>1343</v>
      </c>
      <c r="F1735" s="23" t="s">
        <v>90</v>
      </c>
      <c r="G1735" s="23">
        <v>119</v>
      </c>
      <c r="H1735" s="23">
        <v>12</v>
      </c>
      <c r="I1735" s="23">
        <v>21</v>
      </c>
      <c r="J1735" s="23">
        <v>15</v>
      </c>
      <c r="K1735" s="23">
        <v>10</v>
      </c>
      <c r="L1735" s="23"/>
      <c r="M1735" s="23" t="s">
        <v>224</v>
      </c>
      <c r="N1735" s="23" t="s">
        <v>55</v>
      </c>
      <c r="O1735" s="23">
        <v>3650</v>
      </c>
      <c r="P1735" s="23">
        <v>3650</v>
      </c>
      <c r="Q1735" s="23"/>
      <c r="R1735" s="23"/>
      <c r="S1735" s="23"/>
      <c r="T1735" s="23"/>
      <c r="U1735" s="23"/>
      <c r="V1735" s="23"/>
      <c r="W1735" s="23"/>
      <c r="X1735" s="23"/>
      <c r="Y1735" s="31" t="s">
        <v>237</v>
      </c>
      <c r="Z1735" s="23">
        <v>1</v>
      </c>
      <c r="AA1735" s="23" t="s">
        <v>222</v>
      </c>
      <c r="AB1735" s="23" t="s">
        <v>57</v>
      </c>
      <c r="AC1735" s="23" t="s">
        <v>429</v>
      </c>
      <c r="AD1735" s="23">
        <v>31935</v>
      </c>
      <c r="AE1735" s="23"/>
      <c r="AF1735" s="23"/>
      <c r="AG1735" s="23"/>
      <c r="AH1735" s="23"/>
      <c r="AI1735" s="23"/>
      <c r="AJ1735" s="23"/>
      <c r="AK1735" s="23">
        <v>2</v>
      </c>
      <c r="AL1735" s="23">
        <v>2</v>
      </c>
      <c r="AM1735" s="23"/>
      <c r="AN1735" s="66"/>
      <c r="AO1735" s="63">
        <v>10250</v>
      </c>
      <c r="AP1735" s="69">
        <f t="shared" si="31"/>
        <v>-10250</v>
      </c>
      <c r="AQ1735" s="23"/>
      <c r="AR1735" s="23"/>
      <c r="AS1735" s="23"/>
      <c r="AT1735" s="23"/>
      <c r="AU1735" s="23"/>
    </row>
    <row r="1736" spans="1:47" x14ac:dyDescent="0.55000000000000004">
      <c r="A1736" s="23">
        <v>2023</v>
      </c>
      <c r="B1736" s="23" t="s">
        <v>87</v>
      </c>
      <c r="C1736" s="23" t="s">
        <v>91</v>
      </c>
      <c r="D1736" s="23" t="s">
        <v>431</v>
      </c>
      <c r="E1736" s="23" t="s">
        <v>1343</v>
      </c>
      <c r="F1736" s="23" t="s">
        <v>90</v>
      </c>
      <c r="G1736" s="23">
        <v>122</v>
      </c>
      <c r="H1736" s="23">
        <v>12</v>
      </c>
      <c r="I1736" s="23">
        <v>19</v>
      </c>
      <c r="J1736" s="23">
        <v>14</v>
      </c>
      <c r="K1736" s="23">
        <v>10</v>
      </c>
      <c r="L1736" s="23"/>
      <c r="M1736" s="23" t="s">
        <v>224</v>
      </c>
      <c r="N1736" s="23" t="s">
        <v>55</v>
      </c>
      <c r="O1736" s="23">
        <v>3900</v>
      </c>
      <c r="P1736" s="23">
        <v>3900</v>
      </c>
      <c r="Q1736" s="23"/>
      <c r="R1736" s="23"/>
      <c r="S1736" s="23"/>
      <c r="T1736" s="23"/>
      <c r="U1736" s="23"/>
      <c r="V1736" s="23"/>
      <c r="W1736" s="23"/>
      <c r="X1736" s="23"/>
      <c r="Y1736" s="31" t="s">
        <v>237</v>
      </c>
      <c r="Z1736" s="23">
        <v>1</v>
      </c>
      <c r="AA1736" s="23" t="s">
        <v>222</v>
      </c>
      <c r="AB1736" s="23" t="s">
        <v>57</v>
      </c>
      <c r="AC1736" s="23" t="s">
        <v>429</v>
      </c>
      <c r="AD1736" s="23">
        <v>31934</v>
      </c>
      <c r="AE1736" s="23"/>
      <c r="AF1736" s="23"/>
      <c r="AG1736" s="23"/>
      <c r="AH1736" s="23"/>
      <c r="AI1736" s="23"/>
      <c r="AJ1736" s="23"/>
      <c r="AK1736" s="23">
        <v>2</v>
      </c>
      <c r="AL1736" s="23">
        <v>2</v>
      </c>
      <c r="AM1736" s="23"/>
      <c r="AN1736" s="66"/>
      <c r="AO1736" s="63">
        <v>11500</v>
      </c>
      <c r="AP1736" s="69">
        <f t="shared" si="31"/>
        <v>-11500</v>
      </c>
      <c r="AQ1736" s="23"/>
      <c r="AR1736" s="23"/>
      <c r="AS1736" s="23"/>
      <c r="AT1736" s="23"/>
      <c r="AU1736" s="23"/>
    </row>
    <row r="1737" spans="1:47" x14ac:dyDescent="0.55000000000000004">
      <c r="A1737">
        <v>2023</v>
      </c>
      <c r="B1737" t="s">
        <v>87</v>
      </c>
      <c r="C1737" t="s">
        <v>91</v>
      </c>
      <c r="D1737" t="s">
        <v>432</v>
      </c>
      <c r="E1737" s="23" t="s">
        <v>1343</v>
      </c>
      <c r="F1737" t="s">
        <v>90</v>
      </c>
      <c r="G1737">
        <v>77</v>
      </c>
      <c r="H1737">
        <v>22</v>
      </c>
      <c r="I1737">
        <v>30</v>
      </c>
      <c r="J1737">
        <v>25</v>
      </c>
      <c r="K1737">
        <v>10</v>
      </c>
      <c r="M1737" t="s">
        <v>224</v>
      </c>
      <c r="N1737" t="s">
        <v>55</v>
      </c>
      <c r="O1737">
        <v>2200</v>
      </c>
      <c r="P1737">
        <v>2200</v>
      </c>
      <c r="Y1737" s="41" t="s">
        <v>237</v>
      </c>
      <c r="Z1737">
        <v>3</v>
      </c>
      <c r="AA1737" t="s">
        <v>75</v>
      </c>
      <c r="AB1737" t="s">
        <v>57</v>
      </c>
      <c r="AC1737" t="s">
        <v>235</v>
      </c>
      <c r="AD1737">
        <v>31373</v>
      </c>
      <c r="AK1737">
        <v>5</v>
      </c>
      <c r="AL1737">
        <v>5</v>
      </c>
      <c r="AO1737" s="61">
        <v>3000</v>
      </c>
      <c r="AP1737" s="69">
        <f t="shared" si="31"/>
        <v>-3000</v>
      </c>
    </row>
    <row r="1738" spans="1:47" x14ac:dyDescent="0.55000000000000004">
      <c r="A1738">
        <v>2023</v>
      </c>
      <c r="B1738" t="s">
        <v>87</v>
      </c>
      <c r="C1738" t="s">
        <v>91</v>
      </c>
      <c r="D1738" t="s">
        <v>432</v>
      </c>
      <c r="E1738" s="23" t="s">
        <v>1343</v>
      </c>
      <c r="F1738" t="s">
        <v>90</v>
      </c>
      <c r="G1738">
        <v>74</v>
      </c>
      <c r="H1738">
        <v>19</v>
      </c>
      <c r="I1738">
        <v>28</v>
      </c>
      <c r="J1738">
        <v>22</v>
      </c>
      <c r="K1738">
        <v>10</v>
      </c>
      <c r="M1738" t="s">
        <v>224</v>
      </c>
      <c r="N1738" t="s">
        <v>55</v>
      </c>
      <c r="O1738">
        <v>2500</v>
      </c>
      <c r="P1738">
        <v>2500</v>
      </c>
      <c r="Y1738" s="41" t="s">
        <v>237</v>
      </c>
      <c r="Z1738">
        <v>3</v>
      </c>
      <c r="AA1738" t="s">
        <v>75</v>
      </c>
      <c r="AB1738" t="s">
        <v>57</v>
      </c>
      <c r="AC1738" t="s">
        <v>235</v>
      </c>
      <c r="AD1738">
        <v>31397</v>
      </c>
      <c r="AK1738">
        <v>5</v>
      </c>
      <c r="AL1738">
        <v>5</v>
      </c>
      <c r="AO1738" s="61">
        <v>4500</v>
      </c>
      <c r="AP1738" s="69">
        <f t="shared" si="31"/>
        <v>-4500</v>
      </c>
    </row>
    <row r="1739" spans="1:47" x14ac:dyDescent="0.55000000000000004">
      <c r="A1739">
        <v>2023</v>
      </c>
      <c r="B1739" t="s">
        <v>87</v>
      </c>
      <c r="C1739" t="s">
        <v>91</v>
      </c>
      <c r="D1739" t="s">
        <v>432</v>
      </c>
      <c r="E1739" s="23" t="s">
        <v>1343</v>
      </c>
      <c r="F1739" t="s">
        <v>90</v>
      </c>
      <c r="G1739">
        <v>70</v>
      </c>
      <c r="H1739">
        <v>18</v>
      </c>
      <c r="I1739">
        <v>29</v>
      </c>
      <c r="J1739">
        <v>22</v>
      </c>
      <c r="K1739">
        <v>10</v>
      </c>
      <c r="M1739" t="s">
        <v>204</v>
      </c>
      <c r="N1739" t="s">
        <v>55</v>
      </c>
      <c r="O1739">
        <v>2000</v>
      </c>
      <c r="P1739">
        <v>2000</v>
      </c>
      <c r="Y1739" s="41" t="s">
        <v>237</v>
      </c>
      <c r="Z1739">
        <v>3</v>
      </c>
      <c r="AA1739" t="s">
        <v>75</v>
      </c>
      <c r="AB1739" t="s">
        <v>57</v>
      </c>
      <c r="AC1739" t="s">
        <v>235</v>
      </c>
      <c r="AD1739">
        <v>31378</v>
      </c>
      <c r="AK1739">
        <v>5</v>
      </c>
      <c r="AL1739">
        <v>5</v>
      </c>
      <c r="AO1739" s="61">
        <v>2000</v>
      </c>
      <c r="AP1739" s="69">
        <f t="shared" si="31"/>
        <v>-2000</v>
      </c>
    </row>
    <row r="1740" spans="1:47" x14ac:dyDescent="0.55000000000000004">
      <c r="A1740">
        <v>2023</v>
      </c>
      <c r="B1740" t="s">
        <v>87</v>
      </c>
      <c r="C1740" t="s">
        <v>91</v>
      </c>
      <c r="D1740" t="s">
        <v>432</v>
      </c>
      <c r="E1740" s="23" t="s">
        <v>1343</v>
      </c>
      <c r="F1740" t="s">
        <v>90</v>
      </c>
      <c r="G1740">
        <v>69</v>
      </c>
      <c r="H1740">
        <v>16</v>
      </c>
      <c r="I1740">
        <v>26</v>
      </c>
      <c r="J1740">
        <v>20</v>
      </c>
      <c r="K1740">
        <v>10</v>
      </c>
      <c r="M1740" t="s">
        <v>204</v>
      </c>
      <c r="N1740" t="s">
        <v>55</v>
      </c>
      <c r="O1740">
        <v>2200</v>
      </c>
      <c r="P1740">
        <v>2200</v>
      </c>
      <c r="Y1740" s="41" t="s">
        <v>237</v>
      </c>
      <c r="Z1740">
        <v>3</v>
      </c>
      <c r="AA1740" t="s">
        <v>75</v>
      </c>
      <c r="AB1740" t="s">
        <v>57</v>
      </c>
      <c r="AC1740" t="s">
        <v>235</v>
      </c>
      <c r="AD1740">
        <v>31409</v>
      </c>
      <c r="AK1740">
        <v>4</v>
      </c>
      <c r="AL1740">
        <v>4</v>
      </c>
      <c r="AO1740" s="61">
        <v>3000</v>
      </c>
      <c r="AP1740" s="69">
        <f t="shared" si="31"/>
        <v>-3000</v>
      </c>
    </row>
    <row r="1741" spans="1:47" x14ac:dyDescent="0.55000000000000004">
      <c r="A1741">
        <v>2023</v>
      </c>
      <c r="B1741" t="s">
        <v>87</v>
      </c>
      <c r="C1741" t="s">
        <v>91</v>
      </c>
      <c r="D1741" t="s">
        <v>432</v>
      </c>
      <c r="E1741" s="23" t="s">
        <v>1343</v>
      </c>
      <c r="F1741" t="s">
        <v>90</v>
      </c>
      <c r="G1741">
        <v>89</v>
      </c>
      <c r="H1741">
        <v>13</v>
      </c>
      <c r="I1741">
        <v>21</v>
      </c>
      <c r="J1741">
        <v>16</v>
      </c>
      <c r="K1741">
        <v>10</v>
      </c>
      <c r="M1741" t="s">
        <v>224</v>
      </c>
      <c r="N1741" t="s">
        <v>55</v>
      </c>
      <c r="O1741">
        <v>3400</v>
      </c>
      <c r="P1741">
        <v>3400</v>
      </c>
      <c r="Y1741" s="41" t="s">
        <v>237</v>
      </c>
      <c r="Z1741">
        <v>3</v>
      </c>
      <c r="AA1741" t="s">
        <v>75</v>
      </c>
      <c r="AB1741" t="s">
        <v>57</v>
      </c>
      <c r="AC1741" t="s">
        <v>429</v>
      </c>
      <c r="AD1741">
        <v>31354</v>
      </c>
      <c r="AK1741">
        <v>3</v>
      </c>
      <c r="AL1741">
        <v>3</v>
      </c>
      <c r="AO1741" s="61">
        <v>9000</v>
      </c>
      <c r="AP1741" s="69">
        <f t="shared" si="31"/>
        <v>-9000</v>
      </c>
    </row>
    <row r="1742" spans="1:47" x14ac:dyDescent="0.55000000000000004">
      <c r="A1742" s="23">
        <v>2023</v>
      </c>
      <c r="B1742" s="23" t="s">
        <v>87</v>
      </c>
      <c r="C1742" s="23" t="s">
        <v>91</v>
      </c>
      <c r="D1742" s="23" t="s">
        <v>432</v>
      </c>
      <c r="E1742" s="23" t="s">
        <v>1343</v>
      </c>
      <c r="F1742" s="23" t="s">
        <v>90</v>
      </c>
      <c r="G1742" s="23">
        <v>93</v>
      </c>
      <c r="H1742" s="23">
        <v>16</v>
      </c>
      <c r="I1742" s="23">
        <v>26</v>
      </c>
      <c r="J1742" s="23">
        <v>20</v>
      </c>
      <c r="K1742" s="23">
        <v>10</v>
      </c>
      <c r="L1742" s="23"/>
      <c r="M1742" s="23" t="s">
        <v>224</v>
      </c>
      <c r="N1742" s="23" t="s">
        <v>55</v>
      </c>
      <c r="O1742" s="23">
        <v>2750</v>
      </c>
      <c r="P1742" s="23">
        <v>2750</v>
      </c>
      <c r="Q1742" s="23"/>
      <c r="R1742" s="23"/>
      <c r="S1742" s="23"/>
      <c r="T1742" s="23"/>
      <c r="U1742" s="23"/>
      <c r="V1742" s="23"/>
      <c r="W1742" s="23"/>
      <c r="X1742" s="23"/>
      <c r="Y1742" s="31" t="s">
        <v>237</v>
      </c>
      <c r="Z1742" s="23">
        <v>3</v>
      </c>
      <c r="AA1742" s="23" t="s">
        <v>75</v>
      </c>
      <c r="AB1742" s="23" t="s">
        <v>57</v>
      </c>
      <c r="AC1742" s="23" t="s">
        <v>429</v>
      </c>
      <c r="AD1742" s="23">
        <v>31353</v>
      </c>
      <c r="AE1742" s="23"/>
      <c r="AF1742" s="23"/>
      <c r="AG1742" s="23"/>
      <c r="AH1742" s="23"/>
      <c r="AI1742" s="23"/>
      <c r="AJ1742" s="23"/>
      <c r="AK1742" s="23">
        <v>4</v>
      </c>
      <c r="AL1742" s="23">
        <v>4</v>
      </c>
      <c r="AM1742" s="23"/>
      <c r="AN1742" s="66"/>
      <c r="AO1742" s="63">
        <v>5750</v>
      </c>
      <c r="AP1742" s="69">
        <f t="shared" si="31"/>
        <v>-5750</v>
      </c>
      <c r="AQ1742" s="23"/>
      <c r="AR1742" s="23"/>
      <c r="AS1742" s="23"/>
      <c r="AT1742" s="23"/>
      <c r="AU1742" s="23"/>
    </row>
    <row r="1743" spans="1:47" x14ac:dyDescent="0.55000000000000004">
      <c r="A1743">
        <v>2023</v>
      </c>
      <c r="B1743" t="s">
        <v>87</v>
      </c>
      <c r="C1743" t="s">
        <v>91</v>
      </c>
      <c r="D1743" t="s">
        <v>432</v>
      </c>
      <c r="E1743" s="23" t="s">
        <v>1343</v>
      </c>
      <c r="F1743" t="s">
        <v>90</v>
      </c>
      <c r="G1743">
        <v>92</v>
      </c>
      <c r="H1743">
        <v>16</v>
      </c>
      <c r="I1743">
        <v>24</v>
      </c>
      <c r="J1743">
        <v>19</v>
      </c>
      <c r="K1743">
        <v>10</v>
      </c>
      <c r="M1743" t="s">
        <v>224</v>
      </c>
      <c r="N1743" t="s">
        <v>55</v>
      </c>
      <c r="O1743">
        <v>2900</v>
      </c>
      <c r="P1743">
        <v>2900</v>
      </c>
      <c r="Y1743" s="41" t="s">
        <v>237</v>
      </c>
      <c r="Z1743">
        <v>3</v>
      </c>
      <c r="AA1743" t="s">
        <v>75</v>
      </c>
      <c r="AB1743" t="s">
        <v>57</v>
      </c>
      <c r="AC1743" t="s">
        <v>235</v>
      </c>
      <c r="AD1743">
        <v>31352</v>
      </c>
      <c r="AK1743">
        <v>4</v>
      </c>
      <c r="AL1743">
        <v>4</v>
      </c>
      <c r="AO1743" s="61">
        <v>6500</v>
      </c>
      <c r="AP1743" s="69">
        <f t="shared" si="31"/>
        <v>-6500</v>
      </c>
    </row>
    <row r="1744" spans="1:47" x14ac:dyDescent="0.55000000000000004">
      <c r="A1744">
        <v>2023</v>
      </c>
      <c r="B1744" t="s">
        <v>87</v>
      </c>
      <c r="C1744" t="s">
        <v>91</v>
      </c>
      <c r="D1744" t="s">
        <v>432</v>
      </c>
      <c r="E1744" s="23" t="s">
        <v>1343</v>
      </c>
      <c r="F1744" t="s">
        <v>90</v>
      </c>
      <c r="G1744">
        <v>88</v>
      </c>
      <c r="H1744">
        <v>14</v>
      </c>
      <c r="I1744">
        <v>20</v>
      </c>
      <c r="J1744">
        <v>16</v>
      </c>
      <c r="K1744">
        <v>10</v>
      </c>
      <c r="M1744" t="s">
        <v>224</v>
      </c>
      <c r="N1744" t="s">
        <v>55</v>
      </c>
      <c r="O1744">
        <v>3400</v>
      </c>
      <c r="P1744">
        <v>3400</v>
      </c>
      <c r="Y1744" s="41" t="s">
        <v>237</v>
      </c>
      <c r="Z1744">
        <v>3</v>
      </c>
      <c r="AA1744" t="s">
        <v>75</v>
      </c>
      <c r="AB1744" t="s">
        <v>57</v>
      </c>
      <c r="AC1744" t="s">
        <v>235</v>
      </c>
      <c r="AD1744">
        <v>31351</v>
      </c>
      <c r="AK1744">
        <v>3</v>
      </c>
      <c r="AL1744">
        <v>3</v>
      </c>
      <c r="AO1744" s="61">
        <v>9000</v>
      </c>
      <c r="AP1744" s="69">
        <f t="shared" si="31"/>
        <v>-9000</v>
      </c>
    </row>
    <row r="1745" spans="1:47" x14ac:dyDescent="0.55000000000000004">
      <c r="A1745">
        <v>2023</v>
      </c>
      <c r="B1745" t="s">
        <v>87</v>
      </c>
      <c r="C1745" t="s">
        <v>88</v>
      </c>
      <c r="D1745" t="s">
        <v>433</v>
      </c>
      <c r="E1745" s="23" t="s">
        <v>1343</v>
      </c>
      <c r="F1745" t="s">
        <v>90</v>
      </c>
      <c r="G1745">
        <v>50</v>
      </c>
      <c r="H1745">
        <v>23</v>
      </c>
      <c r="I1745">
        <v>34</v>
      </c>
      <c r="J1745">
        <v>27</v>
      </c>
      <c r="K1745">
        <v>10</v>
      </c>
      <c r="M1745" t="s">
        <v>224</v>
      </c>
      <c r="N1745" t="s">
        <v>55</v>
      </c>
      <c r="O1745">
        <v>2050</v>
      </c>
      <c r="P1745">
        <v>2050</v>
      </c>
      <c r="Y1745" s="41" t="s">
        <v>237</v>
      </c>
      <c r="Z1745">
        <v>4</v>
      </c>
      <c r="AA1745" t="s">
        <v>140</v>
      </c>
      <c r="AB1745" t="s">
        <v>57</v>
      </c>
      <c r="AC1745" t="s">
        <v>235</v>
      </c>
      <c r="AD1745">
        <v>31679</v>
      </c>
      <c r="AK1745">
        <v>5</v>
      </c>
      <c r="AL1745">
        <v>5</v>
      </c>
      <c r="AO1745" s="61">
        <v>2250</v>
      </c>
      <c r="AP1745" s="69">
        <f t="shared" si="31"/>
        <v>-2250</v>
      </c>
    </row>
    <row r="1746" spans="1:47" x14ac:dyDescent="0.55000000000000004">
      <c r="A1746">
        <v>2023</v>
      </c>
      <c r="B1746" t="s">
        <v>87</v>
      </c>
      <c r="C1746" t="s">
        <v>88</v>
      </c>
      <c r="D1746" t="s">
        <v>433</v>
      </c>
      <c r="E1746" s="23" t="s">
        <v>1343</v>
      </c>
      <c r="F1746" t="s">
        <v>90</v>
      </c>
      <c r="G1746">
        <v>52</v>
      </c>
      <c r="H1746">
        <v>21</v>
      </c>
      <c r="I1746">
        <v>31</v>
      </c>
      <c r="J1746">
        <v>25</v>
      </c>
      <c r="K1746">
        <v>10</v>
      </c>
      <c r="M1746" t="s">
        <v>224</v>
      </c>
      <c r="N1746" t="s">
        <v>55</v>
      </c>
      <c r="O1746">
        <v>2200</v>
      </c>
      <c r="P1746">
        <v>2200</v>
      </c>
      <c r="Y1746" s="41" t="s">
        <v>237</v>
      </c>
      <c r="Z1746">
        <v>4</v>
      </c>
      <c r="AA1746" t="s">
        <v>140</v>
      </c>
      <c r="AB1746" t="s">
        <v>57</v>
      </c>
      <c r="AC1746" t="s">
        <v>235</v>
      </c>
      <c r="AD1746">
        <v>31698</v>
      </c>
      <c r="AK1746">
        <v>5</v>
      </c>
      <c r="AL1746">
        <v>5</v>
      </c>
      <c r="AO1746" s="61">
        <v>3000</v>
      </c>
      <c r="AP1746" s="69">
        <f t="shared" si="31"/>
        <v>-3000</v>
      </c>
    </row>
    <row r="1747" spans="1:47" s="23" customFormat="1" x14ac:dyDescent="0.55000000000000004">
      <c r="A1747">
        <v>2023</v>
      </c>
      <c r="B1747" t="s">
        <v>87</v>
      </c>
      <c r="C1747" t="s">
        <v>88</v>
      </c>
      <c r="D1747" t="s">
        <v>434</v>
      </c>
      <c r="E1747" s="23" t="s">
        <v>1343</v>
      </c>
      <c r="F1747" t="s">
        <v>90</v>
      </c>
      <c r="G1747">
        <v>51</v>
      </c>
      <c r="H1747">
        <v>22</v>
      </c>
      <c r="I1747">
        <v>31</v>
      </c>
      <c r="J1747">
        <v>26</v>
      </c>
      <c r="K1747">
        <v>10</v>
      </c>
      <c r="L1747"/>
      <c r="M1747" t="s">
        <v>224</v>
      </c>
      <c r="N1747" t="s">
        <v>55</v>
      </c>
      <c r="O1747">
        <v>2100</v>
      </c>
      <c r="P1747">
        <v>2100</v>
      </c>
      <c r="Q1747"/>
      <c r="R1747"/>
      <c r="S1747"/>
      <c r="T1747"/>
      <c r="U1747"/>
      <c r="V1747"/>
      <c r="W1747"/>
      <c r="X1747"/>
      <c r="Y1747" s="41" t="s">
        <v>237</v>
      </c>
      <c r="Z1747">
        <v>4</v>
      </c>
      <c r="AA1747" t="s">
        <v>140</v>
      </c>
      <c r="AB1747" t="s">
        <v>57</v>
      </c>
      <c r="AC1747" t="s">
        <v>235</v>
      </c>
      <c r="AD1747">
        <v>31680</v>
      </c>
      <c r="AE1747"/>
      <c r="AF1747"/>
      <c r="AG1747"/>
      <c r="AH1747"/>
      <c r="AI1747"/>
      <c r="AJ1747"/>
      <c r="AK1747">
        <v>5</v>
      </c>
      <c r="AL1747">
        <v>5</v>
      </c>
      <c r="AM1747"/>
      <c r="AN1747" s="67"/>
      <c r="AO1747" s="61">
        <v>2500</v>
      </c>
      <c r="AP1747" s="69">
        <f t="shared" si="31"/>
        <v>-2500</v>
      </c>
      <c r="AQ1747"/>
      <c r="AR1747"/>
      <c r="AS1747"/>
      <c r="AT1747"/>
      <c r="AU1747"/>
    </row>
    <row r="1748" spans="1:47" x14ac:dyDescent="0.55000000000000004">
      <c r="A1748">
        <v>2023</v>
      </c>
      <c r="B1748" t="s">
        <v>87</v>
      </c>
      <c r="C1748" t="s">
        <v>88</v>
      </c>
      <c r="D1748" t="s">
        <v>434</v>
      </c>
      <c r="E1748" s="23" t="s">
        <v>1343</v>
      </c>
      <c r="F1748" t="s">
        <v>90</v>
      </c>
      <c r="G1748">
        <v>54</v>
      </c>
      <c r="H1748">
        <v>21</v>
      </c>
      <c r="I1748">
        <v>29</v>
      </c>
      <c r="J1748">
        <v>24</v>
      </c>
      <c r="K1748">
        <v>10</v>
      </c>
      <c r="M1748" t="s">
        <v>224</v>
      </c>
      <c r="N1748" t="s">
        <v>55</v>
      </c>
      <c r="O1748">
        <v>2300</v>
      </c>
      <c r="P1748">
        <v>2300</v>
      </c>
      <c r="Y1748" s="41" t="s">
        <v>237</v>
      </c>
      <c r="Z1748">
        <v>4</v>
      </c>
      <c r="AA1748" t="s">
        <v>140</v>
      </c>
      <c r="AB1748" t="s">
        <v>57</v>
      </c>
      <c r="AC1748" t="s">
        <v>235</v>
      </c>
      <c r="AD1748">
        <v>31700</v>
      </c>
      <c r="AK1748">
        <v>5</v>
      </c>
      <c r="AL1748">
        <v>5</v>
      </c>
      <c r="AO1748" s="61">
        <v>3500</v>
      </c>
      <c r="AP1748" s="69">
        <f t="shared" si="31"/>
        <v>-3500</v>
      </c>
    </row>
    <row r="1749" spans="1:47" x14ac:dyDescent="0.55000000000000004">
      <c r="A1749">
        <v>2023</v>
      </c>
      <c r="B1749" t="s">
        <v>87</v>
      </c>
      <c r="C1749" t="s">
        <v>88</v>
      </c>
      <c r="D1749" t="s">
        <v>435</v>
      </c>
      <c r="E1749" s="23" t="s">
        <v>1343</v>
      </c>
      <c r="F1749" t="s">
        <v>90</v>
      </c>
      <c r="G1749">
        <v>53</v>
      </c>
      <c r="H1749">
        <v>20</v>
      </c>
      <c r="I1749">
        <v>29</v>
      </c>
      <c r="J1749">
        <v>23</v>
      </c>
      <c r="K1749">
        <v>10</v>
      </c>
      <c r="M1749" t="s">
        <v>224</v>
      </c>
      <c r="N1749" t="s">
        <v>55</v>
      </c>
      <c r="O1749">
        <v>2400</v>
      </c>
      <c r="P1749">
        <v>2400</v>
      </c>
      <c r="Y1749" s="41" t="s">
        <v>237</v>
      </c>
      <c r="Z1749">
        <v>4</v>
      </c>
      <c r="AA1749" t="s">
        <v>140</v>
      </c>
      <c r="AB1749" t="s">
        <v>57</v>
      </c>
      <c r="AC1749" t="s">
        <v>235</v>
      </c>
      <c r="AD1749">
        <v>31699</v>
      </c>
      <c r="AK1749">
        <v>5</v>
      </c>
      <c r="AL1749">
        <v>5</v>
      </c>
      <c r="AO1749" s="61">
        <v>4000</v>
      </c>
      <c r="AP1749" s="69">
        <f t="shared" si="31"/>
        <v>-4000</v>
      </c>
    </row>
    <row r="1750" spans="1:47" x14ac:dyDescent="0.55000000000000004">
      <c r="A1750">
        <v>2023</v>
      </c>
      <c r="B1750" t="s">
        <v>87</v>
      </c>
      <c r="C1750" t="s">
        <v>88</v>
      </c>
      <c r="D1750" t="s">
        <v>435</v>
      </c>
      <c r="E1750" s="23" t="s">
        <v>1343</v>
      </c>
      <c r="F1750" t="s">
        <v>90</v>
      </c>
      <c r="G1750">
        <v>56</v>
      </c>
      <c r="H1750">
        <v>16</v>
      </c>
      <c r="I1750">
        <v>24</v>
      </c>
      <c r="J1750">
        <v>19</v>
      </c>
      <c r="K1750">
        <v>10</v>
      </c>
      <c r="M1750" t="s">
        <v>224</v>
      </c>
      <c r="N1750" t="s">
        <v>55</v>
      </c>
      <c r="O1750">
        <v>2900</v>
      </c>
      <c r="P1750">
        <v>2900</v>
      </c>
      <c r="Y1750" s="41" t="s">
        <v>237</v>
      </c>
      <c r="Z1750">
        <v>4</v>
      </c>
      <c r="AA1750" t="s">
        <v>140</v>
      </c>
      <c r="AB1750" t="s">
        <v>57</v>
      </c>
      <c r="AC1750" t="s">
        <v>235</v>
      </c>
      <c r="AD1750">
        <v>31695</v>
      </c>
      <c r="AK1750">
        <v>4</v>
      </c>
      <c r="AL1750">
        <v>4</v>
      </c>
      <c r="AO1750" s="61">
        <v>6500</v>
      </c>
      <c r="AP1750" s="69">
        <f t="shared" si="31"/>
        <v>-6500</v>
      </c>
    </row>
    <row r="1751" spans="1:47" s="23" customFormat="1" x14ac:dyDescent="0.55000000000000004">
      <c r="A1751">
        <v>2023</v>
      </c>
      <c r="B1751" t="s">
        <v>87</v>
      </c>
      <c r="C1751" t="s">
        <v>88</v>
      </c>
      <c r="D1751" t="s">
        <v>435</v>
      </c>
      <c r="E1751" s="23" t="s">
        <v>1343</v>
      </c>
      <c r="F1751" t="s">
        <v>90</v>
      </c>
      <c r="G1751">
        <v>57</v>
      </c>
      <c r="H1751">
        <v>15</v>
      </c>
      <c r="I1751">
        <v>23</v>
      </c>
      <c r="J1751">
        <v>18</v>
      </c>
      <c r="K1751">
        <v>10</v>
      </c>
      <c r="L1751"/>
      <c r="M1751" t="s">
        <v>224</v>
      </c>
      <c r="N1751" t="s">
        <v>55</v>
      </c>
      <c r="O1751">
        <v>3050</v>
      </c>
      <c r="P1751">
        <v>3050</v>
      </c>
      <c r="Q1751"/>
      <c r="R1751"/>
      <c r="S1751"/>
      <c r="T1751"/>
      <c r="U1751"/>
      <c r="V1751"/>
      <c r="W1751"/>
      <c r="X1751"/>
      <c r="Y1751" s="41" t="s">
        <v>237</v>
      </c>
      <c r="Z1751">
        <v>4</v>
      </c>
      <c r="AA1751" t="s">
        <v>140</v>
      </c>
      <c r="AB1751" t="s">
        <v>57</v>
      </c>
      <c r="AC1751" t="s">
        <v>429</v>
      </c>
      <c r="AD1751">
        <v>31697</v>
      </c>
      <c r="AE1751"/>
      <c r="AF1751"/>
      <c r="AG1751"/>
      <c r="AH1751"/>
      <c r="AI1751"/>
      <c r="AJ1751"/>
      <c r="AK1751">
        <v>4</v>
      </c>
      <c r="AL1751">
        <v>4</v>
      </c>
      <c r="AM1751"/>
      <c r="AN1751" s="67"/>
      <c r="AO1751" s="61">
        <v>7250</v>
      </c>
      <c r="AP1751" s="69">
        <f t="shared" si="31"/>
        <v>-7250</v>
      </c>
      <c r="AQ1751"/>
      <c r="AR1751"/>
      <c r="AS1751"/>
      <c r="AT1751"/>
      <c r="AU1751"/>
    </row>
    <row r="1752" spans="1:47" s="23" customFormat="1" x14ac:dyDescent="0.55000000000000004">
      <c r="A1752">
        <v>2023</v>
      </c>
      <c r="B1752" t="s">
        <v>87</v>
      </c>
      <c r="C1752" t="s">
        <v>88</v>
      </c>
      <c r="D1752" t="s">
        <v>436</v>
      </c>
      <c r="E1752" s="23" t="s">
        <v>1343</v>
      </c>
      <c r="F1752" t="s">
        <v>90</v>
      </c>
      <c r="G1752">
        <v>55</v>
      </c>
      <c r="H1752">
        <v>20</v>
      </c>
      <c r="I1752">
        <v>28</v>
      </c>
      <c r="J1752">
        <v>23</v>
      </c>
      <c r="K1752">
        <v>10</v>
      </c>
      <c r="L1752"/>
      <c r="M1752" t="s">
        <v>224</v>
      </c>
      <c r="N1752" t="s">
        <v>55</v>
      </c>
      <c r="O1752">
        <v>2400</v>
      </c>
      <c r="P1752">
        <v>2400</v>
      </c>
      <c r="Q1752"/>
      <c r="R1752"/>
      <c r="S1752"/>
      <c r="T1752"/>
      <c r="U1752"/>
      <c r="V1752"/>
      <c r="W1752"/>
      <c r="X1752"/>
      <c r="Y1752" s="41" t="s">
        <v>237</v>
      </c>
      <c r="Z1752">
        <v>4</v>
      </c>
      <c r="AA1752" t="s">
        <v>140</v>
      </c>
      <c r="AB1752" t="s">
        <v>57</v>
      </c>
      <c r="AC1752" t="s">
        <v>235</v>
      </c>
      <c r="AD1752">
        <v>31701</v>
      </c>
      <c r="AE1752"/>
      <c r="AF1752"/>
      <c r="AG1752"/>
      <c r="AH1752"/>
      <c r="AI1752"/>
      <c r="AJ1752"/>
      <c r="AK1752">
        <v>5</v>
      </c>
      <c r="AL1752">
        <v>5</v>
      </c>
      <c r="AM1752"/>
      <c r="AN1752" s="67"/>
      <c r="AO1752" s="61">
        <v>4000</v>
      </c>
      <c r="AP1752" s="69">
        <f t="shared" si="31"/>
        <v>-4000</v>
      </c>
      <c r="AQ1752"/>
      <c r="AR1752"/>
      <c r="AS1752"/>
      <c r="AT1752"/>
      <c r="AU1752"/>
    </row>
    <row r="1753" spans="1:47" x14ac:dyDescent="0.55000000000000004">
      <c r="A1753">
        <v>2023</v>
      </c>
      <c r="B1753" t="s">
        <v>87</v>
      </c>
      <c r="C1753" t="s">
        <v>88</v>
      </c>
      <c r="D1753" t="s">
        <v>437</v>
      </c>
      <c r="E1753" s="23" t="s">
        <v>1343</v>
      </c>
      <c r="F1753" t="s">
        <v>90</v>
      </c>
      <c r="G1753">
        <v>59</v>
      </c>
      <c r="H1753">
        <v>23</v>
      </c>
      <c r="I1753">
        <v>33</v>
      </c>
      <c r="J1753">
        <v>27</v>
      </c>
      <c r="K1753">
        <v>10</v>
      </c>
      <c r="M1753" t="s">
        <v>224</v>
      </c>
      <c r="N1753" t="s">
        <v>55</v>
      </c>
      <c r="O1753">
        <v>2050</v>
      </c>
      <c r="P1753">
        <v>2050</v>
      </c>
      <c r="Y1753" s="41" t="s">
        <v>237</v>
      </c>
      <c r="Z1753">
        <v>5</v>
      </c>
      <c r="AA1753" t="s">
        <v>56</v>
      </c>
      <c r="AB1753" t="s">
        <v>57</v>
      </c>
      <c r="AC1753" t="s">
        <v>235</v>
      </c>
      <c r="AD1753">
        <v>31678</v>
      </c>
      <c r="AK1753">
        <v>5</v>
      </c>
      <c r="AL1753">
        <v>5</v>
      </c>
      <c r="AO1753" s="61">
        <v>2250</v>
      </c>
      <c r="AP1753" s="69">
        <f t="shared" si="31"/>
        <v>-2250</v>
      </c>
    </row>
    <row r="1754" spans="1:47" x14ac:dyDescent="0.55000000000000004">
      <c r="A1754">
        <v>2023</v>
      </c>
      <c r="B1754" t="s">
        <v>87</v>
      </c>
      <c r="C1754" t="s">
        <v>88</v>
      </c>
      <c r="D1754" t="s">
        <v>437</v>
      </c>
      <c r="E1754" s="23" t="s">
        <v>1343</v>
      </c>
      <c r="F1754" t="s">
        <v>90</v>
      </c>
      <c r="G1754">
        <v>60</v>
      </c>
      <c r="H1754">
        <v>19</v>
      </c>
      <c r="I1754">
        <v>27</v>
      </c>
      <c r="J1754">
        <v>22</v>
      </c>
      <c r="K1754">
        <v>10</v>
      </c>
      <c r="M1754" t="s">
        <v>224</v>
      </c>
      <c r="N1754" t="s">
        <v>55</v>
      </c>
      <c r="O1754">
        <v>2500</v>
      </c>
      <c r="P1754">
        <v>2500</v>
      </c>
      <c r="Y1754" s="41" t="s">
        <v>237</v>
      </c>
      <c r="Z1754">
        <v>5</v>
      </c>
      <c r="AA1754" t="s">
        <v>56</v>
      </c>
      <c r="AB1754" t="s">
        <v>57</v>
      </c>
      <c r="AC1754" t="s">
        <v>235</v>
      </c>
      <c r="AD1754">
        <v>31688</v>
      </c>
      <c r="AK1754">
        <v>5</v>
      </c>
      <c r="AL1754">
        <v>5</v>
      </c>
      <c r="AO1754" s="61">
        <v>4500</v>
      </c>
      <c r="AP1754" s="69">
        <f t="shared" si="31"/>
        <v>-4500</v>
      </c>
    </row>
    <row r="1755" spans="1:47" x14ac:dyDescent="0.55000000000000004">
      <c r="A1755">
        <v>2023</v>
      </c>
      <c r="B1755" t="s">
        <v>87</v>
      </c>
      <c r="C1755" t="s">
        <v>88</v>
      </c>
      <c r="D1755" t="s">
        <v>438</v>
      </c>
      <c r="E1755" s="23" t="s">
        <v>1343</v>
      </c>
      <c r="F1755" t="s">
        <v>90</v>
      </c>
      <c r="G1755">
        <v>58</v>
      </c>
      <c r="H1755">
        <v>22</v>
      </c>
      <c r="I1755">
        <v>30</v>
      </c>
      <c r="J1755">
        <v>25</v>
      </c>
      <c r="K1755">
        <v>10</v>
      </c>
      <c r="M1755" t="s">
        <v>224</v>
      </c>
      <c r="N1755" t="s">
        <v>55</v>
      </c>
      <c r="O1755">
        <v>2200</v>
      </c>
      <c r="P1755">
        <v>2200</v>
      </c>
      <c r="Y1755" s="41" t="s">
        <v>237</v>
      </c>
      <c r="Z1755">
        <v>5</v>
      </c>
      <c r="AA1755" t="s">
        <v>56</v>
      </c>
      <c r="AB1755" t="s">
        <v>57</v>
      </c>
      <c r="AC1755" t="s">
        <v>235</v>
      </c>
      <c r="AD1755">
        <v>31677</v>
      </c>
      <c r="AK1755">
        <v>5</v>
      </c>
      <c r="AL1755">
        <v>5</v>
      </c>
      <c r="AO1755" s="61">
        <v>3000</v>
      </c>
      <c r="AP1755" s="69">
        <f t="shared" si="31"/>
        <v>-3000</v>
      </c>
    </row>
    <row r="1756" spans="1:47" x14ac:dyDescent="0.55000000000000004">
      <c r="A1756">
        <v>2023</v>
      </c>
      <c r="B1756" t="s">
        <v>87</v>
      </c>
      <c r="C1756" t="s">
        <v>88</v>
      </c>
      <c r="D1756" t="s">
        <v>438</v>
      </c>
      <c r="E1756" s="23" t="s">
        <v>1343</v>
      </c>
      <c r="F1756" t="s">
        <v>90</v>
      </c>
      <c r="G1756">
        <v>62</v>
      </c>
      <c r="H1756">
        <v>18</v>
      </c>
      <c r="I1756">
        <v>26</v>
      </c>
      <c r="J1756">
        <v>21</v>
      </c>
      <c r="K1756">
        <v>10</v>
      </c>
      <c r="M1756" t="s">
        <v>224</v>
      </c>
      <c r="N1756" t="s">
        <v>55</v>
      </c>
      <c r="O1756">
        <v>2600</v>
      </c>
      <c r="P1756">
        <v>2600</v>
      </c>
      <c r="Y1756" s="41" t="s">
        <v>237</v>
      </c>
      <c r="Z1756">
        <v>5</v>
      </c>
      <c r="AA1756" t="s">
        <v>56</v>
      </c>
      <c r="AB1756" t="s">
        <v>57</v>
      </c>
      <c r="AC1756" t="s">
        <v>235</v>
      </c>
      <c r="AD1756">
        <v>31670</v>
      </c>
      <c r="AK1756">
        <v>4</v>
      </c>
      <c r="AL1756">
        <v>4</v>
      </c>
      <c r="AO1756" s="61">
        <v>5000</v>
      </c>
      <c r="AP1756" s="69">
        <f t="shared" si="31"/>
        <v>-5000</v>
      </c>
    </row>
    <row r="1757" spans="1:47" x14ac:dyDescent="0.55000000000000004">
      <c r="A1757">
        <v>2023</v>
      </c>
      <c r="B1757" t="s">
        <v>87</v>
      </c>
      <c r="C1757" t="s">
        <v>88</v>
      </c>
      <c r="D1757" t="s">
        <v>439</v>
      </c>
      <c r="E1757" s="23" t="s">
        <v>1343</v>
      </c>
      <c r="F1757" t="s">
        <v>90</v>
      </c>
      <c r="G1757">
        <v>61</v>
      </c>
      <c r="H1757">
        <v>18</v>
      </c>
      <c r="I1757">
        <v>27</v>
      </c>
      <c r="J1757">
        <v>21</v>
      </c>
      <c r="K1757">
        <v>10</v>
      </c>
      <c r="M1757" t="s">
        <v>224</v>
      </c>
      <c r="N1757" t="s">
        <v>55</v>
      </c>
      <c r="O1757">
        <v>2600</v>
      </c>
      <c r="P1757">
        <v>2600</v>
      </c>
      <c r="Y1757" s="41" t="s">
        <v>237</v>
      </c>
      <c r="Z1757">
        <v>5</v>
      </c>
      <c r="AA1757" t="s">
        <v>56</v>
      </c>
      <c r="AB1757" t="s">
        <v>57</v>
      </c>
      <c r="AC1757" t="s">
        <v>235</v>
      </c>
      <c r="AD1757">
        <v>31689</v>
      </c>
      <c r="AK1757">
        <v>4</v>
      </c>
      <c r="AL1757">
        <v>4</v>
      </c>
      <c r="AO1757" s="61">
        <v>5000</v>
      </c>
      <c r="AP1757" s="69">
        <f t="shared" si="31"/>
        <v>-5000</v>
      </c>
    </row>
    <row r="1758" spans="1:47" x14ac:dyDescent="0.55000000000000004">
      <c r="A1758">
        <v>2023</v>
      </c>
      <c r="B1758" t="s">
        <v>87</v>
      </c>
      <c r="C1758" t="s">
        <v>88</v>
      </c>
      <c r="D1758" t="s">
        <v>439</v>
      </c>
      <c r="E1758" s="23" t="s">
        <v>1343</v>
      </c>
      <c r="F1758" t="s">
        <v>90</v>
      </c>
      <c r="G1758">
        <v>64</v>
      </c>
      <c r="H1758">
        <v>13</v>
      </c>
      <c r="I1758">
        <v>21</v>
      </c>
      <c r="J1758">
        <v>16</v>
      </c>
      <c r="K1758">
        <v>10</v>
      </c>
      <c r="M1758" t="s">
        <v>224</v>
      </c>
      <c r="N1758" t="s">
        <v>55</v>
      </c>
      <c r="O1758">
        <v>3400</v>
      </c>
      <c r="P1758">
        <v>3400</v>
      </c>
      <c r="Y1758" s="41" t="s">
        <v>237</v>
      </c>
      <c r="Z1758">
        <v>5</v>
      </c>
      <c r="AA1758" t="s">
        <v>56</v>
      </c>
      <c r="AB1758" t="s">
        <v>57</v>
      </c>
      <c r="AC1758" t="s">
        <v>429</v>
      </c>
      <c r="AD1758">
        <v>31681</v>
      </c>
      <c r="AK1758">
        <v>3</v>
      </c>
      <c r="AL1758">
        <v>3</v>
      </c>
      <c r="AO1758" s="61">
        <v>9000</v>
      </c>
      <c r="AP1758" s="69">
        <f t="shared" si="31"/>
        <v>-9000</v>
      </c>
    </row>
    <row r="1759" spans="1:47" x14ac:dyDescent="0.55000000000000004">
      <c r="A1759">
        <v>2023</v>
      </c>
      <c r="B1759" t="s">
        <v>87</v>
      </c>
      <c r="C1759" t="s">
        <v>88</v>
      </c>
      <c r="D1759" t="s">
        <v>439</v>
      </c>
      <c r="E1759" s="23" t="s">
        <v>1343</v>
      </c>
      <c r="F1759" t="s">
        <v>90</v>
      </c>
      <c r="G1759">
        <v>67</v>
      </c>
      <c r="H1759">
        <v>13</v>
      </c>
      <c r="I1759">
        <v>21</v>
      </c>
      <c r="J1759">
        <v>15</v>
      </c>
      <c r="K1759">
        <v>10</v>
      </c>
      <c r="M1759" t="s">
        <v>224</v>
      </c>
      <c r="N1759" t="s">
        <v>55</v>
      </c>
      <c r="O1759">
        <v>3650</v>
      </c>
      <c r="P1759">
        <v>3650</v>
      </c>
      <c r="Y1759" s="41" t="s">
        <v>237</v>
      </c>
      <c r="Z1759">
        <v>5</v>
      </c>
      <c r="AA1759" t="s">
        <v>56</v>
      </c>
      <c r="AB1759" t="s">
        <v>57</v>
      </c>
      <c r="AC1759" t="s">
        <v>429</v>
      </c>
      <c r="AD1759">
        <v>31682</v>
      </c>
      <c r="AK1759">
        <v>2</v>
      </c>
      <c r="AL1759">
        <v>2</v>
      </c>
      <c r="AO1759" s="61">
        <v>10250</v>
      </c>
      <c r="AP1759" s="69">
        <f t="shared" si="31"/>
        <v>-10250</v>
      </c>
    </row>
    <row r="1760" spans="1:47" x14ac:dyDescent="0.55000000000000004">
      <c r="A1760">
        <v>2023</v>
      </c>
      <c r="B1760" t="s">
        <v>87</v>
      </c>
      <c r="C1760" t="s">
        <v>91</v>
      </c>
      <c r="D1760" t="s">
        <v>440</v>
      </c>
      <c r="E1760" s="23" t="s">
        <v>1343</v>
      </c>
      <c r="F1760" t="s">
        <v>90</v>
      </c>
      <c r="G1760">
        <v>104</v>
      </c>
      <c r="H1760">
        <v>27</v>
      </c>
      <c r="I1760">
        <v>35</v>
      </c>
      <c r="J1760">
        <v>30</v>
      </c>
      <c r="K1760">
        <v>10</v>
      </c>
      <c r="M1760" t="s">
        <v>204</v>
      </c>
      <c r="N1760" t="s">
        <v>55</v>
      </c>
      <c r="O1760">
        <v>1500</v>
      </c>
      <c r="P1760">
        <v>1500</v>
      </c>
      <c r="Y1760" s="41" t="s">
        <v>237</v>
      </c>
      <c r="Z1760">
        <v>5</v>
      </c>
      <c r="AA1760" t="s">
        <v>56</v>
      </c>
      <c r="AB1760" t="s">
        <v>57</v>
      </c>
      <c r="AC1760" t="s">
        <v>235</v>
      </c>
      <c r="AD1760">
        <v>32117</v>
      </c>
      <c r="AK1760">
        <v>6</v>
      </c>
      <c r="AL1760">
        <v>6</v>
      </c>
      <c r="AN1760" s="67">
        <v>500</v>
      </c>
    </row>
    <row r="1761" spans="1:47" x14ac:dyDescent="0.55000000000000004">
      <c r="A1761" s="23">
        <v>2023</v>
      </c>
      <c r="B1761" s="23" t="s">
        <v>87</v>
      </c>
      <c r="C1761" s="23" t="s">
        <v>91</v>
      </c>
      <c r="D1761" s="23" t="s">
        <v>441</v>
      </c>
      <c r="E1761" s="23" t="s">
        <v>1343</v>
      </c>
      <c r="F1761" s="23" t="s">
        <v>90</v>
      </c>
      <c r="G1761" s="23">
        <v>810</v>
      </c>
      <c r="H1761" s="23">
        <v>19</v>
      </c>
      <c r="I1761" s="23">
        <v>21</v>
      </c>
      <c r="J1761" s="23">
        <v>20</v>
      </c>
      <c r="K1761" s="23">
        <v>10</v>
      </c>
      <c r="L1761" s="23"/>
      <c r="M1761" s="23" t="s">
        <v>204</v>
      </c>
      <c r="N1761" s="23" t="s">
        <v>55</v>
      </c>
      <c r="O1761" s="23">
        <v>2200</v>
      </c>
      <c r="P1761" s="23">
        <v>2200</v>
      </c>
      <c r="Q1761" s="23"/>
      <c r="R1761" s="23"/>
      <c r="S1761" s="23"/>
      <c r="T1761" s="23"/>
      <c r="U1761" s="23"/>
      <c r="V1761" s="23"/>
      <c r="W1761" s="23"/>
      <c r="X1761" s="23"/>
      <c r="Y1761" s="31" t="s">
        <v>442</v>
      </c>
      <c r="Z1761" s="23">
        <v>12</v>
      </c>
      <c r="AA1761" s="23" t="s">
        <v>388</v>
      </c>
      <c r="AB1761" s="23"/>
      <c r="AC1761" s="23" t="s">
        <v>357</v>
      </c>
      <c r="AD1761" s="23">
        <v>31995</v>
      </c>
      <c r="AE1761" s="23"/>
      <c r="AF1761" s="23"/>
      <c r="AG1761" s="23"/>
      <c r="AH1761" s="23"/>
      <c r="AI1761" s="23"/>
      <c r="AJ1761" s="23"/>
      <c r="AK1761" s="23">
        <v>4</v>
      </c>
      <c r="AL1761" s="23">
        <v>4</v>
      </c>
      <c r="AM1761" s="23"/>
      <c r="AN1761" s="66"/>
      <c r="AO1761" s="63">
        <v>3000</v>
      </c>
      <c r="AP1761" s="69">
        <f t="shared" si="31"/>
        <v>-3000</v>
      </c>
      <c r="AQ1761" s="23"/>
      <c r="AR1761" s="23"/>
      <c r="AS1761" s="23"/>
      <c r="AT1761" s="23"/>
      <c r="AU1761" s="23"/>
    </row>
    <row r="1762" spans="1:47" x14ac:dyDescent="0.55000000000000004">
      <c r="A1762" s="23">
        <v>2023</v>
      </c>
      <c r="B1762" s="23" t="s">
        <v>87</v>
      </c>
      <c r="C1762" s="23" t="s">
        <v>91</v>
      </c>
      <c r="D1762" s="23" t="s">
        <v>441</v>
      </c>
      <c r="E1762" s="23" t="s">
        <v>1343</v>
      </c>
      <c r="F1762" s="23" t="s">
        <v>90</v>
      </c>
      <c r="G1762" s="23">
        <v>807</v>
      </c>
      <c r="H1762" s="23">
        <v>19</v>
      </c>
      <c r="I1762" s="23">
        <v>22</v>
      </c>
      <c r="J1762" s="23">
        <v>20</v>
      </c>
      <c r="K1762" s="23">
        <v>10</v>
      </c>
      <c r="L1762" s="23"/>
      <c r="M1762" s="23" t="s">
        <v>204</v>
      </c>
      <c r="N1762" s="23" t="s">
        <v>55</v>
      </c>
      <c r="O1762" s="23">
        <v>2200</v>
      </c>
      <c r="P1762" s="23">
        <v>2200</v>
      </c>
      <c r="Q1762" s="23"/>
      <c r="R1762" s="23"/>
      <c r="S1762" s="23"/>
      <c r="T1762" s="23"/>
      <c r="U1762" s="23"/>
      <c r="V1762" s="23"/>
      <c r="W1762" s="23"/>
      <c r="X1762" s="23"/>
      <c r="Y1762" s="31" t="s">
        <v>237</v>
      </c>
      <c r="Z1762" s="23">
        <v>12</v>
      </c>
      <c r="AA1762" s="23" t="s">
        <v>388</v>
      </c>
      <c r="AB1762" s="23"/>
      <c r="AC1762" s="23" t="s">
        <v>357</v>
      </c>
      <c r="AD1762" s="23">
        <v>31991</v>
      </c>
      <c r="AE1762" s="23"/>
      <c r="AF1762" s="23"/>
      <c r="AG1762" s="23"/>
      <c r="AH1762" s="23"/>
      <c r="AI1762" s="23"/>
      <c r="AJ1762" s="23"/>
      <c r="AK1762" s="23">
        <v>4</v>
      </c>
      <c r="AL1762" s="23">
        <v>4</v>
      </c>
      <c r="AM1762" s="23"/>
      <c r="AN1762" s="66"/>
      <c r="AO1762" s="63">
        <v>3000</v>
      </c>
      <c r="AP1762" s="69">
        <f t="shared" si="31"/>
        <v>-3000</v>
      </c>
      <c r="AQ1762" s="23"/>
      <c r="AR1762" s="23"/>
      <c r="AS1762" s="23"/>
      <c r="AT1762" s="23"/>
      <c r="AU1762" s="23"/>
    </row>
    <row r="1763" spans="1:47" x14ac:dyDescent="0.55000000000000004">
      <c r="A1763">
        <v>2023</v>
      </c>
      <c r="B1763" t="s">
        <v>87</v>
      </c>
      <c r="C1763" t="s">
        <v>91</v>
      </c>
      <c r="D1763" t="s">
        <v>441</v>
      </c>
      <c r="E1763" s="23" t="s">
        <v>1343</v>
      </c>
      <c r="F1763" t="s">
        <v>90</v>
      </c>
      <c r="G1763">
        <v>593</v>
      </c>
      <c r="H1763">
        <v>24</v>
      </c>
      <c r="I1763">
        <v>29</v>
      </c>
      <c r="J1763">
        <v>26</v>
      </c>
      <c r="M1763" t="s">
        <v>352</v>
      </c>
      <c r="N1763" t="s">
        <v>55</v>
      </c>
      <c r="O1763">
        <v>1850</v>
      </c>
      <c r="P1763">
        <v>1850</v>
      </c>
      <c r="Y1763" s="41"/>
      <c r="Z1763">
        <v>12</v>
      </c>
      <c r="AA1763" t="s">
        <v>388</v>
      </c>
      <c r="AC1763" t="s">
        <v>357</v>
      </c>
      <c r="AD1763">
        <v>32007</v>
      </c>
      <c r="AK1763">
        <v>5</v>
      </c>
      <c r="AL1763">
        <v>5</v>
      </c>
      <c r="AO1763" s="61">
        <v>1250</v>
      </c>
      <c r="AP1763" s="69">
        <f t="shared" si="31"/>
        <v>-1250</v>
      </c>
    </row>
    <row r="1764" spans="1:47" x14ac:dyDescent="0.55000000000000004">
      <c r="A1764" s="23">
        <v>2023</v>
      </c>
      <c r="B1764" s="23" t="s">
        <v>87</v>
      </c>
      <c r="C1764" s="23" t="s">
        <v>91</v>
      </c>
      <c r="D1764" s="23" t="s">
        <v>441</v>
      </c>
      <c r="E1764" s="23" t="s">
        <v>1343</v>
      </c>
      <c r="F1764" s="23" t="s">
        <v>90</v>
      </c>
      <c r="G1764" s="23">
        <v>799</v>
      </c>
      <c r="H1764" s="23">
        <v>17</v>
      </c>
      <c r="I1764" s="23">
        <v>21</v>
      </c>
      <c r="J1764" s="23">
        <v>19</v>
      </c>
      <c r="K1764" s="23">
        <v>10</v>
      </c>
      <c r="L1764" s="23"/>
      <c r="M1764" s="23" t="s">
        <v>204</v>
      </c>
      <c r="N1764" s="23" t="s">
        <v>55</v>
      </c>
      <c r="O1764" s="23">
        <v>2350</v>
      </c>
      <c r="P1764" s="23">
        <v>2350</v>
      </c>
      <c r="Q1764" s="23"/>
      <c r="R1764" s="23"/>
      <c r="S1764" s="23"/>
      <c r="T1764" s="23"/>
      <c r="U1764" s="23"/>
      <c r="V1764" s="23"/>
      <c r="W1764" s="23"/>
      <c r="X1764" s="23"/>
      <c r="Y1764" s="31" t="s">
        <v>237</v>
      </c>
      <c r="Z1764" s="23">
        <v>12</v>
      </c>
      <c r="AA1764" s="23" t="s">
        <v>388</v>
      </c>
      <c r="AB1764" s="23"/>
      <c r="AC1764" s="23" t="s">
        <v>429</v>
      </c>
      <c r="AD1764" s="23">
        <v>32035</v>
      </c>
      <c r="AE1764" s="23"/>
      <c r="AF1764" s="23"/>
      <c r="AG1764" s="23"/>
      <c r="AH1764" s="23"/>
      <c r="AI1764" s="23"/>
      <c r="AJ1764" s="23"/>
      <c r="AK1764" s="23">
        <v>4</v>
      </c>
      <c r="AL1764" s="23">
        <v>4</v>
      </c>
      <c r="AM1764" s="23"/>
      <c r="AN1764" s="66"/>
      <c r="AO1764" s="63">
        <v>3750</v>
      </c>
      <c r="AP1764" s="69">
        <f t="shared" si="31"/>
        <v>-3750</v>
      </c>
      <c r="AQ1764" s="23"/>
      <c r="AR1764" s="23"/>
      <c r="AS1764" s="23"/>
      <c r="AT1764" s="23"/>
      <c r="AU1764" s="23"/>
    </row>
    <row r="1765" spans="1:47" x14ac:dyDescent="0.55000000000000004">
      <c r="A1765" s="23">
        <v>2023</v>
      </c>
      <c r="B1765" s="23" t="s">
        <v>87</v>
      </c>
      <c r="C1765" s="23" t="s">
        <v>91</v>
      </c>
      <c r="D1765" s="23" t="s">
        <v>441</v>
      </c>
      <c r="E1765" s="23" t="s">
        <v>1343</v>
      </c>
      <c r="F1765" s="23" t="s">
        <v>90</v>
      </c>
      <c r="G1765" s="23">
        <v>554</v>
      </c>
      <c r="H1765" s="23">
        <v>17</v>
      </c>
      <c r="I1765" s="23">
        <v>21</v>
      </c>
      <c r="J1765" s="23">
        <v>19</v>
      </c>
      <c r="K1765" s="23">
        <v>10</v>
      </c>
      <c r="L1765" s="23"/>
      <c r="M1765" s="23" t="s">
        <v>204</v>
      </c>
      <c r="N1765" s="23" t="s">
        <v>55</v>
      </c>
      <c r="O1765" s="23">
        <v>2350</v>
      </c>
      <c r="P1765" s="23">
        <v>2350</v>
      </c>
      <c r="Q1765" s="23"/>
      <c r="R1765" s="23"/>
      <c r="S1765" s="23"/>
      <c r="T1765" s="23"/>
      <c r="U1765" s="23"/>
      <c r="V1765" s="23"/>
      <c r="W1765" s="23"/>
      <c r="X1765" s="23"/>
      <c r="Y1765" s="31" t="s">
        <v>442</v>
      </c>
      <c r="Z1765" s="23">
        <v>12</v>
      </c>
      <c r="AA1765" s="23" t="s">
        <v>388</v>
      </c>
      <c r="AB1765" s="23"/>
      <c r="AC1765" s="23" t="s">
        <v>429</v>
      </c>
      <c r="AD1765" s="23">
        <v>31980</v>
      </c>
      <c r="AE1765" s="23"/>
      <c r="AF1765" s="23"/>
      <c r="AG1765" s="23"/>
      <c r="AH1765" s="23"/>
      <c r="AI1765" s="23"/>
      <c r="AJ1765" s="23"/>
      <c r="AK1765" s="23">
        <v>4</v>
      </c>
      <c r="AL1765" s="23">
        <v>4</v>
      </c>
      <c r="AM1765" s="23"/>
      <c r="AN1765" s="66"/>
      <c r="AO1765" s="63">
        <v>3750</v>
      </c>
      <c r="AP1765" s="69">
        <f t="shared" si="31"/>
        <v>-3750</v>
      </c>
      <c r="AQ1765" s="23"/>
      <c r="AR1765" s="23"/>
      <c r="AS1765" s="23"/>
      <c r="AT1765" s="23"/>
      <c r="AU1765" s="23"/>
    </row>
    <row r="1766" spans="1:47" x14ac:dyDescent="0.55000000000000004">
      <c r="A1766" s="23">
        <v>2023</v>
      </c>
      <c r="B1766" s="23" t="s">
        <v>87</v>
      </c>
      <c r="C1766" s="23" t="s">
        <v>91</v>
      </c>
      <c r="D1766" s="23" t="s">
        <v>441</v>
      </c>
      <c r="E1766" s="23" t="s">
        <v>1343</v>
      </c>
      <c r="F1766" s="23" t="s">
        <v>90</v>
      </c>
      <c r="G1766" s="23">
        <v>645</v>
      </c>
      <c r="H1766" s="23">
        <v>16</v>
      </c>
      <c r="I1766" s="23">
        <v>20</v>
      </c>
      <c r="J1766" s="23">
        <v>18</v>
      </c>
      <c r="K1766" s="23">
        <v>10</v>
      </c>
      <c r="L1766" s="23"/>
      <c r="M1766" s="23" t="s">
        <v>204</v>
      </c>
      <c r="N1766" s="23" t="s">
        <v>55</v>
      </c>
      <c r="O1766" s="23">
        <v>2450</v>
      </c>
      <c r="P1766" s="23">
        <v>2450</v>
      </c>
      <c r="Q1766" s="23"/>
      <c r="R1766" s="23"/>
      <c r="S1766" s="23"/>
      <c r="T1766" s="23"/>
      <c r="U1766" s="23"/>
      <c r="V1766" s="23"/>
      <c r="W1766" s="23"/>
      <c r="X1766" s="23"/>
      <c r="Y1766" s="31" t="s">
        <v>443</v>
      </c>
      <c r="Z1766" s="23">
        <v>12</v>
      </c>
      <c r="AA1766" s="23" t="s">
        <v>388</v>
      </c>
      <c r="AB1766" s="23"/>
      <c r="AC1766" s="23" t="s">
        <v>429</v>
      </c>
      <c r="AD1766" s="23">
        <v>31976</v>
      </c>
      <c r="AE1766" s="23"/>
      <c r="AF1766" s="23"/>
      <c r="AG1766" s="23"/>
      <c r="AH1766" s="23"/>
      <c r="AI1766" s="23"/>
      <c r="AJ1766" s="23"/>
      <c r="AK1766" s="23">
        <v>4</v>
      </c>
      <c r="AL1766" s="23">
        <v>4</v>
      </c>
      <c r="AM1766" s="23"/>
      <c r="AN1766" s="66"/>
      <c r="AO1766" s="63">
        <v>4250</v>
      </c>
      <c r="AP1766" s="69">
        <f t="shared" si="31"/>
        <v>-4250</v>
      </c>
      <c r="AQ1766" s="23"/>
      <c r="AR1766" s="23"/>
      <c r="AS1766" s="23"/>
      <c r="AT1766" s="23"/>
      <c r="AU1766" s="23"/>
    </row>
    <row r="1767" spans="1:47" x14ac:dyDescent="0.55000000000000004">
      <c r="A1767">
        <v>2023</v>
      </c>
      <c r="B1767" t="s">
        <v>87</v>
      </c>
      <c r="C1767" t="s">
        <v>91</v>
      </c>
      <c r="D1767" t="s">
        <v>441</v>
      </c>
      <c r="E1767" s="23" t="s">
        <v>1343</v>
      </c>
      <c r="F1767" t="s">
        <v>90</v>
      </c>
      <c r="G1767">
        <v>511</v>
      </c>
      <c r="H1767">
        <v>16</v>
      </c>
      <c r="I1767">
        <v>20</v>
      </c>
      <c r="J1767">
        <v>18</v>
      </c>
      <c r="K1767">
        <v>85</v>
      </c>
      <c r="L1767" t="s">
        <v>444</v>
      </c>
      <c r="M1767" t="s">
        <v>204</v>
      </c>
      <c r="N1767" t="s">
        <v>55</v>
      </c>
      <c r="O1767">
        <v>2450</v>
      </c>
      <c r="P1767">
        <v>2450</v>
      </c>
      <c r="Q1767">
        <v>12</v>
      </c>
      <c r="R1767">
        <v>15</v>
      </c>
      <c r="S1767">
        <v>13</v>
      </c>
      <c r="T1767" t="s">
        <v>445</v>
      </c>
      <c r="U1767" t="s">
        <v>393</v>
      </c>
      <c r="V1767" t="s">
        <v>55</v>
      </c>
      <c r="W1767">
        <v>3000</v>
      </c>
      <c r="X1767">
        <v>3000</v>
      </c>
      <c r="Y1767" s="41" t="s">
        <v>446</v>
      </c>
      <c r="Z1767">
        <v>12</v>
      </c>
      <c r="AA1767" t="s">
        <v>388</v>
      </c>
      <c r="AC1767" t="s">
        <v>357</v>
      </c>
      <c r="AD1767">
        <v>31971</v>
      </c>
      <c r="AK1767">
        <v>4</v>
      </c>
      <c r="AL1767">
        <v>4</v>
      </c>
      <c r="AM1767">
        <v>4</v>
      </c>
      <c r="AO1767" s="61">
        <v>4250</v>
      </c>
      <c r="AP1767" s="69">
        <f t="shared" si="31"/>
        <v>-4250</v>
      </c>
    </row>
    <row r="1768" spans="1:47" x14ac:dyDescent="0.55000000000000004">
      <c r="A1768" s="23">
        <v>2023</v>
      </c>
      <c r="B1768" s="23" t="s">
        <v>87</v>
      </c>
      <c r="C1768" s="23" t="s">
        <v>447</v>
      </c>
      <c r="D1768" s="23" t="s">
        <v>448</v>
      </c>
      <c r="E1768" s="23" t="s">
        <v>1343</v>
      </c>
      <c r="F1768" s="23" t="s">
        <v>90</v>
      </c>
      <c r="G1768" s="23">
        <v>812</v>
      </c>
      <c r="H1768" s="23">
        <v>19</v>
      </c>
      <c r="I1768" s="23">
        <v>21</v>
      </c>
      <c r="J1768" s="23">
        <v>20</v>
      </c>
      <c r="K1768" s="23">
        <v>10</v>
      </c>
      <c r="L1768" s="23"/>
      <c r="M1768" s="23" t="s">
        <v>204</v>
      </c>
      <c r="N1768" s="23" t="s">
        <v>55</v>
      </c>
      <c r="O1768" s="23">
        <v>2200</v>
      </c>
      <c r="P1768" s="23">
        <v>2200</v>
      </c>
      <c r="Q1768" s="23"/>
      <c r="R1768" s="23"/>
      <c r="S1768" s="23"/>
      <c r="T1768" s="23"/>
      <c r="U1768" s="23"/>
      <c r="V1768" s="23"/>
      <c r="W1768" s="23"/>
      <c r="X1768" s="23"/>
      <c r="Y1768" s="31" t="s">
        <v>442</v>
      </c>
      <c r="Z1768" s="23">
        <v>12</v>
      </c>
      <c r="AA1768" s="23" t="s">
        <v>388</v>
      </c>
      <c r="AB1768" s="23"/>
      <c r="AC1768" s="23" t="s">
        <v>357</v>
      </c>
      <c r="AD1768" s="23">
        <v>31994</v>
      </c>
      <c r="AE1768" s="23"/>
      <c r="AF1768" s="23"/>
      <c r="AG1768" s="23"/>
      <c r="AH1768" s="23"/>
      <c r="AI1768" s="23"/>
      <c r="AJ1768" s="23"/>
      <c r="AK1768" s="23">
        <v>4</v>
      </c>
      <c r="AL1768" s="23">
        <v>4</v>
      </c>
      <c r="AM1768" s="23"/>
      <c r="AN1768" s="66"/>
      <c r="AO1768" s="63">
        <v>3000</v>
      </c>
      <c r="AP1768" s="69">
        <f t="shared" si="31"/>
        <v>-3000</v>
      </c>
      <c r="AQ1768" s="23"/>
      <c r="AR1768" s="23"/>
      <c r="AS1768" s="23"/>
      <c r="AT1768" s="23"/>
      <c r="AU1768" s="23"/>
    </row>
    <row r="1769" spans="1:47" x14ac:dyDescent="0.55000000000000004">
      <c r="A1769" s="23">
        <v>2023</v>
      </c>
      <c r="B1769" s="23" t="s">
        <v>87</v>
      </c>
      <c r="C1769" s="23" t="s">
        <v>447</v>
      </c>
      <c r="D1769" s="23" t="s">
        <v>448</v>
      </c>
      <c r="E1769" s="23" t="s">
        <v>1343</v>
      </c>
      <c r="F1769" s="23" t="s">
        <v>90</v>
      </c>
      <c r="G1769" s="23">
        <v>809</v>
      </c>
      <c r="H1769" s="23">
        <v>19</v>
      </c>
      <c r="I1769" s="23">
        <v>22</v>
      </c>
      <c r="J1769" s="23">
        <v>20</v>
      </c>
      <c r="K1769" s="23">
        <v>10</v>
      </c>
      <c r="L1769" s="23"/>
      <c r="M1769" s="23" t="s">
        <v>204</v>
      </c>
      <c r="N1769" s="23" t="s">
        <v>55</v>
      </c>
      <c r="O1769" s="23">
        <v>2200</v>
      </c>
      <c r="P1769" s="23">
        <v>2200</v>
      </c>
      <c r="Q1769" s="23"/>
      <c r="R1769" s="23"/>
      <c r="S1769" s="23"/>
      <c r="T1769" s="23"/>
      <c r="U1769" s="23"/>
      <c r="V1769" s="23"/>
      <c r="W1769" s="23"/>
      <c r="X1769" s="23"/>
      <c r="Y1769" s="31" t="s">
        <v>237</v>
      </c>
      <c r="Z1769" s="23">
        <v>12</v>
      </c>
      <c r="AA1769" s="23" t="s">
        <v>388</v>
      </c>
      <c r="AB1769" s="23"/>
      <c r="AC1769" s="23" t="s">
        <v>357</v>
      </c>
      <c r="AD1769" s="23">
        <v>31990</v>
      </c>
      <c r="AE1769" s="23"/>
      <c r="AF1769" s="23"/>
      <c r="AG1769" s="23"/>
      <c r="AH1769" s="23"/>
      <c r="AI1769" s="23"/>
      <c r="AJ1769" s="23"/>
      <c r="AK1769" s="23">
        <v>4</v>
      </c>
      <c r="AL1769" s="23">
        <v>4</v>
      </c>
      <c r="AM1769" s="23"/>
      <c r="AN1769" s="66"/>
      <c r="AO1769" s="63">
        <v>3000</v>
      </c>
      <c r="AP1769" s="69">
        <f t="shared" si="31"/>
        <v>-3000</v>
      </c>
      <c r="AQ1769" s="23"/>
      <c r="AR1769" s="23"/>
      <c r="AS1769" s="23"/>
      <c r="AT1769" s="23"/>
      <c r="AU1769" s="23"/>
    </row>
    <row r="1770" spans="1:47" x14ac:dyDescent="0.55000000000000004">
      <c r="A1770">
        <v>2023</v>
      </c>
      <c r="B1770" t="s">
        <v>87</v>
      </c>
      <c r="C1770" t="s">
        <v>447</v>
      </c>
      <c r="D1770" t="s">
        <v>448</v>
      </c>
      <c r="E1770" s="23" t="s">
        <v>1343</v>
      </c>
      <c r="F1770" t="s">
        <v>90</v>
      </c>
      <c r="G1770">
        <v>594</v>
      </c>
      <c r="H1770">
        <v>24</v>
      </c>
      <c r="I1770">
        <v>29</v>
      </c>
      <c r="J1770">
        <v>26</v>
      </c>
      <c r="M1770" t="s">
        <v>352</v>
      </c>
      <c r="N1770" t="s">
        <v>55</v>
      </c>
      <c r="O1770">
        <v>1850</v>
      </c>
      <c r="P1770">
        <v>1850</v>
      </c>
      <c r="Y1770" s="41"/>
      <c r="Z1770">
        <v>12</v>
      </c>
      <c r="AA1770" t="s">
        <v>388</v>
      </c>
      <c r="AC1770" t="s">
        <v>357</v>
      </c>
      <c r="AD1770">
        <v>32008</v>
      </c>
      <c r="AK1770">
        <v>5</v>
      </c>
      <c r="AL1770">
        <v>5</v>
      </c>
      <c r="AO1770" s="61">
        <v>1250</v>
      </c>
      <c r="AP1770" s="69">
        <f t="shared" si="31"/>
        <v>-1250</v>
      </c>
    </row>
    <row r="1771" spans="1:47" x14ac:dyDescent="0.55000000000000004">
      <c r="A1771" s="23">
        <v>2023</v>
      </c>
      <c r="B1771" s="23" t="s">
        <v>87</v>
      </c>
      <c r="C1771" s="23" t="s">
        <v>447</v>
      </c>
      <c r="D1771" s="23" t="s">
        <v>448</v>
      </c>
      <c r="E1771" s="23" t="s">
        <v>1343</v>
      </c>
      <c r="F1771" s="23" t="s">
        <v>90</v>
      </c>
      <c r="G1771" s="23">
        <v>800</v>
      </c>
      <c r="H1771" s="23">
        <v>16</v>
      </c>
      <c r="I1771" s="23">
        <v>21</v>
      </c>
      <c r="J1771" s="23">
        <v>18</v>
      </c>
      <c r="K1771" s="23">
        <v>10</v>
      </c>
      <c r="L1771" s="23"/>
      <c r="M1771" s="23" t="s">
        <v>204</v>
      </c>
      <c r="N1771" s="23" t="s">
        <v>55</v>
      </c>
      <c r="O1771" s="23">
        <v>2450</v>
      </c>
      <c r="P1771" s="23">
        <v>2450</v>
      </c>
      <c r="Q1771" s="23"/>
      <c r="R1771" s="23"/>
      <c r="S1771" s="23"/>
      <c r="T1771" s="23"/>
      <c r="U1771" s="23"/>
      <c r="V1771" s="23"/>
      <c r="W1771" s="23"/>
      <c r="X1771" s="23"/>
      <c r="Y1771" s="31" t="s">
        <v>237</v>
      </c>
      <c r="Z1771" s="23">
        <v>12</v>
      </c>
      <c r="AA1771" s="23" t="s">
        <v>388</v>
      </c>
      <c r="AB1771" s="23"/>
      <c r="AC1771" s="23" t="s">
        <v>429</v>
      </c>
      <c r="AD1771" s="23">
        <v>32036</v>
      </c>
      <c r="AE1771" s="23"/>
      <c r="AF1771" s="23"/>
      <c r="AG1771" s="23"/>
      <c r="AH1771" s="23"/>
      <c r="AI1771" s="23"/>
      <c r="AJ1771" s="23"/>
      <c r="AK1771" s="23">
        <v>4</v>
      </c>
      <c r="AL1771" s="23">
        <v>4</v>
      </c>
      <c r="AM1771" s="23"/>
      <c r="AN1771" s="66"/>
      <c r="AO1771" s="63">
        <v>4250</v>
      </c>
      <c r="AP1771" s="69">
        <f t="shared" si="31"/>
        <v>-4250</v>
      </c>
      <c r="AQ1771" s="23"/>
      <c r="AR1771" s="23"/>
      <c r="AS1771" s="23"/>
      <c r="AT1771" s="23"/>
      <c r="AU1771" s="23"/>
    </row>
    <row r="1772" spans="1:47" x14ac:dyDescent="0.55000000000000004">
      <c r="A1772" s="23">
        <v>2023</v>
      </c>
      <c r="B1772" s="23" t="s">
        <v>87</v>
      </c>
      <c r="C1772" s="23" t="s">
        <v>447</v>
      </c>
      <c r="D1772" s="23" t="s">
        <v>448</v>
      </c>
      <c r="E1772" s="23" t="s">
        <v>1343</v>
      </c>
      <c r="F1772" s="23" t="s">
        <v>90</v>
      </c>
      <c r="G1772" s="23">
        <v>557</v>
      </c>
      <c r="H1772" s="23">
        <v>16</v>
      </c>
      <c r="I1772" s="23">
        <v>21</v>
      </c>
      <c r="J1772" s="23">
        <v>18</v>
      </c>
      <c r="K1772" s="23">
        <v>10</v>
      </c>
      <c r="L1772" s="23"/>
      <c r="M1772" s="23" t="s">
        <v>204</v>
      </c>
      <c r="N1772" s="23" t="s">
        <v>55</v>
      </c>
      <c r="O1772" s="23">
        <v>2450</v>
      </c>
      <c r="P1772" s="23">
        <v>2450</v>
      </c>
      <c r="Q1772" s="23"/>
      <c r="R1772" s="23"/>
      <c r="S1772" s="23"/>
      <c r="T1772" s="23"/>
      <c r="U1772" s="23"/>
      <c r="V1772" s="23"/>
      <c r="W1772" s="23"/>
      <c r="X1772" s="23"/>
      <c r="Y1772" s="31" t="s">
        <v>442</v>
      </c>
      <c r="Z1772" s="23">
        <v>12</v>
      </c>
      <c r="AA1772" s="23" t="s">
        <v>388</v>
      </c>
      <c r="AB1772" s="23"/>
      <c r="AC1772" s="23" t="s">
        <v>429</v>
      </c>
      <c r="AD1772" s="23">
        <v>31981</v>
      </c>
      <c r="AE1772" s="23"/>
      <c r="AF1772" s="23"/>
      <c r="AG1772" s="23"/>
      <c r="AH1772" s="23"/>
      <c r="AI1772" s="23"/>
      <c r="AJ1772" s="23"/>
      <c r="AK1772" s="23">
        <v>4</v>
      </c>
      <c r="AL1772" s="23">
        <v>4</v>
      </c>
      <c r="AM1772" s="23"/>
      <c r="AN1772" s="66"/>
      <c r="AO1772" s="63">
        <v>4250</v>
      </c>
      <c r="AP1772" s="69">
        <f t="shared" si="31"/>
        <v>-4250</v>
      </c>
      <c r="AQ1772" s="23"/>
      <c r="AR1772" s="23"/>
      <c r="AS1772" s="23"/>
      <c r="AT1772" s="23"/>
      <c r="AU1772" s="23"/>
    </row>
    <row r="1773" spans="1:47" x14ac:dyDescent="0.55000000000000004">
      <c r="A1773" s="23">
        <v>2023</v>
      </c>
      <c r="B1773" s="23" t="s">
        <v>87</v>
      </c>
      <c r="C1773" s="23" t="s">
        <v>447</v>
      </c>
      <c r="D1773" s="23" t="s">
        <v>448</v>
      </c>
      <c r="E1773" s="23" t="s">
        <v>1343</v>
      </c>
      <c r="F1773" s="23" t="s">
        <v>90</v>
      </c>
      <c r="G1773" s="23">
        <v>646</v>
      </c>
      <c r="H1773" s="23">
        <v>16</v>
      </c>
      <c r="I1773" s="23">
        <v>20</v>
      </c>
      <c r="J1773" s="23">
        <v>18</v>
      </c>
      <c r="K1773" s="23">
        <v>10</v>
      </c>
      <c r="L1773" s="23"/>
      <c r="M1773" s="23" t="s">
        <v>204</v>
      </c>
      <c r="N1773" s="23" t="s">
        <v>55</v>
      </c>
      <c r="O1773" s="23">
        <v>2450</v>
      </c>
      <c r="P1773" s="23">
        <v>2450</v>
      </c>
      <c r="Q1773" s="23"/>
      <c r="R1773" s="23"/>
      <c r="S1773" s="23"/>
      <c r="T1773" s="23"/>
      <c r="U1773" s="23"/>
      <c r="V1773" s="23"/>
      <c r="W1773" s="23"/>
      <c r="X1773" s="23"/>
      <c r="Y1773" s="31" t="s">
        <v>443</v>
      </c>
      <c r="Z1773" s="23">
        <v>12</v>
      </c>
      <c r="AA1773" s="23" t="s">
        <v>388</v>
      </c>
      <c r="AB1773" s="23"/>
      <c r="AC1773" s="23" t="s">
        <v>429</v>
      </c>
      <c r="AD1773" s="23">
        <v>31977</v>
      </c>
      <c r="AE1773" s="23"/>
      <c r="AF1773" s="23"/>
      <c r="AG1773" s="23"/>
      <c r="AH1773" s="23"/>
      <c r="AI1773" s="23"/>
      <c r="AJ1773" s="23"/>
      <c r="AK1773" s="23">
        <v>4</v>
      </c>
      <c r="AL1773" s="23">
        <v>4</v>
      </c>
      <c r="AM1773" s="23"/>
      <c r="AN1773" s="66"/>
      <c r="AO1773" s="63">
        <v>4250</v>
      </c>
      <c r="AP1773" s="69">
        <f t="shared" si="31"/>
        <v>-4250</v>
      </c>
      <c r="AQ1773" s="23"/>
      <c r="AR1773" s="23"/>
      <c r="AS1773" s="23"/>
      <c r="AT1773" s="23"/>
      <c r="AU1773" s="23"/>
    </row>
    <row r="1774" spans="1:47" x14ac:dyDescent="0.55000000000000004">
      <c r="A1774">
        <v>2023</v>
      </c>
      <c r="B1774" t="s">
        <v>87</v>
      </c>
      <c r="C1774" t="s">
        <v>447</v>
      </c>
      <c r="D1774" t="s">
        <v>448</v>
      </c>
      <c r="E1774" s="23" t="s">
        <v>1343</v>
      </c>
      <c r="F1774" t="s">
        <v>90</v>
      </c>
      <c r="G1774">
        <v>512</v>
      </c>
      <c r="H1774">
        <v>16</v>
      </c>
      <c r="I1774">
        <v>20</v>
      </c>
      <c r="J1774">
        <v>18</v>
      </c>
      <c r="K1774">
        <v>85</v>
      </c>
      <c r="L1774" t="s">
        <v>444</v>
      </c>
      <c r="M1774" t="s">
        <v>204</v>
      </c>
      <c r="N1774" t="s">
        <v>55</v>
      </c>
      <c r="O1774">
        <v>2450</v>
      </c>
      <c r="P1774">
        <v>2450</v>
      </c>
      <c r="Q1774">
        <v>12</v>
      </c>
      <c r="R1774">
        <v>15</v>
      </c>
      <c r="S1774">
        <v>13</v>
      </c>
      <c r="T1774" t="s">
        <v>445</v>
      </c>
      <c r="U1774" t="s">
        <v>393</v>
      </c>
      <c r="V1774" t="s">
        <v>55</v>
      </c>
      <c r="W1774">
        <v>3000</v>
      </c>
      <c r="X1774">
        <v>3000</v>
      </c>
      <c r="Y1774" s="41" t="s">
        <v>446</v>
      </c>
      <c r="Z1774">
        <v>12</v>
      </c>
      <c r="AA1774" t="s">
        <v>388</v>
      </c>
      <c r="AC1774" t="s">
        <v>357</v>
      </c>
      <c r="AD1774">
        <v>31970</v>
      </c>
      <c r="AK1774">
        <v>4</v>
      </c>
      <c r="AL1774">
        <v>4</v>
      </c>
      <c r="AM1774">
        <v>4</v>
      </c>
      <c r="AO1774" s="61">
        <v>4250</v>
      </c>
      <c r="AP1774" s="69">
        <f t="shared" si="31"/>
        <v>-4250</v>
      </c>
    </row>
    <row r="1775" spans="1:47" x14ac:dyDescent="0.55000000000000004">
      <c r="A1775" s="23">
        <v>2023</v>
      </c>
      <c r="B1775" s="23" t="s">
        <v>87</v>
      </c>
      <c r="C1775" s="23" t="s">
        <v>91</v>
      </c>
      <c r="D1775" s="23" t="s">
        <v>449</v>
      </c>
      <c r="E1775" s="23" t="s">
        <v>1343</v>
      </c>
      <c r="F1775" s="23" t="s">
        <v>90</v>
      </c>
      <c r="G1775" s="23">
        <v>713</v>
      </c>
      <c r="H1775" s="23">
        <v>18</v>
      </c>
      <c r="I1775" s="23">
        <v>21</v>
      </c>
      <c r="J1775" s="23">
        <v>19</v>
      </c>
      <c r="K1775" s="23">
        <v>10</v>
      </c>
      <c r="L1775" s="23"/>
      <c r="M1775" s="23" t="s">
        <v>204</v>
      </c>
      <c r="N1775" s="23" t="s">
        <v>55</v>
      </c>
      <c r="O1775" s="23">
        <v>2350</v>
      </c>
      <c r="P1775" s="23">
        <v>2350</v>
      </c>
      <c r="Q1775" s="23"/>
      <c r="R1775" s="23"/>
      <c r="S1775" s="23"/>
      <c r="T1775" s="23"/>
      <c r="U1775" s="23"/>
      <c r="V1775" s="23"/>
      <c r="W1775" s="23"/>
      <c r="X1775" s="23"/>
      <c r="Y1775" s="31" t="s">
        <v>442</v>
      </c>
      <c r="Z1775" s="23">
        <v>13</v>
      </c>
      <c r="AA1775" s="23" t="s">
        <v>350</v>
      </c>
      <c r="AB1775" s="23"/>
      <c r="AC1775" s="23" t="s">
        <v>357</v>
      </c>
      <c r="AD1775" s="23">
        <v>32001</v>
      </c>
      <c r="AE1775" s="23"/>
      <c r="AF1775" s="23"/>
      <c r="AG1775" s="23"/>
      <c r="AH1775" s="23"/>
      <c r="AI1775" s="23"/>
      <c r="AJ1775" s="23"/>
      <c r="AK1775" s="23">
        <v>4</v>
      </c>
      <c r="AL1775" s="23">
        <v>4</v>
      </c>
      <c r="AM1775" s="23"/>
      <c r="AN1775" s="66"/>
      <c r="AO1775" s="63">
        <v>3750</v>
      </c>
      <c r="AP1775" s="69">
        <f t="shared" si="31"/>
        <v>-3750</v>
      </c>
      <c r="AQ1775" s="23"/>
      <c r="AR1775" s="23"/>
      <c r="AS1775" s="23"/>
      <c r="AT1775" s="23"/>
      <c r="AU1775" s="23"/>
    </row>
    <row r="1776" spans="1:47" x14ac:dyDescent="0.55000000000000004">
      <c r="A1776" s="23">
        <v>2023</v>
      </c>
      <c r="B1776" s="23" t="s">
        <v>87</v>
      </c>
      <c r="C1776" s="23" t="s">
        <v>91</v>
      </c>
      <c r="D1776" s="23" t="s">
        <v>449</v>
      </c>
      <c r="E1776" s="23" t="s">
        <v>1343</v>
      </c>
      <c r="F1776" s="23" t="s">
        <v>90</v>
      </c>
      <c r="G1776" s="23">
        <v>996</v>
      </c>
      <c r="H1776" s="23">
        <v>18</v>
      </c>
      <c r="I1776" s="23">
        <v>21</v>
      </c>
      <c r="J1776" s="23">
        <v>19</v>
      </c>
      <c r="K1776" s="23">
        <v>10</v>
      </c>
      <c r="L1776" s="23"/>
      <c r="M1776" s="23" t="s">
        <v>204</v>
      </c>
      <c r="N1776" s="23" t="s">
        <v>55</v>
      </c>
      <c r="O1776" s="23">
        <v>2350</v>
      </c>
      <c r="P1776" s="23">
        <v>2350</v>
      </c>
      <c r="Q1776" s="23"/>
      <c r="R1776" s="23"/>
      <c r="S1776" s="23"/>
      <c r="T1776" s="23"/>
      <c r="U1776" s="23"/>
      <c r="V1776" s="23"/>
      <c r="W1776" s="23"/>
      <c r="X1776" s="23"/>
      <c r="Y1776" s="31" t="s">
        <v>237</v>
      </c>
      <c r="Z1776" s="23">
        <v>13</v>
      </c>
      <c r="AA1776" s="23" t="s">
        <v>350</v>
      </c>
      <c r="AB1776" s="23"/>
      <c r="AC1776" s="23" t="s">
        <v>357</v>
      </c>
      <c r="AD1776" s="23">
        <v>31999</v>
      </c>
      <c r="AE1776" s="23"/>
      <c r="AF1776" s="23"/>
      <c r="AG1776" s="23"/>
      <c r="AH1776" s="23"/>
      <c r="AI1776" s="23"/>
      <c r="AJ1776" s="23"/>
      <c r="AK1776" s="23">
        <v>4</v>
      </c>
      <c r="AL1776" s="23">
        <v>4</v>
      </c>
      <c r="AM1776" s="23"/>
      <c r="AN1776" s="66"/>
      <c r="AO1776" s="63">
        <v>3750</v>
      </c>
      <c r="AP1776" s="69">
        <f t="shared" si="31"/>
        <v>-3750</v>
      </c>
      <c r="AQ1776" s="23"/>
      <c r="AR1776" s="23"/>
      <c r="AS1776" s="23"/>
      <c r="AT1776" s="23"/>
      <c r="AU1776" s="23"/>
    </row>
    <row r="1777" spans="1:47" x14ac:dyDescent="0.55000000000000004">
      <c r="A1777" s="23">
        <v>2023</v>
      </c>
      <c r="B1777" s="23" t="s">
        <v>87</v>
      </c>
      <c r="C1777" s="23" t="s">
        <v>91</v>
      </c>
      <c r="D1777" s="23" t="s">
        <v>449</v>
      </c>
      <c r="E1777" s="23" t="s">
        <v>1343</v>
      </c>
      <c r="F1777" s="23" t="s">
        <v>90</v>
      </c>
      <c r="G1777" s="23">
        <v>995</v>
      </c>
      <c r="H1777" s="23">
        <v>22</v>
      </c>
      <c r="I1777" s="23">
        <v>27</v>
      </c>
      <c r="J1777" s="23">
        <v>24</v>
      </c>
      <c r="K1777" s="23"/>
      <c r="L1777" s="23"/>
      <c r="M1777" s="23" t="s">
        <v>352</v>
      </c>
      <c r="N1777" s="23" t="s">
        <v>55</v>
      </c>
      <c r="O1777" s="23">
        <v>2000</v>
      </c>
      <c r="P1777" s="23">
        <v>2000</v>
      </c>
      <c r="Q1777" s="23"/>
      <c r="R1777" s="23"/>
      <c r="S1777" s="23"/>
      <c r="T1777" s="23"/>
      <c r="U1777" s="23"/>
      <c r="V1777" s="23"/>
      <c r="W1777" s="23"/>
      <c r="X1777" s="23"/>
      <c r="Y1777" s="31" t="s">
        <v>450</v>
      </c>
      <c r="Z1777" s="23">
        <v>13</v>
      </c>
      <c r="AA1777" s="23" t="s">
        <v>350</v>
      </c>
      <c r="AB1777" s="23"/>
      <c r="AC1777" s="23" t="s">
        <v>357</v>
      </c>
      <c r="AD1777" s="23">
        <v>32011</v>
      </c>
      <c r="AE1777" s="23"/>
      <c r="AF1777" s="23"/>
      <c r="AG1777" s="23"/>
      <c r="AH1777" s="23"/>
      <c r="AI1777" s="23"/>
      <c r="AJ1777" s="23"/>
      <c r="AK1777" s="23">
        <v>5</v>
      </c>
      <c r="AL1777" s="23">
        <v>4</v>
      </c>
      <c r="AM1777" s="23"/>
      <c r="AN1777" s="66"/>
      <c r="AO1777" s="63">
        <v>2000</v>
      </c>
      <c r="AP1777" s="69">
        <f t="shared" si="31"/>
        <v>-2000</v>
      </c>
      <c r="AQ1777" s="23"/>
      <c r="AR1777" s="23"/>
      <c r="AS1777" s="23"/>
      <c r="AT1777" s="23"/>
      <c r="AU1777" s="23"/>
    </row>
    <row r="1778" spans="1:47" x14ac:dyDescent="0.55000000000000004">
      <c r="A1778" s="23">
        <v>2023</v>
      </c>
      <c r="B1778" s="23" t="s">
        <v>87</v>
      </c>
      <c r="C1778" s="23" t="s">
        <v>91</v>
      </c>
      <c r="D1778" s="23" t="s">
        <v>449</v>
      </c>
      <c r="E1778" s="23" t="s">
        <v>1343</v>
      </c>
      <c r="F1778" s="23" t="s">
        <v>90</v>
      </c>
      <c r="G1778" s="23">
        <v>990</v>
      </c>
      <c r="H1778" s="23">
        <v>22</v>
      </c>
      <c r="I1778" s="23">
        <v>27</v>
      </c>
      <c r="J1778" s="23">
        <v>24</v>
      </c>
      <c r="K1778" s="23"/>
      <c r="L1778" s="23"/>
      <c r="M1778" s="23" t="s">
        <v>352</v>
      </c>
      <c r="N1778" s="23" t="s">
        <v>55</v>
      </c>
      <c r="O1778" s="23">
        <v>2000</v>
      </c>
      <c r="P1778" s="23">
        <v>2000</v>
      </c>
      <c r="Q1778" s="23"/>
      <c r="R1778" s="23"/>
      <c r="S1778" s="23"/>
      <c r="T1778" s="23"/>
      <c r="U1778" s="23"/>
      <c r="V1778" s="23"/>
      <c r="W1778" s="23"/>
      <c r="X1778" s="23"/>
      <c r="Y1778" s="31"/>
      <c r="Z1778" s="23">
        <v>13</v>
      </c>
      <c r="AA1778" s="23" t="s">
        <v>350</v>
      </c>
      <c r="AB1778" s="23"/>
      <c r="AC1778" s="23" t="s">
        <v>357</v>
      </c>
      <c r="AD1778" s="23">
        <v>32009</v>
      </c>
      <c r="AE1778" s="23"/>
      <c r="AF1778" s="23"/>
      <c r="AG1778" s="23"/>
      <c r="AH1778" s="23"/>
      <c r="AI1778" s="23"/>
      <c r="AJ1778" s="23"/>
      <c r="AK1778" s="23">
        <v>5</v>
      </c>
      <c r="AL1778" s="23">
        <v>4</v>
      </c>
      <c r="AM1778" s="23"/>
      <c r="AN1778" s="66"/>
      <c r="AO1778" s="63">
        <v>2000</v>
      </c>
      <c r="AP1778" s="69">
        <f t="shared" si="31"/>
        <v>-2000</v>
      </c>
      <c r="AQ1778" s="23"/>
      <c r="AR1778" s="23"/>
      <c r="AS1778" s="23"/>
      <c r="AT1778" s="23"/>
      <c r="AU1778" s="23"/>
    </row>
    <row r="1779" spans="1:47" x14ac:dyDescent="0.55000000000000004">
      <c r="A1779" s="23">
        <v>2023</v>
      </c>
      <c r="B1779" s="23" t="s">
        <v>87</v>
      </c>
      <c r="C1779" s="23" t="s">
        <v>91</v>
      </c>
      <c r="D1779" s="23" t="s">
        <v>449</v>
      </c>
      <c r="E1779" s="23" t="s">
        <v>1343</v>
      </c>
      <c r="F1779" s="23" t="s">
        <v>90</v>
      </c>
      <c r="G1779" s="23">
        <v>801</v>
      </c>
      <c r="H1779" s="23">
        <v>16</v>
      </c>
      <c r="I1779" s="23">
        <v>20</v>
      </c>
      <c r="J1779" s="23">
        <v>17</v>
      </c>
      <c r="K1779" s="23">
        <v>10</v>
      </c>
      <c r="L1779" s="23"/>
      <c r="M1779" s="23" t="s">
        <v>204</v>
      </c>
      <c r="N1779" s="23" t="s">
        <v>55</v>
      </c>
      <c r="O1779" s="23">
        <v>2600</v>
      </c>
      <c r="P1779" s="23">
        <v>2600</v>
      </c>
      <c r="Q1779" s="23"/>
      <c r="R1779" s="23"/>
      <c r="S1779" s="23"/>
      <c r="T1779" s="23"/>
      <c r="U1779" s="23"/>
      <c r="V1779" s="23"/>
      <c r="W1779" s="23"/>
      <c r="X1779" s="23"/>
      <c r="Y1779" s="31" t="s">
        <v>237</v>
      </c>
      <c r="Z1779" s="23">
        <v>13</v>
      </c>
      <c r="AA1779" s="23" t="s">
        <v>350</v>
      </c>
      <c r="AB1779" s="23"/>
      <c r="AC1779" s="23" t="s">
        <v>429</v>
      </c>
      <c r="AD1779" s="23">
        <v>32040</v>
      </c>
      <c r="AE1779" s="23"/>
      <c r="AF1779" s="23"/>
      <c r="AG1779" s="23"/>
      <c r="AH1779" s="23"/>
      <c r="AI1779" s="23"/>
      <c r="AJ1779" s="23"/>
      <c r="AK1779" s="23">
        <v>3</v>
      </c>
      <c r="AL1779" s="23">
        <v>3</v>
      </c>
      <c r="AM1779" s="23"/>
      <c r="AN1779" s="66"/>
      <c r="AO1779" s="63">
        <v>5000</v>
      </c>
      <c r="AP1779" s="69">
        <f t="shared" si="31"/>
        <v>-5000</v>
      </c>
      <c r="AQ1779" s="23"/>
      <c r="AR1779" s="23"/>
      <c r="AS1779" s="23"/>
      <c r="AT1779" s="23"/>
      <c r="AU1779" s="23"/>
    </row>
    <row r="1780" spans="1:47" x14ac:dyDescent="0.55000000000000004">
      <c r="A1780" s="23">
        <v>2023</v>
      </c>
      <c r="B1780" s="23" t="s">
        <v>87</v>
      </c>
      <c r="C1780" s="23" t="s">
        <v>91</v>
      </c>
      <c r="D1780" s="23" t="s">
        <v>449</v>
      </c>
      <c r="E1780" s="23" t="s">
        <v>1343</v>
      </c>
      <c r="F1780" s="23" t="s">
        <v>90</v>
      </c>
      <c r="G1780" s="23">
        <v>775</v>
      </c>
      <c r="H1780" s="23">
        <v>16</v>
      </c>
      <c r="I1780" s="23">
        <v>20</v>
      </c>
      <c r="J1780" s="23">
        <v>17</v>
      </c>
      <c r="K1780" s="23">
        <v>10</v>
      </c>
      <c r="L1780" s="23"/>
      <c r="M1780" s="23" t="s">
        <v>204</v>
      </c>
      <c r="N1780" s="23" t="s">
        <v>55</v>
      </c>
      <c r="O1780" s="23">
        <v>2600</v>
      </c>
      <c r="P1780" s="23">
        <v>2600</v>
      </c>
      <c r="Q1780" s="23"/>
      <c r="R1780" s="23"/>
      <c r="S1780" s="23"/>
      <c r="T1780" s="23"/>
      <c r="U1780" s="23"/>
      <c r="V1780" s="23"/>
      <c r="W1780" s="23"/>
      <c r="X1780" s="23"/>
      <c r="Y1780" s="31" t="s">
        <v>442</v>
      </c>
      <c r="Z1780" s="23">
        <v>13</v>
      </c>
      <c r="AA1780" s="23" t="s">
        <v>350</v>
      </c>
      <c r="AB1780" s="23"/>
      <c r="AC1780" s="23" t="s">
        <v>429</v>
      </c>
      <c r="AD1780" s="23">
        <v>31992</v>
      </c>
      <c r="AE1780" s="23"/>
      <c r="AF1780" s="23"/>
      <c r="AG1780" s="23"/>
      <c r="AH1780" s="23"/>
      <c r="AI1780" s="23"/>
      <c r="AJ1780" s="23"/>
      <c r="AK1780" s="23">
        <v>3</v>
      </c>
      <c r="AL1780" s="23">
        <v>3</v>
      </c>
      <c r="AM1780" s="23"/>
      <c r="AN1780" s="66"/>
      <c r="AO1780" s="63">
        <v>5000</v>
      </c>
      <c r="AP1780" s="69">
        <f t="shared" si="31"/>
        <v>-5000</v>
      </c>
      <c r="AQ1780" s="23"/>
      <c r="AR1780" s="23"/>
      <c r="AS1780" s="23"/>
      <c r="AT1780" s="23"/>
      <c r="AU1780" s="23"/>
    </row>
    <row r="1781" spans="1:47" x14ac:dyDescent="0.55000000000000004">
      <c r="A1781">
        <v>2023</v>
      </c>
      <c r="B1781" t="s">
        <v>87</v>
      </c>
      <c r="C1781" t="s">
        <v>91</v>
      </c>
      <c r="D1781" t="s">
        <v>449</v>
      </c>
      <c r="E1781" s="23" t="s">
        <v>1343</v>
      </c>
      <c r="F1781" t="s">
        <v>90</v>
      </c>
      <c r="G1781">
        <v>827</v>
      </c>
      <c r="H1781">
        <v>15</v>
      </c>
      <c r="I1781">
        <v>19</v>
      </c>
      <c r="J1781">
        <v>17</v>
      </c>
      <c r="K1781">
        <v>10</v>
      </c>
      <c r="M1781" t="s">
        <v>204</v>
      </c>
      <c r="N1781" t="s">
        <v>55</v>
      </c>
      <c r="O1781">
        <v>2600</v>
      </c>
      <c r="P1781">
        <v>2600</v>
      </c>
      <c r="Y1781" s="41" t="s">
        <v>237</v>
      </c>
      <c r="Z1781">
        <v>13</v>
      </c>
      <c r="AA1781" t="s">
        <v>350</v>
      </c>
      <c r="AC1781" t="s">
        <v>429</v>
      </c>
      <c r="AD1781">
        <v>31978</v>
      </c>
      <c r="AK1781">
        <v>3</v>
      </c>
      <c r="AL1781">
        <v>3</v>
      </c>
      <c r="AO1781" s="61">
        <v>5000</v>
      </c>
      <c r="AP1781" s="69">
        <f t="shared" si="31"/>
        <v>-5000</v>
      </c>
    </row>
    <row r="1782" spans="1:47" x14ac:dyDescent="0.55000000000000004">
      <c r="A1782">
        <v>2023</v>
      </c>
      <c r="B1782" t="s">
        <v>87</v>
      </c>
      <c r="C1782" t="s">
        <v>91</v>
      </c>
      <c r="D1782" t="s">
        <v>449</v>
      </c>
      <c r="E1782" s="23" t="s">
        <v>1343</v>
      </c>
      <c r="F1782" t="s">
        <v>90</v>
      </c>
      <c r="G1782">
        <v>514</v>
      </c>
      <c r="H1782">
        <v>15</v>
      </c>
      <c r="I1782">
        <v>19</v>
      </c>
      <c r="J1782">
        <v>17</v>
      </c>
      <c r="K1782">
        <v>85</v>
      </c>
      <c r="L1782" t="s">
        <v>451</v>
      </c>
      <c r="M1782" t="s">
        <v>204</v>
      </c>
      <c r="N1782" t="s">
        <v>55</v>
      </c>
      <c r="O1782">
        <v>2600</v>
      </c>
      <c r="P1782">
        <v>2600</v>
      </c>
      <c r="Q1782">
        <v>11</v>
      </c>
      <c r="R1782">
        <v>14</v>
      </c>
      <c r="S1782">
        <v>12</v>
      </c>
      <c r="T1782" t="s">
        <v>452</v>
      </c>
      <c r="U1782" t="s">
        <v>393</v>
      </c>
      <c r="V1782" t="s">
        <v>55</v>
      </c>
      <c r="W1782">
        <v>3250</v>
      </c>
      <c r="X1782">
        <v>3250</v>
      </c>
      <c r="Y1782" s="41" t="s">
        <v>446</v>
      </c>
      <c r="Z1782">
        <v>13</v>
      </c>
      <c r="AA1782" t="s">
        <v>350</v>
      </c>
      <c r="AC1782" t="s">
        <v>357</v>
      </c>
      <c r="AD1782">
        <v>31972</v>
      </c>
      <c r="AK1782">
        <v>3</v>
      </c>
      <c r="AL1782">
        <v>3</v>
      </c>
      <c r="AM1782">
        <v>3</v>
      </c>
      <c r="AO1782" s="61">
        <v>5000</v>
      </c>
      <c r="AP1782" s="69">
        <f t="shared" si="31"/>
        <v>-5000</v>
      </c>
    </row>
    <row r="1783" spans="1:47" s="23" customFormat="1" x14ac:dyDescent="0.55000000000000004">
      <c r="A1783">
        <v>2023</v>
      </c>
      <c r="B1783" t="s">
        <v>87</v>
      </c>
      <c r="C1783" t="s">
        <v>91</v>
      </c>
      <c r="D1783" t="s">
        <v>449</v>
      </c>
      <c r="E1783" s="23" t="s">
        <v>1343</v>
      </c>
      <c r="F1783" t="s">
        <v>90</v>
      </c>
      <c r="G1783">
        <v>831</v>
      </c>
      <c r="H1783">
        <v>16</v>
      </c>
      <c r="I1783">
        <v>20</v>
      </c>
      <c r="J1783">
        <v>17</v>
      </c>
      <c r="K1783">
        <v>10</v>
      </c>
      <c r="L1783"/>
      <c r="M1783" t="s">
        <v>193</v>
      </c>
      <c r="N1783" t="s">
        <v>55</v>
      </c>
      <c r="O1783">
        <v>3200</v>
      </c>
      <c r="P1783">
        <v>3200</v>
      </c>
      <c r="Q1783"/>
      <c r="R1783"/>
      <c r="S1783"/>
      <c r="T1783"/>
      <c r="U1783"/>
      <c r="V1783"/>
      <c r="W1783"/>
      <c r="X1783"/>
      <c r="Y1783" s="41" t="s">
        <v>237</v>
      </c>
      <c r="Z1783">
        <v>13</v>
      </c>
      <c r="AA1783" t="s">
        <v>350</v>
      </c>
      <c r="AB1783"/>
      <c r="AC1783" t="s">
        <v>357</v>
      </c>
      <c r="AD1783">
        <v>31963</v>
      </c>
      <c r="AE1783"/>
      <c r="AF1783"/>
      <c r="AG1783"/>
      <c r="AH1783"/>
      <c r="AI1783"/>
      <c r="AJ1783"/>
      <c r="AK1783">
        <v>3</v>
      </c>
      <c r="AL1783">
        <v>3</v>
      </c>
      <c r="AM1783"/>
      <c r="AN1783" s="67"/>
      <c r="AO1783" s="61">
        <v>8000</v>
      </c>
      <c r="AP1783" s="69">
        <f t="shared" si="31"/>
        <v>-8000</v>
      </c>
      <c r="AQ1783"/>
      <c r="AR1783"/>
      <c r="AS1783"/>
      <c r="AT1783"/>
      <c r="AU1783"/>
    </row>
    <row r="1784" spans="1:47" s="23" customFormat="1" x14ac:dyDescent="0.55000000000000004">
      <c r="A1784">
        <v>2023</v>
      </c>
      <c r="B1784" t="s">
        <v>87</v>
      </c>
      <c r="C1784" t="s">
        <v>91</v>
      </c>
      <c r="D1784" t="s">
        <v>453</v>
      </c>
      <c r="E1784" s="23" t="s">
        <v>1343</v>
      </c>
      <c r="F1784" t="s">
        <v>90</v>
      </c>
      <c r="G1784">
        <v>893</v>
      </c>
      <c r="H1784">
        <v>17</v>
      </c>
      <c r="I1784">
        <v>18</v>
      </c>
      <c r="J1784">
        <v>17</v>
      </c>
      <c r="K1784">
        <v>10</v>
      </c>
      <c r="L1784"/>
      <c r="M1784" t="s">
        <v>204</v>
      </c>
      <c r="N1784" t="s">
        <v>55</v>
      </c>
      <c r="O1784">
        <v>2600</v>
      </c>
      <c r="P1784">
        <v>2600</v>
      </c>
      <c r="Q1784"/>
      <c r="R1784"/>
      <c r="S1784"/>
      <c r="T1784"/>
      <c r="U1784"/>
      <c r="V1784"/>
      <c r="W1784"/>
      <c r="X1784"/>
      <c r="Y1784" s="41" t="s">
        <v>237</v>
      </c>
      <c r="Z1784">
        <v>13</v>
      </c>
      <c r="AA1784" t="s">
        <v>350</v>
      </c>
      <c r="AB1784"/>
      <c r="AC1784" t="s">
        <v>357</v>
      </c>
      <c r="AD1784">
        <v>32003</v>
      </c>
      <c r="AE1784"/>
      <c r="AF1784"/>
      <c r="AG1784"/>
      <c r="AH1784"/>
      <c r="AI1784"/>
      <c r="AJ1784"/>
      <c r="AK1784">
        <v>3</v>
      </c>
      <c r="AL1784">
        <v>3</v>
      </c>
      <c r="AM1784"/>
      <c r="AN1784" s="67"/>
      <c r="AO1784" s="61">
        <v>5000</v>
      </c>
      <c r="AP1784" s="69">
        <f t="shared" si="31"/>
        <v>-5000</v>
      </c>
      <c r="AQ1784"/>
      <c r="AR1784"/>
      <c r="AS1784"/>
      <c r="AT1784"/>
      <c r="AU1784"/>
    </row>
    <row r="1785" spans="1:47" x14ac:dyDescent="0.55000000000000004">
      <c r="A1785">
        <v>2023</v>
      </c>
      <c r="B1785" t="s">
        <v>87</v>
      </c>
      <c r="C1785" t="s">
        <v>91</v>
      </c>
      <c r="D1785" t="s">
        <v>453</v>
      </c>
      <c r="E1785" s="23" t="s">
        <v>1343</v>
      </c>
      <c r="F1785" t="s">
        <v>90</v>
      </c>
      <c r="G1785">
        <v>991</v>
      </c>
      <c r="H1785">
        <v>21</v>
      </c>
      <c r="I1785">
        <v>23</v>
      </c>
      <c r="J1785">
        <v>22</v>
      </c>
      <c r="M1785" t="s">
        <v>352</v>
      </c>
      <c r="N1785" t="s">
        <v>55</v>
      </c>
      <c r="O1785">
        <v>2200</v>
      </c>
      <c r="P1785">
        <v>2200</v>
      </c>
      <c r="Y1785" s="41"/>
      <c r="Z1785">
        <v>13</v>
      </c>
      <c r="AA1785" t="s">
        <v>350</v>
      </c>
      <c r="AC1785" t="s">
        <v>357</v>
      </c>
      <c r="AD1785">
        <v>32013</v>
      </c>
      <c r="AK1785">
        <v>5</v>
      </c>
      <c r="AL1785">
        <v>4</v>
      </c>
      <c r="AO1785" s="61">
        <v>3000</v>
      </c>
      <c r="AP1785" s="69">
        <f t="shared" si="31"/>
        <v>-3000</v>
      </c>
    </row>
    <row r="1786" spans="1:47" s="23" customFormat="1" x14ac:dyDescent="0.55000000000000004">
      <c r="A1786" s="23">
        <v>2023</v>
      </c>
      <c r="B1786" s="23" t="s">
        <v>87</v>
      </c>
      <c r="C1786" s="23" t="s">
        <v>91</v>
      </c>
      <c r="D1786" s="23" t="s">
        <v>453</v>
      </c>
      <c r="E1786" s="23" t="s">
        <v>1343</v>
      </c>
      <c r="F1786" s="23" t="s">
        <v>90</v>
      </c>
      <c r="G1786" s="23">
        <v>803</v>
      </c>
      <c r="H1786" s="23">
        <v>15</v>
      </c>
      <c r="I1786" s="23">
        <v>18</v>
      </c>
      <c r="J1786" s="23">
        <v>16</v>
      </c>
      <c r="K1786" s="23">
        <v>10</v>
      </c>
      <c r="M1786" s="23" t="s">
        <v>204</v>
      </c>
      <c r="N1786" s="23" t="s">
        <v>55</v>
      </c>
      <c r="O1786" s="23">
        <v>2750</v>
      </c>
      <c r="P1786" s="23">
        <v>2750</v>
      </c>
      <c r="Y1786" s="31" t="s">
        <v>237</v>
      </c>
      <c r="Z1786" s="23">
        <v>13</v>
      </c>
      <c r="AA1786" s="23" t="s">
        <v>350</v>
      </c>
      <c r="AC1786" s="23" t="s">
        <v>429</v>
      </c>
      <c r="AD1786" s="23">
        <v>31984</v>
      </c>
      <c r="AK1786" s="23">
        <v>3</v>
      </c>
      <c r="AL1786" s="23">
        <v>3</v>
      </c>
      <c r="AN1786" s="66"/>
      <c r="AO1786" s="63">
        <v>5750</v>
      </c>
      <c r="AP1786" s="69">
        <f t="shared" si="31"/>
        <v>-5750</v>
      </c>
    </row>
    <row r="1787" spans="1:47" s="23" customFormat="1" x14ac:dyDescent="0.55000000000000004">
      <c r="A1787" s="23">
        <v>2023</v>
      </c>
      <c r="B1787" s="23" t="s">
        <v>87</v>
      </c>
      <c r="C1787" s="23" t="s">
        <v>91</v>
      </c>
      <c r="D1787" s="23" t="s">
        <v>453</v>
      </c>
      <c r="E1787" s="23" t="s">
        <v>1343</v>
      </c>
      <c r="F1787" s="23" t="s">
        <v>90</v>
      </c>
      <c r="G1787" s="23">
        <v>829</v>
      </c>
      <c r="H1787" s="23">
        <v>15</v>
      </c>
      <c r="I1787" s="23">
        <v>19</v>
      </c>
      <c r="J1787" s="23">
        <v>16</v>
      </c>
      <c r="K1787" s="23">
        <v>10</v>
      </c>
      <c r="M1787" s="23" t="s">
        <v>204</v>
      </c>
      <c r="N1787" s="23" t="s">
        <v>55</v>
      </c>
      <c r="O1787" s="23">
        <v>2750</v>
      </c>
      <c r="P1787" s="23">
        <v>2750</v>
      </c>
      <c r="Y1787" s="31" t="s">
        <v>443</v>
      </c>
      <c r="Z1787" s="23">
        <v>13</v>
      </c>
      <c r="AA1787" s="23" t="s">
        <v>350</v>
      </c>
      <c r="AC1787" s="23" t="s">
        <v>429</v>
      </c>
      <c r="AD1787" s="23">
        <v>31982</v>
      </c>
      <c r="AK1787" s="23">
        <v>3</v>
      </c>
      <c r="AL1787" s="23">
        <v>3</v>
      </c>
      <c r="AN1787" s="66"/>
      <c r="AO1787" s="63">
        <v>5750</v>
      </c>
      <c r="AP1787" s="69">
        <f t="shared" si="31"/>
        <v>-5750</v>
      </c>
    </row>
    <row r="1788" spans="1:47" s="23" customFormat="1" x14ac:dyDescent="0.55000000000000004">
      <c r="A1788">
        <v>2023</v>
      </c>
      <c r="B1788" t="s">
        <v>87</v>
      </c>
      <c r="C1788" t="s">
        <v>91</v>
      </c>
      <c r="D1788" t="s">
        <v>453</v>
      </c>
      <c r="E1788" s="23" t="s">
        <v>1343</v>
      </c>
      <c r="F1788" t="s">
        <v>90</v>
      </c>
      <c r="G1788">
        <v>513</v>
      </c>
      <c r="H1788">
        <v>15</v>
      </c>
      <c r="I1788">
        <v>19</v>
      </c>
      <c r="J1788">
        <v>17</v>
      </c>
      <c r="K1788">
        <v>85</v>
      </c>
      <c r="L1788">
        <v>408</v>
      </c>
      <c r="M1788" t="s">
        <v>204</v>
      </c>
      <c r="N1788" t="s">
        <v>55</v>
      </c>
      <c r="O1788">
        <v>2600</v>
      </c>
      <c r="P1788">
        <v>2600</v>
      </c>
      <c r="Q1788">
        <v>11</v>
      </c>
      <c r="R1788">
        <v>14</v>
      </c>
      <c r="S1788">
        <v>12</v>
      </c>
      <c r="T1788">
        <v>288</v>
      </c>
      <c r="U1788" t="s">
        <v>393</v>
      </c>
      <c r="V1788" t="s">
        <v>55</v>
      </c>
      <c r="W1788">
        <v>3250</v>
      </c>
      <c r="X1788">
        <v>3250</v>
      </c>
      <c r="Y1788" s="41" t="s">
        <v>446</v>
      </c>
      <c r="Z1788">
        <v>13</v>
      </c>
      <c r="AA1788" t="s">
        <v>350</v>
      </c>
      <c r="AB1788"/>
      <c r="AC1788" t="s">
        <v>357</v>
      </c>
      <c r="AD1788">
        <v>31974</v>
      </c>
      <c r="AE1788"/>
      <c r="AF1788"/>
      <c r="AG1788"/>
      <c r="AH1788"/>
      <c r="AI1788"/>
      <c r="AJ1788"/>
      <c r="AK1788">
        <v>3</v>
      </c>
      <c r="AL1788">
        <v>3</v>
      </c>
      <c r="AM1788">
        <v>3</v>
      </c>
      <c r="AN1788" s="67"/>
      <c r="AO1788" s="61">
        <v>5000</v>
      </c>
      <c r="AP1788" s="69">
        <f t="shared" si="31"/>
        <v>-5000</v>
      </c>
      <c r="AQ1788"/>
      <c r="AR1788"/>
      <c r="AS1788"/>
      <c r="AT1788"/>
      <c r="AU1788"/>
    </row>
    <row r="1789" spans="1:47" x14ac:dyDescent="0.55000000000000004">
      <c r="A1789">
        <v>2023</v>
      </c>
      <c r="B1789" t="s">
        <v>87</v>
      </c>
      <c r="C1789" t="s">
        <v>91</v>
      </c>
      <c r="D1789" t="s">
        <v>453</v>
      </c>
      <c r="E1789" s="23" t="s">
        <v>1343</v>
      </c>
      <c r="F1789" t="s">
        <v>90</v>
      </c>
      <c r="G1789">
        <v>680</v>
      </c>
      <c r="H1789">
        <v>14</v>
      </c>
      <c r="I1789">
        <v>18</v>
      </c>
      <c r="J1789">
        <v>16</v>
      </c>
      <c r="K1789">
        <v>10</v>
      </c>
      <c r="M1789" t="s">
        <v>193</v>
      </c>
      <c r="N1789" t="s">
        <v>55</v>
      </c>
      <c r="O1789">
        <v>3400</v>
      </c>
      <c r="P1789">
        <v>3400</v>
      </c>
      <c r="Y1789" s="41" t="s">
        <v>237</v>
      </c>
      <c r="Z1789">
        <v>13</v>
      </c>
      <c r="AA1789" t="s">
        <v>350</v>
      </c>
      <c r="AC1789" t="s">
        <v>357</v>
      </c>
      <c r="AD1789">
        <v>31965</v>
      </c>
      <c r="AK1789">
        <v>3</v>
      </c>
      <c r="AL1789">
        <v>3</v>
      </c>
      <c r="AO1789" s="61">
        <v>9000</v>
      </c>
      <c r="AP1789" s="69">
        <f t="shared" si="31"/>
        <v>-9000</v>
      </c>
    </row>
    <row r="1790" spans="1:47" x14ac:dyDescent="0.55000000000000004">
      <c r="A1790">
        <v>2023</v>
      </c>
      <c r="B1790" t="s">
        <v>87</v>
      </c>
      <c r="C1790" t="s">
        <v>91</v>
      </c>
      <c r="D1790" t="s">
        <v>454</v>
      </c>
      <c r="E1790" s="23" t="s">
        <v>1343</v>
      </c>
      <c r="F1790" t="s">
        <v>90</v>
      </c>
      <c r="G1790">
        <v>837</v>
      </c>
      <c r="H1790">
        <v>14</v>
      </c>
      <c r="I1790">
        <v>17</v>
      </c>
      <c r="J1790">
        <v>15</v>
      </c>
      <c r="K1790">
        <v>10</v>
      </c>
      <c r="M1790" t="s">
        <v>193</v>
      </c>
      <c r="N1790" t="s">
        <v>55</v>
      </c>
      <c r="O1790">
        <v>3650</v>
      </c>
      <c r="P1790">
        <v>3650</v>
      </c>
      <c r="Y1790" s="41" t="s">
        <v>237</v>
      </c>
      <c r="Z1790">
        <v>13</v>
      </c>
      <c r="AA1790" t="s">
        <v>350</v>
      </c>
      <c r="AC1790" t="s">
        <v>357</v>
      </c>
      <c r="AD1790">
        <v>31967</v>
      </c>
      <c r="AK1790">
        <v>2</v>
      </c>
      <c r="AL1790">
        <v>2</v>
      </c>
      <c r="AO1790" s="61">
        <v>10250</v>
      </c>
      <c r="AP1790" s="69">
        <f t="shared" si="31"/>
        <v>-10250</v>
      </c>
    </row>
    <row r="1791" spans="1:47" s="23" customFormat="1" x14ac:dyDescent="0.55000000000000004">
      <c r="A1791" s="23">
        <v>2023</v>
      </c>
      <c r="B1791" s="23" t="s">
        <v>87</v>
      </c>
      <c r="C1791" s="23" t="s">
        <v>447</v>
      </c>
      <c r="D1791" s="23" t="s">
        <v>455</v>
      </c>
      <c r="E1791" s="23" t="s">
        <v>1343</v>
      </c>
      <c r="F1791" s="23" t="s">
        <v>90</v>
      </c>
      <c r="G1791" s="23">
        <v>714</v>
      </c>
      <c r="H1791" s="23">
        <v>18</v>
      </c>
      <c r="I1791" s="23">
        <v>20</v>
      </c>
      <c r="J1791" s="23">
        <v>19</v>
      </c>
      <c r="K1791" s="23">
        <v>10</v>
      </c>
      <c r="M1791" s="23" t="s">
        <v>204</v>
      </c>
      <c r="N1791" s="23" t="s">
        <v>55</v>
      </c>
      <c r="O1791" s="23">
        <v>2350</v>
      </c>
      <c r="P1791" s="23">
        <v>2350</v>
      </c>
      <c r="Y1791" s="31" t="s">
        <v>442</v>
      </c>
      <c r="Z1791" s="23">
        <v>13</v>
      </c>
      <c r="AA1791" s="23" t="s">
        <v>350</v>
      </c>
      <c r="AC1791" s="23" t="s">
        <v>357</v>
      </c>
      <c r="AD1791" s="23">
        <v>32002</v>
      </c>
      <c r="AK1791" s="23">
        <v>4</v>
      </c>
      <c r="AL1791" s="23">
        <v>4</v>
      </c>
      <c r="AN1791" s="66"/>
      <c r="AO1791" s="63">
        <v>3750</v>
      </c>
      <c r="AP1791" s="69">
        <f t="shared" si="31"/>
        <v>-3750</v>
      </c>
    </row>
    <row r="1792" spans="1:47" s="23" customFormat="1" x14ac:dyDescent="0.55000000000000004">
      <c r="A1792" s="23">
        <v>2023</v>
      </c>
      <c r="B1792" s="23" t="s">
        <v>87</v>
      </c>
      <c r="C1792" s="23" t="s">
        <v>447</v>
      </c>
      <c r="D1792" s="23" t="s">
        <v>455</v>
      </c>
      <c r="E1792" s="23" t="s">
        <v>1343</v>
      </c>
      <c r="F1792" s="23" t="s">
        <v>90</v>
      </c>
      <c r="G1792" s="23">
        <v>997</v>
      </c>
      <c r="H1792" s="23">
        <v>18</v>
      </c>
      <c r="I1792" s="23">
        <v>20</v>
      </c>
      <c r="J1792" s="23">
        <v>19</v>
      </c>
      <c r="K1792" s="23">
        <v>10</v>
      </c>
      <c r="M1792" s="23" t="s">
        <v>204</v>
      </c>
      <c r="N1792" s="23" t="s">
        <v>55</v>
      </c>
      <c r="O1792" s="23">
        <v>2350</v>
      </c>
      <c r="P1792" s="23">
        <v>2350</v>
      </c>
      <c r="Y1792" s="31" t="s">
        <v>237</v>
      </c>
      <c r="Z1792" s="23">
        <v>13</v>
      </c>
      <c r="AA1792" s="23" t="s">
        <v>350</v>
      </c>
      <c r="AC1792" s="23" t="s">
        <v>357</v>
      </c>
      <c r="AD1792" s="23">
        <v>32000</v>
      </c>
      <c r="AK1792" s="23">
        <v>4</v>
      </c>
      <c r="AL1792" s="23">
        <v>4</v>
      </c>
      <c r="AN1792" s="66"/>
      <c r="AO1792" s="63">
        <v>3750</v>
      </c>
      <c r="AP1792" s="69">
        <f t="shared" si="31"/>
        <v>-3750</v>
      </c>
    </row>
    <row r="1793" spans="1:47" x14ac:dyDescent="0.55000000000000004">
      <c r="A1793">
        <v>2023</v>
      </c>
      <c r="B1793" t="s">
        <v>87</v>
      </c>
      <c r="C1793" t="s">
        <v>447</v>
      </c>
      <c r="D1793" t="s">
        <v>455</v>
      </c>
      <c r="E1793" s="23" t="s">
        <v>1343</v>
      </c>
      <c r="F1793" t="s">
        <v>90</v>
      </c>
      <c r="G1793">
        <v>596</v>
      </c>
      <c r="H1793">
        <v>22</v>
      </c>
      <c r="I1793">
        <v>27</v>
      </c>
      <c r="J1793">
        <v>24</v>
      </c>
      <c r="M1793" t="s">
        <v>352</v>
      </c>
      <c r="N1793" t="s">
        <v>55</v>
      </c>
      <c r="O1793">
        <v>2000</v>
      </c>
      <c r="P1793">
        <v>2000</v>
      </c>
      <c r="Y1793" s="41"/>
      <c r="Z1793">
        <v>13</v>
      </c>
      <c r="AA1793" t="s">
        <v>350</v>
      </c>
      <c r="AC1793" t="s">
        <v>357</v>
      </c>
      <c r="AD1793">
        <v>32010</v>
      </c>
      <c r="AK1793">
        <v>5</v>
      </c>
      <c r="AL1793">
        <v>4</v>
      </c>
      <c r="AO1793" s="61">
        <v>2000</v>
      </c>
      <c r="AP1793" s="69">
        <f t="shared" si="31"/>
        <v>-2000</v>
      </c>
    </row>
    <row r="1794" spans="1:47" s="23" customFormat="1" x14ac:dyDescent="0.55000000000000004">
      <c r="A1794" s="23">
        <v>2023</v>
      </c>
      <c r="B1794" s="23" t="s">
        <v>87</v>
      </c>
      <c r="C1794" s="23" t="s">
        <v>447</v>
      </c>
      <c r="D1794" s="23" t="s">
        <v>455</v>
      </c>
      <c r="E1794" s="23" t="s">
        <v>1343</v>
      </c>
      <c r="F1794" s="23" t="s">
        <v>90</v>
      </c>
      <c r="G1794" s="23">
        <v>802</v>
      </c>
      <c r="H1794" s="23">
        <v>16</v>
      </c>
      <c r="I1794" s="23">
        <v>20</v>
      </c>
      <c r="J1794" s="23">
        <v>17</v>
      </c>
      <c r="K1794" s="23">
        <v>10</v>
      </c>
      <c r="M1794" s="23" t="s">
        <v>204</v>
      </c>
      <c r="N1794" s="23" t="s">
        <v>55</v>
      </c>
      <c r="O1794" s="23">
        <v>2600</v>
      </c>
      <c r="P1794" s="23">
        <v>2600</v>
      </c>
      <c r="Y1794" s="31" t="s">
        <v>237</v>
      </c>
      <c r="Z1794" s="23">
        <v>13</v>
      </c>
      <c r="AA1794" s="23" t="s">
        <v>350</v>
      </c>
      <c r="AC1794" s="23" t="s">
        <v>429</v>
      </c>
      <c r="AD1794" s="23">
        <v>32041</v>
      </c>
      <c r="AK1794" s="23">
        <v>3</v>
      </c>
      <c r="AL1794" s="23">
        <v>3</v>
      </c>
      <c r="AN1794" s="66"/>
      <c r="AO1794" s="63">
        <v>5000</v>
      </c>
      <c r="AP1794" s="69">
        <f t="shared" si="31"/>
        <v>-5000</v>
      </c>
    </row>
    <row r="1795" spans="1:47" s="23" customFormat="1" x14ac:dyDescent="0.55000000000000004">
      <c r="A1795" s="23">
        <v>2023</v>
      </c>
      <c r="B1795" s="23" t="s">
        <v>87</v>
      </c>
      <c r="C1795" s="23" t="s">
        <v>447</v>
      </c>
      <c r="D1795" s="23" t="s">
        <v>455</v>
      </c>
      <c r="E1795" s="23" t="s">
        <v>1343</v>
      </c>
      <c r="F1795" s="23" t="s">
        <v>90</v>
      </c>
      <c r="G1795" s="23">
        <v>778</v>
      </c>
      <c r="H1795" s="23">
        <v>16</v>
      </c>
      <c r="I1795" s="23">
        <v>20</v>
      </c>
      <c r="J1795" s="23">
        <v>17</v>
      </c>
      <c r="K1795" s="23">
        <v>10</v>
      </c>
      <c r="M1795" s="23" t="s">
        <v>204</v>
      </c>
      <c r="N1795" s="23" t="s">
        <v>55</v>
      </c>
      <c r="O1795" s="23">
        <v>2600</v>
      </c>
      <c r="P1795" s="23">
        <v>2600</v>
      </c>
      <c r="Y1795" s="31" t="s">
        <v>442</v>
      </c>
      <c r="Z1795" s="23">
        <v>13</v>
      </c>
      <c r="AA1795" s="23" t="s">
        <v>350</v>
      </c>
      <c r="AC1795" s="23" t="s">
        <v>429</v>
      </c>
      <c r="AD1795" s="23">
        <v>31993</v>
      </c>
      <c r="AK1795" s="23">
        <v>3</v>
      </c>
      <c r="AL1795" s="23">
        <v>3</v>
      </c>
      <c r="AN1795" s="66"/>
      <c r="AO1795" s="63">
        <v>5000</v>
      </c>
      <c r="AP1795" s="69">
        <f t="shared" si="31"/>
        <v>-5000</v>
      </c>
    </row>
    <row r="1796" spans="1:47" s="23" customFormat="1" x14ac:dyDescent="0.55000000000000004">
      <c r="A1796" s="23">
        <v>2023</v>
      </c>
      <c r="B1796" s="23" t="s">
        <v>87</v>
      </c>
      <c r="C1796" s="23" t="s">
        <v>447</v>
      </c>
      <c r="D1796" s="23" t="s">
        <v>455</v>
      </c>
      <c r="E1796" s="23" t="s">
        <v>1343</v>
      </c>
      <c r="F1796" s="23" t="s">
        <v>90</v>
      </c>
      <c r="G1796" s="23">
        <v>828</v>
      </c>
      <c r="H1796" s="23">
        <v>15</v>
      </c>
      <c r="I1796" s="23">
        <v>19</v>
      </c>
      <c r="J1796" s="23">
        <v>17</v>
      </c>
      <c r="K1796" s="23">
        <v>10</v>
      </c>
      <c r="M1796" s="23" t="s">
        <v>204</v>
      </c>
      <c r="N1796" s="23" t="s">
        <v>55</v>
      </c>
      <c r="O1796" s="23">
        <v>2600</v>
      </c>
      <c r="P1796" s="23">
        <v>2600</v>
      </c>
      <c r="Y1796" s="31" t="s">
        <v>443</v>
      </c>
      <c r="Z1796" s="23">
        <v>13</v>
      </c>
      <c r="AA1796" s="23" t="s">
        <v>350</v>
      </c>
      <c r="AC1796" s="23" t="s">
        <v>429</v>
      </c>
      <c r="AD1796" s="23">
        <v>31979</v>
      </c>
      <c r="AK1796" s="23">
        <v>3</v>
      </c>
      <c r="AL1796" s="23">
        <v>3</v>
      </c>
      <c r="AN1796" s="66"/>
      <c r="AO1796" s="63">
        <v>5000</v>
      </c>
      <c r="AP1796" s="69">
        <f t="shared" si="31"/>
        <v>-5000</v>
      </c>
    </row>
    <row r="1797" spans="1:47" x14ac:dyDescent="0.55000000000000004">
      <c r="A1797">
        <v>2023</v>
      </c>
      <c r="B1797" t="s">
        <v>87</v>
      </c>
      <c r="C1797" t="s">
        <v>447</v>
      </c>
      <c r="D1797" t="s">
        <v>455</v>
      </c>
      <c r="E1797" s="23" t="s">
        <v>1343</v>
      </c>
      <c r="F1797" t="s">
        <v>90</v>
      </c>
      <c r="G1797">
        <v>515</v>
      </c>
      <c r="H1797">
        <v>15</v>
      </c>
      <c r="I1797">
        <v>19</v>
      </c>
      <c r="J1797">
        <v>17</v>
      </c>
      <c r="K1797">
        <v>85</v>
      </c>
      <c r="L1797" t="s">
        <v>451</v>
      </c>
      <c r="M1797" t="s">
        <v>204</v>
      </c>
      <c r="N1797" t="s">
        <v>55</v>
      </c>
      <c r="O1797">
        <v>2600</v>
      </c>
      <c r="P1797">
        <v>2600</v>
      </c>
      <c r="Q1797">
        <v>11</v>
      </c>
      <c r="R1797">
        <v>14</v>
      </c>
      <c r="S1797">
        <v>12</v>
      </c>
      <c r="T1797" t="s">
        <v>452</v>
      </c>
      <c r="U1797" t="s">
        <v>393</v>
      </c>
      <c r="V1797" t="s">
        <v>55</v>
      </c>
      <c r="W1797">
        <v>3250</v>
      </c>
      <c r="X1797">
        <v>3250</v>
      </c>
      <c r="Y1797" s="41" t="s">
        <v>446</v>
      </c>
      <c r="Z1797">
        <v>13</v>
      </c>
      <c r="AA1797" t="s">
        <v>350</v>
      </c>
      <c r="AC1797" t="s">
        <v>357</v>
      </c>
      <c r="AD1797">
        <v>31973</v>
      </c>
      <c r="AK1797">
        <v>3</v>
      </c>
      <c r="AL1797">
        <v>3</v>
      </c>
      <c r="AM1797">
        <v>3</v>
      </c>
      <c r="AO1797" s="61">
        <v>5000</v>
      </c>
      <c r="AP1797" s="69">
        <f t="shared" ref="AP1797:AP1860" si="32">-AO1797</f>
        <v>-5000</v>
      </c>
    </row>
    <row r="1798" spans="1:47" x14ac:dyDescent="0.55000000000000004">
      <c r="A1798">
        <v>2023</v>
      </c>
      <c r="B1798" t="s">
        <v>87</v>
      </c>
      <c r="C1798" t="s">
        <v>447</v>
      </c>
      <c r="D1798" t="s">
        <v>455</v>
      </c>
      <c r="E1798" s="23" t="s">
        <v>1343</v>
      </c>
      <c r="F1798" t="s">
        <v>90</v>
      </c>
      <c r="G1798">
        <v>832</v>
      </c>
      <c r="H1798">
        <v>15</v>
      </c>
      <c r="I1798">
        <v>19</v>
      </c>
      <c r="J1798">
        <v>17</v>
      </c>
      <c r="K1798">
        <v>10</v>
      </c>
      <c r="M1798" t="s">
        <v>193</v>
      </c>
      <c r="N1798" t="s">
        <v>55</v>
      </c>
      <c r="O1798">
        <v>3200</v>
      </c>
      <c r="P1798">
        <v>3200</v>
      </c>
      <c r="Y1798" s="41" t="s">
        <v>237</v>
      </c>
      <c r="Z1798">
        <v>13</v>
      </c>
      <c r="AA1798" t="s">
        <v>350</v>
      </c>
      <c r="AC1798" t="s">
        <v>357</v>
      </c>
      <c r="AD1798">
        <v>31964</v>
      </c>
      <c r="AK1798">
        <v>3</v>
      </c>
      <c r="AL1798">
        <v>3</v>
      </c>
      <c r="AO1798" s="61">
        <v>8000</v>
      </c>
      <c r="AP1798" s="69">
        <f t="shared" si="32"/>
        <v>-8000</v>
      </c>
    </row>
    <row r="1799" spans="1:47" x14ac:dyDescent="0.55000000000000004">
      <c r="A1799">
        <v>2023</v>
      </c>
      <c r="B1799" t="s">
        <v>87</v>
      </c>
      <c r="C1799" t="s">
        <v>447</v>
      </c>
      <c r="D1799" t="s">
        <v>456</v>
      </c>
      <c r="E1799" s="23" t="s">
        <v>1343</v>
      </c>
      <c r="F1799" t="s">
        <v>90</v>
      </c>
      <c r="G1799">
        <v>838</v>
      </c>
      <c r="H1799">
        <v>14</v>
      </c>
      <c r="I1799">
        <v>17</v>
      </c>
      <c r="J1799">
        <v>15</v>
      </c>
      <c r="K1799">
        <v>10</v>
      </c>
      <c r="M1799" t="s">
        <v>193</v>
      </c>
      <c r="N1799" t="s">
        <v>55</v>
      </c>
      <c r="O1799">
        <v>3650</v>
      </c>
      <c r="P1799">
        <v>3650</v>
      </c>
      <c r="Y1799" s="41" t="s">
        <v>237</v>
      </c>
      <c r="Z1799">
        <v>13</v>
      </c>
      <c r="AA1799" t="s">
        <v>350</v>
      </c>
      <c r="AC1799" t="s">
        <v>357</v>
      </c>
      <c r="AD1799">
        <v>31968</v>
      </c>
      <c r="AK1799">
        <v>2</v>
      </c>
      <c r="AL1799">
        <v>2</v>
      </c>
      <c r="AO1799" s="61">
        <v>10250</v>
      </c>
      <c r="AP1799" s="69">
        <f t="shared" si="32"/>
        <v>-10250</v>
      </c>
    </row>
    <row r="1800" spans="1:47" x14ac:dyDescent="0.55000000000000004">
      <c r="A1800">
        <v>2023</v>
      </c>
      <c r="B1800" t="s">
        <v>87</v>
      </c>
      <c r="C1800" t="s">
        <v>447</v>
      </c>
      <c r="D1800" t="s">
        <v>457</v>
      </c>
      <c r="E1800" s="23" t="s">
        <v>1343</v>
      </c>
      <c r="F1800" t="s">
        <v>90</v>
      </c>
      <c r="G1800">
        <v>902</v>
      </c>
      <c r="H1800">
        <v>17</v>
      </c>
      <c r="I1800">
        <v>18</v>
      </c>
      <c r="J1800">
        <v>17</v>
      </c>
      <c r="K1800">
        <v>10</v>
      </c>
      <c r="M1800" t="s">
        <v>204</v>
      </c>
      <c r="N1800" t="s">
        <v>55</v>
      </c>
      <c r="O1800">
        <v>2600</v>
      </c>
      <c r="P1800">
        <v>2600</v>
      </c>
      <c r="Y1800" s="41" t="s">
        <v>237</v>
      </c>
      <c r="Z1800">
        <v>13</v>
      </c>
      <c r="AA1800" t="s">
        <v>350</v>
      </c>
      <c r="AC1800" t="s">
        <v>357</v>
      </c>
      <c r="AD1800">
        <v>32004</v>
      </c>
      <c r="AK1800">
        <v>3</v>
      </c>
      <c r="AL1800">
        <v>3</v>
      </c>
      <c r="AO1800" s="61">
        <v>5000</v>
      </c>
      <c r="AP1800" s="69">
        <f t="shared" si="32"/>
        <v>-5000</v>
      </c>
    </row>
    <row r="1801" spans="1:47" x14ac:dyDescent="0.55000000000000004">
      <c r="A1801">
        <v>2023</v>
      </c>
      <c r="B1801" t="s">
        <v>87</v>
      </c>
      <c r="C1801" t="s">
        <v>447</v>
      </c>
      <c r="D1801" t="s">
        <v>457</v>
      </c>
      <c r="E1801" s="23" t="s">
        <v>1343</v>
      </c>
      <c r="F1801" t="s">
        <v>90</v>
      </c>
      <c r="G1801">
        <v>992</v>
      </c>
      <c r="H1801">
        <v>21</v>
      </c>
      <c r="I1801">
        <v>23</v>
      </c>
      <c r="J1801">
        <v>22</v>
      </c>
      <c r="M1801" t="s">
        <v>352</v>
      </c>
      <c r="N1801" t="s">
        <v>55</v>
      </c>
      <c r="O1801">
        <v>2200</v>
      </c>
      <c r="P1801">
        <v>2200</v>
      </c>
      <c r="Y1801" s="41"/>
      <c r="Z1801">
        <v>13</v>
      </c>
      <c r="AA1801" t="s">
        <v>350</v>
      </c>
      <c r="AC1801" t="s">
        <v>357</v>
      </c>
      <c r="AD1801">
        <v>32012</v>
      </c>
      <c r="AK1801">
        <v>5</v>
      </c>
      <c r="AL1801">
        <v>4</v>
      </c>
      <c r="AO1801" s="61">
        <v>3000</v>
      </c>
      <c r="AP1801" s="69">
        <f t="shared" si="32"/>
        <v>-3000</v>
      </c>
    </row>
    <row r="1802" spans="1:47" x14ac:dyDescent="0.55000000000000004">
      <c r="A1802" s="23">
        <v>2023</v>
      </c>
      <c r="B1802" s="23" t="s">
        <v>87</v>
      </c>
      <c r="C1802" s="23" t="s">
        <v>447</v>
      </c>
      <c r="D1802" s="23" t="s">
        <v>457</v>
      </c>
      <c r="E1802" s="23" t="s">
        <v>1343</v>
      </c>
      <c r="F1802" s="23" t="s">
        <v>90</v>
      </c>
      <c r="G1802" s="23">
        <v>804</v>
      </c>
      <c r="H1802" s="23">
        <v>15</v>
      </c>
      <c r="I1802" s="23">
        <v>18</v>
      </c>
      <c r="J1802" s="23">
        <v>16</v>
      </c>
      <c r="K1802" s="23">
        <v>10</v>
      </c>
      <c r="L1802" s="23"/>
      <c r="M1802" s="23" t="s">
        <v>204</v>
      </c>
      <c r="N1802" s="23" t="s">
        <v>55</v>
      </c>
      <c r="O1802" s="23">
        <v>2750</v>
      </c>
      <c r="P1802" s="23">
        <v>2750</v>
      </c>
      <c r="Q1802" s="23"/>
      <c r="R1802" s="23"/>
      <c r="S1802" s="23"/>
      <c r="T1802" s="23"/>
      <c r="U1802" s="23"/>
      <c r="V1802" s="23"/>
      <c r="W1802" s="23"/>
      <c r="X1802" s="23"/>
      <c r="Y1802" s="31" t="s">
        <v>237</v>
      </c>
      <c r="Z1802" s="23">
        <v>13</v>
      </c>
      <c r="AA1802" s="23" t="s">
        <v>350</v>
      </c>
      <c r="AB1802" s="23"/>
      <c r="AC1802" s="23" t="s">
        <v>429</v>
      </c>
      <c r="AD1802" s="23">
        <v>31985</v>
      </c>
      <c r="AE1802" s="23"/>
      <c r="AF1802" s="23"/>
      <c r="AG1802" s="23"/>
      <c r="AH1802" s="23"/>
      <c r="AI1802" s="23"/>
      <c r="AJ1802" s="23"/>
      <c r="AK1802" s="23">
        <v>3</v>
      </c>
      <c r="AL1802" s="23">
        <v>3</v>
      </c>
      <c r="AM1802" s="23"/>
      <c r="AN1802" s="66"/>
      <c r="AO1802" s="63">
        <v>5750</v>
      </c>
      <c r="AP1802" s="69">
        <f t="shared" si="32"/>
        <v>-5750</v>
      </c>
      <c r="AQ1802" s="23"/>
      <c r="AR1802" s="23"/>
      <c r="AS1802" s="23"/>
      <c r="AT1802" s="23"/>
      <c r="AU1802" s="23"/>
    </row>
    <row r="1803" spans="1:47" s="23" customFormat="1" x14ac:dyDescent="0.55000000000000004">
      <c r="A1803" s="23">
        <v>2023</v>
      </c>
      <c r="B1803" s="23" t="s">
        <v>87</v>
      </c>
      <c r="C1803" s="23" t="s">
        <v>447</v>
      </c>
      <c r="D1803" s="23" t="s">
        <v>457</v>
      </c>
      <c r="E1803" s="23" t="s">
        <v>1343</v>
      </c>
      <c r="F1803" s="23" t="s">
        <v>90</v>
      </c>
      <c r="G1803" s="23">
        <v>830</v>
      </c>
      <c r="H1803" s="23">
        <v>15</v>
      </c>
      <c r="I1803" s="23">
        <v>19</v>
      </c>
      <c r="J1803" s="23">
        <v>16</v>
      </c>
      <c r="K1803" s="23">
        <v>10</v>
      </c>
      <c r="M1803" s="23" t="s">
        <v>204</v>
      </c>
      <c r="N1803" s="23" t="s">
        <v>55</v>
      </c>
      <c r="O1803" s="23">
        <v>2750</v>
      </c>
      <c r="P1803" s="23">
        <v>2750</v>
      </c>
      <c r="Y1803" s="31" t="s">
        <v>443</v>
      </c>
      <c r="Z1803" s="23">
        <v>13</v>
      </c>
      <c r="AA1803" s="23" t="s">
        <v>350</v>
      </c>
      <c r="AC1803" s="23" t="s">
        <v>429</v>
      </c>
      <c r="AD1803" s="23">
        <v>31983</v>
      </c>
      <c r="AK1803" s="23">
        <v>3</v>
      </c>
      <c r="AL1803" s="23">
        <v>3</v>
      </c>
      <c r="AN1803" s="66"/>
      <c r="AO1803" s="63">
        <v>5750</v>
      </c>
      <c r="AP1803" s="69">
        <f t="shared" si="32"/>
        <v>-5750</v>
      </c>
    </row>
    <row r="1804" spans="1:47" s="23" customFormat="1" x14ac:dyDescent="0.55000000000000004">
      <c r="A1804">
        <v>2023</v>
      </c>
      <c r="B1804" t="s">
        <v>87</v>
      </c>
      <c r="C1804" t="s">
        <v>447</v>
      </c>
      <c r="D1804" t="s">
        <v>457</v>
      </c>
      <c r="E1804" s="23" t="s">
        <v>1343</v>
      </c>
      <c r="F1804" t="s">
        <v>90</v>
      </c>
      <c r="G1804">
        <v>516</v>
      </c>
      <c r="H1804">
        <v>15</v>
      </c>
      <c r="I1804">
        <v>19</v>
      </c>
      <c r="J1804">
        <v>17</v>
      </c>
      <c r="K1804">
        <v>85</v>
      </c>
      <c r="L1804">
        <v>408</v>
      </c>
      <c r="M1804" t="s">
        <v>204</v>
      </c>
      <c r="N1804" t="s">
        <v>55</v>
      </c>
      <c r="O1804">
        <v>2600</v>
      </c>
      <c r="P1804">
        <v>2600</v>
      </c>
      <c r="Q1804">
        <v>11</v>
      </c>
      <c r="R1804">
        <v>14</v>
      </c>
      <c r="S1804">
        <v>12</v>
      </c>
      <c r="T1804">
        <v>288</v>
      </c>
      <c r="U1804" t="s">
        <v>393</v>
      </c>
      <c r="V1804" t="s">
        <v>55</v>
      </c>
      <c r="W1804">
        <v>3250</v>
      </c>
      <c r="X1804">
        <v>3250</v>
      </c>
      <c r="Y1804" s="41" t="s">
        <v>446</v>
      </c>
      <c r="Z1804">
        <v>13</v>
      </c>
      <c r="AA1804" t="s">
        <v>350</v>
      </c>
      <c r="AB1804"/>
      <c r="AC1804" t="s">
        <v>357</v>
      </c>
      <c r="AD1804">
        <v>31975</v>
      </c>
      <c r="AE1804"/>
      <c r="AF1804"/>
      <c r="AG1804"/>
      <c r="AH1804"/>
      <c r="AI1804"/>
      <c r="AJ1804"/>
      <c r="AK1804">
        <v>3</v>
      </c>
      <c r="AL1804">
        <v>3</v>
      </c>
      <c r="AM1804">
        <v>3</v>
      </c>
      <c r="AN1804" s="67"/>
      <c r="AO1804" s="61">
        <v>5000</v>
      </c>
      <c r="AP1804" s="69">
        <f t="shared" si="32"/>
        <v>-5000</v>
      </c>
      <c r="AQ1804"/>
      <c r="AR1804"/>
      <c r="AS1804"/>
      <c r="AT1804"/>
      <c r="AU1804"/>
    </row>
    <row r="1805" spans="1:47" x14ac:dyDescent="0.55000000000000004">
      <c r="A1805">
        <v>2023</v>
      </c>
      <c r="B1805" t="s">
        <v>87</v>
      </c>
      <c r="C1805" t="s">
        <v>447</v>
      </c>
      <c r="D1805" t="s">
        <v>457</v>
      </c>
      <c r="E1805" s="23" t="s">
        <v>1343</v>
      </c>
      <c r="F1805" t="s">
        <v>90</v>
      </c>
      <c r="G1805">
        <v>681</v>
      </c>
      <c r="H1805">
        <v>14</v>
      </c>
      <c r="I1805">
        <v>17</v>
      </c>
      <c r="J1805">
        <v>15</v>
      </c>
      <c r="K1805">
        <v>10</v>
      </c>
      <c r="M1805" t="s">
        <v>193</v>
      </c>
      <c r="N1805" t="s">
        <v>55</v>
      </c>
      <c r="O1805">
        <v>3650</v>
      </c>
      <c r="P1805">
        <v>3650</v>
      </c>
      <c r="Y1805" s="41" t="s">
        <v>237</v>
      </c>
      <c r="Z1805">
        <v>13</v>
      </c>
      <c r="AA1805" t="s">
        <v>350</v>
      </c>
      <c r="AC1805" t="s">
        <v>357</v>
      </c>
      <c r="AD1805">
        <v>31966</v>
      </c>
      <c r="AK1805">
        <v>2</v>
      </c>
      <c r="AL1805">
        <v>2</v>
      </c>
      <c r="AO1805" s="61">
        <v>10250</v>
      </c>
      <c r="AP1805" s="69">
        <f t="shared" si="32"/>
        <v>-10250</v>
      </c>
    </row>
    <row r="1806" spans="1:47" x14ac:dyDescent="0.55000000000000004">
      <c r="A1806">
        <v>2023</v>
      </c>
      <c r="B1806" t="s">
        <v>87</v>
      </c>
      <c r="C1806" t="s">
        <v>88</v>
      </c>
      <c r="D1806" t="s">
        <v>458</v>
      </c>
      <c r="E1806" s="23" t="s">
        <v>1343</v>
      </c>
      <c r="F1806" t="s">
        <v>90</v>
      </c>
      <c r="G1806">
        <v>625</v>
      </c>
      <c r="H1806">
        <v>20</v>
      </c>
      <c r="I1806">
        <v>23</v>
      </c>
      <c r="J1806">
        <v>21</v>
      </c>
      <c r="K1806">
        <v>10</v>
      </c>
      <c r="M1806" t="s">
        <v>224</v>
      </c>
      <c r="N1806" t="s">
        <v>55</v>
      </c>
      <c r="O1806">
        <v>2600</v>
      </c>
      <c r="P1806">
        <v>2600</v>
      </c>
      <c r="Y1806" s="41" t="s">
        <v>237</v>
      </c>
      <c r="Z1806">
        <v>17</v>
      </c>
      <c r="AA1806" t="s">
        <v>459</v>
      </c>
      <c r="AB1806" t="s">
        <v>460</v>
      </c>
      <c r="AC1806" t="s">
        <v>357</v>
      </c>
      <c r="AD1806">
        <v>31425</v>
      </c>
      <c r="AK1806">
        <v>4</v>
      </c>
      <c r="AL1806">
        <v>4</v>
      </c>
      <c r="AO1806" s="61">
        <v>5000</v>
      </c>
      <c r="AP1806" s="69">
        <f t="shared" si="32"/>
        <v>-5000</v>
      </c>
    </row>
    <row r="1807" spans="1:47" s="23" customFormat="1" x14ac:dyDescent="0.55000000000000004">
      <c r="A1807">
        <v>2023</v>
      </c>
      <c r="B1807" t="s">
        <v>87</v>
      </c>
      <c r="C1807" t="s">
        <v>88</v>
      </c>
      <c r="D1807" t="s">
        <v>461</v>
      </c>
      <c r="E1807" s="23" t="s">
        <v>1343</v>
      </c>
      <c r="F1807" t="s">
        <v>90</v>
      </c>
      <c r="G1807">
        <v>626</v>
      </c>
      <c r="H1807">
        <v>20</v>
      </c>
      <c r="I1807">
        <v>23</v>
      </c>
      <c r="J1807">
        <v>21</v>
      </c>
      <c r="K1807">
        <v>10</v>
      </c>
      <c r="L1807"/>
      <c r="M1807" t="s">
        <v>224</v>
      </c>
      <c r="N1807" t="s">
        <v>55</v>
      </c>
      <c r="O1807">
        <v>2600</v>
      </c>
      <c r="P1807">
        <v>2600</v>
      </c>
      <c r="Q1807"/>
      <c r="R1807"/>
      <c r="S1807"/>
      <c r="T1807"/>
      <c r="U1807"/>
      <c r="V1807"/>
      <c r="W1807"/>
      <c r="X1807"/>
      <c r="Y1807" s="41" t="s">
        <v>237</v>
      </c>
      <c r="Z1807">
        <v>17</v>
      </c>
      <c r="AA1807" t="s">
        <v>459</v>
      </c>
      <c r="AB1807" t="s">
        <v>460</v>
      </c>
      <c r="AC1807" t="s">
        <v>357</v>
      </c>
      <c r="AD1807">
        <v>31426</v>
      </c>
      <c r="AE1807"/>
      <c r="AF1807"/>
      <c r="AG1807"/>
      <c r="AH1807"/>
      <c r="AI1807"/>
      <c r="AJ1807"/>
      <c r="AK1807">
        <v>4</v>
      </c>
      <c r="AL1807">
        <v>4</v>
      </c>
      <c r="AM1807"/>
      <c r="AN1807" s="67"/>
      <c r="AO1807" s="61">
        <v>5000</v>
      </c>
      <c r="AP1807" s="69">
        <f t="shared" si="32"/>
        <v>-5000</v>
      </c>
      <c r="AQ1807"/>
      <c r="AR1807"/>
      <c r="AS1807"/>
      <c r="AT1807"/>
      <c r="AU1807"/>
    </row>
    <row r="1808" spans="1:47" s="23" customFormat="1" x14ac:dyDescent="0.55000000000000004">
      <c r="A1808">
        <v>2023</v>
      </c>
      <c r="B1808" t="s">
        <v>87</v>
      </c>
      <c r="C1808" t="s">
        <v>88</v>
      </c>
      <c r="D1808" t="s">
        <v>462</v>
      </c>
      <c r="E1808" s="23" t="s">
        <v>1343</v>
      </c>
      <c r="F1808" t="s">
        <v>90</v>
      </c>
      <c r="G1808">
        <v>627</v>
      </c>
      <c r="H1808">
        <v>20</v>
      </c>
      <c r="I1808">
        <v>23</v>
      </c>
      <c r="J1808">
        <v>21</v>
      </c>
      <c r="K1808">
        <v>10</v>
      </c>
      <c r="L1808"/>
      <c r="M1808" t="s">
        <v>224</v>
      </c>
      <c r="N1808" t="s">
        <v>55</v>
      </c>
      <c r="O1808">
        <v>2600</v>
      </c>
      <c r="P1808">
        <v>2600</v>
      </c>
      <c r="Q1808"/>
      <c r="R1808"/>
      <c r="S1808"/>
      <c r="T1808"/>
      <c r="U1808"/>
      <c r="V1808"/>
      <c r="W1808"/>
      <c r="X1808"/>
      <c r="Y1808" s="41" t="s">
        <v>237</v>
      </c>
      <c r="Z1808">
        <v>18</v>
      </c>
      <c r="AA1808" t="s">
        <v>463</v>
      </c>
      <c r="AB1808" t="s">
        <v>460</v>
      </c>
      <c r="AC1808" t="s">
        <v>357</v>
      </c>
      <c r="AD1808">
        <v>31427</v>
      </c>
      <c r="AE1808"/>
      <c r="AF1808"/>
      <c r="AG1808"/>
      <c r="AH1808"/>
      <c r="AI1808"/>
      <c r="AJ1808"/>
      <c r="AK1808">
        <v>4</v>
      </c>
      <c r="AL1808">
        <v>4</v>
      </c>
      <c r="AM1808"/>
      <c r="AN1808" s="67"/>
      <c r="AO1808" s="61">
        <v>5000</v>
      </c>
      <c r="AP1808" s="69">
        <f t="shared" si="32"/>
        <v>-5000</v>
      </c>
      <c r="AQ1808"/>
      <c r="AR1808"/>
      <c r="AS1808"/>
      <c r="AT1808"/>
      <c r="AU1808"/>
    </row>
    <row r="1809" spans="1:47" x14ac:dyDescent="0.55000000000000004">
      <c r="A1809">
        <v>2023</v>
      </c>
      <c r="B1809" t="s">
        <v>87</v>
      </c>
      <c r="C1809" t="s">
        <v>88</v>
      </c>
      <c r="D1809" t="s">
        <v>464</v>
      </c>
      <c r="E1809" s="23" t="s">
        <v>1343</v>
      </c>
      <c r="F1809" t="s">
        <v>90</v>
      </c>
      <c r="G1809">
        <v>628</v>
      </c>
      <c r="H1809">
        <v>20</v>
      </c>
      <c r="I1809">
        <v>23</v>
      </c>
      <c r="J1809">
        <v>21</v>
      </c>
      <c r="K1809">
        <v>10</v>
      </c>
      <c r="M1809" t="s">
        <v>224</v>
      </c>
      <c r="N1809" t="s">
        <v>55</v>
      </c>
      <c r="O1809">
        <v>2600</v>
      </c>
      <c r="P1809">
        <v>2600</v>
      </c>
      <c r="Y1809" s="41" t="s">
        <v>237</v>
      </c>
      <c r="Z1809">
        <v>18</v>
      </c>
      <c r="AA1809" t="s">
        <v>463</v>
      </c>
      <c r="AB1809" t="s">
        <v>460</v>
      </c>
      <c r="AC1809" t="s">
        <v>357</v>
      </c>
      <c r="AD1809">
        <v>31428</v>
      </c>
      <c r="AK1809">
        <v>4</v>
      </c>
      <c r="AL1809">
        <v>4</v>
      </c>
      <c r="AO1809" s="61">
        <v>5000</v>
      </c>
      <c r="AP1809" s="69">
        <f t="shared" si="32"/>
        <v>-5000</v>
      </c>
    </row>
    <row r="1810" spans="1:47" s="23" customFormat="1" x14ac:dyDescent="0.55000000000000004">
      <c r="A1810">
        <v>2023</v>
      </c>
      <c r="B1810" t="s">
        <v>87</v>
      </c>
      <c r="C1810" t="s">
        <v>91</v>
      </c>
      <c r="D1810" t="s">
        <v>465</v>
      </c>
      <c r="E1810" s="23" t="s">
        <v>1343</v>
      </c>
      <c r="F1810" t="s">
        <v>90</v>
      </c>
      <c r="G1810">
        <v>805</v>
      </c>
      <c r="H1810">
        <v>15</v>
      </c>
      <c r="I1810">
        <v>18</v>
      </c>
      <c r="J1810">
        <v>16</v>
      </c>
      <c r="K1810">
        <v>10</v>
      </c>
      <c r="L1810"/>
      <c r="M1810" t="s">
        <v>204</v>
      </c>
      <c r="N1810" t="s">
        <v>55</v>
      </c>
      <c r="O1810">
        <v>2750</v>
      </c>
      <c r="P1810">
        <v>2750</v>
      </c>
      <c r="Q1810"/>
      <c r="R1810"/>
      <c r="S1810"/>
      <c r="T1810"/>
      <c r="U1810"/>
      <c r="V1810"/>
      <c r="W1810"/>
      <c r="X1810"/>
      <c r="Y1810" s="41" t="s">
        <v>237</v>
      </c>
      <c r="Z1810">
        <v>19</v>
      </c>
      <c r="AA1810" t="s">
        <v>466</v>
      </c>
      <c r="AB1810" t="s">
        <v>460</v>
      </c>
      <c r="AC1810" t="s">
        <v>429</v>
      </c>
      <c r="AD1810">
        <v>32037</v>
      </c>
      <c r="AE1810"/>
      <c r="AF1810"/>
      <c r="AG1810"/>
      <c r="AH1810"/>
      <c r="AI1810"/>
      <c r="AJ1810"/>
      <c r="AK1810">
        <v>3</v>
      </c>
      <c r="AL1810">
        <v>3</v>
      </c>
      <c r="AM1810"/>
      <c r="AN1810" s="67"/>
      <c r="AO1810" s="61">
        <v>5750</v>
      </c>
      <c r="AP1810" s="69">
        <f t="shared" si="32"/>
        <v>-5750</v>
      </c>
      <c r="AQ1810"/>
      <c r="AR1810"/>
      <c r="AS1810"/>
      <c r="AT1810"/>
      <c r="AU1810"/>
    </row>
    <row r="1811" spans="1:47" s="23" customFormat="1" x14ac:dyDescent="0.55000000000000004">
      <c r="A1811">
        <v>2023</v>
      </c>
      <c r="B1811" t="s">
        <v>87</v>
      </c>
      <c r="C1811" t="s">
        <v>91</v>
      </c>
      <c r="D1811" t="s">
        <v>467</v>
      </c>
      <c r="E1811" s="23" t="s">
        <v>1343</v>
      </c>
      <c r="F1811" t="s">
        <v>90</v>
      </c>
      <c r="G1811">
        <v>744</v>
      </c>
      <c r="H1811">
        <v>15</v>
      </c>
      <c r="I1811">
        <v>17</v>
      </c>
      <c r="J1811">
        <v>16</v>
      </c>
      <c r="K1811">
        <v>10</v>
      </c>
      <c r="L1811"/>
      <c r="M1811" t="s">
        <v>204</v>
      </c>
      <c r="N1811" t="s">
        <v>55</v>
      </c>
      <c r="O1811">
        <v>2750</v>
      </c>
      <c r="P1811">
        <v>2750</v>
      </c>
      <c r="Q1811"/>
      <c r="R1811"/>
      <c r="S1811"/>
      <c r="T1811"/>
      <c r="U1811"/>
      <c r="V1811"/>
      <c r="W1811"/>
      <c r="X1811"/>
      <c r="Y1811" s="41" t="s">
        <v>237</v>
      </c>
      <c r="Z1811">
        <v>19</v>
      </c>
      <c r="AA1811" t="s">
        <v>466</v>
      </c>
      <c r="AB1811" t="s">
        <v>460</v>
      </c>
      <c r="AC1811" t="s">
        <v>429</v>
      </c>
      <c r="AD1811">
        <v>32038</v>
      </c>
      <c r="AE1811"/>
      <c r="AF1811"/>
      <c r="AG1811"/>
      <c r="AH1811"/>
      <c r="AI1811"/>
      <c r="AJ1811"/>
      <c r="AK1811">
        <v>3</v>
      </c>
      <c r="AL1811">
        <v>3</v>
      </c>
      <c r="AM1811"/>
      <c r="AN1811" s="67"/>
      <c r="AO1811" s="61">
        <v>5750</v>
      </c>
      <c r="AP1811" s="69">
        <f t="shared" si="32"/>
        <v>-5750</v>
      </c>
      <c r="AQ1811"/>
      <c r="AR1811"/>
      <c r="AS1811"/>
      <c r="AT1811"/>
      <c r="AU1811"/>
    </row>
    <row r="1812" spans="1:47" s="23" customFormat="1" x14ac:dyDescent="0.55000000000000004">
      <c r="A1812">
        <v>2023</v>
      </c>
      <c r="B1812" t="s">
        <v>87</v>
      </c>
      <c r="C1812" t="s">
        <v>447</v>
      </c>
      <c r="D1812" t="s">
        <v>468</v>
      </c>
      <c r="E1812" s="23" t="s">
        <v>1343</v>
      </c>
      <c r="F1812" t="s">
        <v>90</v>
      </c>
      <c r="G1812">
        <v>806</v>
      </c>
      <c r="H1812">
        <v>15</v>
      </c>
      <c r="I1812">
        <v>18</v>
      </c>
      <c r="J1812">
        <v>16</v>
      </c>
      <c r="K1812">
        <v>10</v>
      </c>
      <c r="L1812"/>
      <c r="M1812" t="s">
        <v>204</v>
      </c>
      <c r="N1812" t="s">
        <v>55</v>
      </c>
      <c r="O1812">
        <v>2750</v>
      </c>
      <c r="P1812">
        <v>2750</v>
      </c>
      <c r="Q1812"/>
      <c r="R1812"/>
      <c r="S1812"/>
      <c r="T1812"/>
      <c r="U1812"/>
      <c r="V1812"/>
      <c r="W1812"/>
      <c r="X1812"/>
      <c r="Y1812" s="41" t="s">
        <v>237</v>
      </c>
      <c r="Z1812">
        <v>19</v>
      </c>
      <c r="AA1812" t="s">
        <v>466</v>
      </c>
      <c r="AB1812" t="s">
        <v>460</v>
      </c>
      <c r="AC1812" t="s">
        <v>429</v>
      </c>
      <c r="AD1812">
        <v>32042</v>
      </c>
      <c r="AE1812"/>
      <c r="AF1812"/>
      <c r="AG1812"/>
      <c r="AH1812"/>
      <c r="AI1812"/>
      <c r="AJ1812"/>
      <c r="AK1812">
        <v>3</v>
      </c>
      <c r="AL1812">
        <v>3</v>
      </c>
      <c r="AM1812"/>
      <c r="AN1812" s="67"/>
      <c r="AO1812" s="61">
        <v>5750</v>
      </c>
      <c r="AP1812" s="69">
        <f t="shared" si="32"/>
        <v>-5750</v>
      </c>
      <c r="AQ1812"/>
      <c r="AR1812"/>
      <c r="AS1812"/>
      <c r="AT1812"/>
      <c r="AU1812"/>
    </row>
    <row r="1813" spans="1:47" x14ac:dyDescent="0.55000000000000004">
      <c r="A1813">
        <v>2023</v>
      </c>
      <c r="B1813" t="s">
        <v>87</v>
      </c>
      <c r="C1813" t="s">
        <v>447</v>
      </c>
      <c r="D1813" t="s">
        <v>469</v>
      </c>
      <c r="E1813" s="23" t="s">
        <v>1343</v>
      </c>
      <c r="F1813" t="s">
        <v>90</v>
      </c>
      <c r="G1813">
        <v>746</v>
      </c>
      <c r="H1813">
        <v>15</v>
      </c>
      <c r="I1813">
        <v>17</v>
      </c>
      <c r="J1813">
        <v>16</v>
      </c>
      <c r="K1813">
        <v>10</v>
      </c>
      <c r="M1813" t="s">
        <v>204</v>
      </c>
      <c r="N1813" t="s">
        <v>55</v>
      </c>
      <c r="O1813">
        <v>2750</v>
      </c>
      <c r="P1813">
        <v>2750</v>
      </c>
      <c r="Y1813" s="41" t="s">
        <v>237</v>
      </c>
      <c r="Z1813">
        <v>19</v>
      </c>
      <c r="AA1813" t="s">
        <v>466</v>
      </c>
      <c r="AB1813" t="s">
        <v>460</v>
      </c>
      <c r="AC1813" t="s">
        <v>429</v>
      </c>
      <c r="AD1813">
        <v>32039</v>
      </c>
      <c r="AK1813">
        <v>3</v>
      </c>
      <c r="AL1813">
        <v>3</v>
      </c>
      <c r="AO1813" s="61">
        <v>5750</v>
      </c>
      <c r="AP1813" s="69">
        <f t="shared" si="32"/>
        <v>-5750</v>
      </c>
    </row>
    <row r="1814" spans="1:47" x14ac:dyDescent="0.55000000000000004">
      <c r="A1814">
        <v>2023</v>
      </c>
      <c r="B1814" t="s">
        <v>87</v>
      </c>
      <c r="C1814" t="s">
        <v>470</v>
      </c>
      <c r="D1814" t="s">
        <v>471</v>
      </c>
      <c r="E1814" s="23" t="s">
        <v>1343</v>
      </c>
      <c r="F1814" t="s">
        <v>90</v>
      </c>
      <c r="G1814">
        <v>48</v>
      </c>
      <c r="H1814">
        <v>29</v>
      </c>
      <c r="I1814">
        <v>31</v>
      </c>
      <c r="J1814">
        <v>30</v>
      </c>
      <c r="K1814">
        <v>10</v>
      </c>
      <c r="M1814" t="s">
        <v>204</v>
      </c>
      <c r="N1814" t="s">
        <v>55</v>
      </c>
      <c r="O1814">
        <v>1500</v>
      </c>
      <c r="P1814">
        <v>1500</v>
      </c>
      <c r="Y1814" s="41" t="s">
        <v>237</v>
      </c>
      <c r="Z1814">
        <v>30</v>
      </c>
      <c r="AA1814" t="s">
        <v>63</v>
      </c>
      <c r="AC1814" t="s">
        <v>357</v>
      </c>
      <c r="AD1814">
        <v>31258</v>
      </c>
      <c r="AK1814">
        <v>6</v>
      </c>
      <c r="AL1814">
        <v>6</v>
      </c>
      <c r="AN1814" s="67">
        <v>500</v>
      </c>
    </row>
    <row r="1815" spans="1:47" s="23" customFormat="1" x14ac:dyDescent="0.55000000000000004">
      <c r="A1815">
        <v>2023</v>
      </c>
      <c r="B1815" t="s">
        <v>87</v>
      </c>
      <c r="C1815" t="s">
        <v>470</v>
      </c>
      <c r="D1815" t="s">
        <v>471</v>
      </c>
      <c r="E1815" s="23" t="s">
        <v>1343</v>
      </c>
      <c r="F1815" t="s">
        <v>90</v>
      </c>
      <c r="G1815">
        <v>76</v>
      </c>
      <c r="H1815">
        <v>29</v>
      </c>
      <c r="I1815">
        <v>32</v>
      </c>
      <c r="J1815">
        <v>30</v>
      </c>
      <c r="K1815">
        <v>10</v>
      </c>
      <c r="L1815"/>
      <c r="M1815" t="s">
        <v>204</v>
      </c>
      <c r="N1815" t="s">
        <v>55</v>
      </c>
      <c r="O1815">
        <v>1500</v>
      </c>
      <c r="P1815">
        <v>1500</v>
      </c>
      <c r="Q1815"/>
      <c r="R1815"/>
      <c r="S1815"/>
      <c r="T1815"/>
      <c r="U1815"/>
      <c r="V1815"/>
      <c r="W1815"/>
      <c r="X1815"/>
      <c r="Y1815" s="41" t="s">
        <v>237</v>
      </c>
      <c r="Z1815">
        <v>30</v>
      </c>
      <c r="AA1815" t="s">
        <v>63</v>
      </c>
      <c r="AB1815"/>
      <c r="AC1815" t="s">
        <v>357</v>
      </c>
      <c r="AD1815">
        <v>31260</v>
      </c>
      <c r="AE1815"/>
      <c r="AF1815"/>
      <c r="AG1815"/>
      <c r="AH1815"/>
      <c r="AI1815"/>
      <c r="AJ1815"/>
      <c r="AK1815">
        <v>6</v>
      </c>
      <c r="AL1815">
        <v>6</v>
      </c>
      <c r="AM1815"/>
      <c r="AN1815" s="67">
        <v>500</v>
      </c>
      <c r="AO1815" s="61"/>
      <c r="AP1815" s="69"/>
      <c r="AQ1815"/>
      <c r="AR1815"/>
      <c r="AS1815"/>
      <c r="AT1815"/>
      <c r="AU1815"/>
    </row>
    <row r="1816" spans="1:47" s="23" customFormat="1" x14ac:dyDescent="0.55000000000000004">
      <c r="A1816">
        <v>2023</v>
      </c>
      <c r="B1816" t="s">
        <v>87</v>
      </c>
      <c r="C1816" t="s">
        <v>470</v>
      </c>
      <c r="D1816" t="s">
        <v>472</v>
      </c>
      <c r="E1816" s="23" t="s">
        <v>1343</v>
      </c>
      <c r="F1816" t="s">
        <v>90</v>
      </c>
      <c r="G1816">
        <v>90</v>
      </c>
      <c r="H1816">
        <v>23</v>
      </c>
      <c r="I1816">
        <v>31</v>
      </c>
      <c r="J1816">
        <v>26</v>
      </c>
      <c r="K1816">
        <v>10</v>
      </c>
      <c r="L1816"/>
      <c r="M1816" t="s">
        <v>204</v>
      </c>
      <c r="N1816" t="s">
        <v>55</v>
      </c>
      <c r="O1816">
        <v>1700</v>
      </c>
      <c r="P1816">
        <v>1700</v>
      </c>
      <c r="Q1816"/>
      <c r="R1816"/>
      <c r="S1816"/>
      <c r="T1816"/>
      <c r="U1816"/>
      <c r="V1816"/>
      <c r="W1816"/>
      <c r="X1816"/>
      <c r="Y1816" s="41" t="s">
        <v>237</v>
      </c>
      <c r="Z1816">
        <v>30</v>
      </c>
      <c r="AA1816" t="s">
        <v>63</v>
      </c>
      <c r="AB1816"/>
      <c r="AC1816" t="s">
        <v>235</v>
      </c>
      <c r="AD1816">
        <v>31357</v>
      </c>
      <c r="AE1816"/>
      <c r="AF1816"/>
      <c r="AG1816"/>
      <c r="AH1816"/>
      <c r="AI1816"/>
      <c r="AJ1816"/>
      <c r="AK1816">
        <v>5</v>
      </c>
      <c r="AL1816">
        <v>5</v>
      </c>
      <c r="AM1816"/>
      <c r="AN1816" s="67"/>
      <c r="AO1816" s="61">
        <v>500</v>
      </c>
      <c r="AP1816" s="69">
        <f t="shared" si="32"/>
        <v>-500</v>
      </c>
      <c r="AQ1816"/>
      <c r="AR1816"/>
      <c r="AS1816"/>
      <c r="AT1816"/>
      <c r="AU1816"/>
    </row>
    <row r="1817" spans="1:47" s="23" customFormat="1" x14ac:dyDescent="0.55000000000000004">
      <c r="A1817">
        <v>2023</v>
      </c>
      <c r="B1817" t="s">
        <v>87</v>
      </c>
      <c r="C1817" t="s">
        <v>88</v>
      </c>
      <c r="D1817" t="s">
        <v>473</v>
      </c>
      <c r="E1817" s="23" t="s">
        <v>1343</v>
      </c>
      <c r="F1817" t="s">
        <v>90</v>
      </c>
      <c r="G1817">
        <v>91</v>
      </c>
      <c r="H1817">
        <v>23</v>
      </c>
      <c r="I1817">
        <v>30</v>
      </c>
      <c r="J1817">
        <v>26</v>
      </c>
      <c r="K1817">
        <v>10</v>
      </c>
      <c r="L1817"/>
      <c r="M1817" t="s">
        <v>224</v>
      </c>
      <c r="N1817" t="s">
        <v>55</v>
      </c>
      <c r="O1817">
        <v>2100</v>
      </c>
      <c r="P1817">
        <v>2100</v>
      </c>
      <c r="Q1817"/>
      <c r="R1817"/>
      <c r="S1817"/>
      <c r="T1817"/>
      <c r="U1817"/>
      <c r="V1817"/>
      <c r="W1817"/>
      <c r="X1817"/>
      <c r="Y1817" s="41" t="s">
        <v>237</v>
      </c>
      <c r="Z1817">
        <v>30</v>
      </c>
      <c r="AA1817" t="s">
        <v>63</v>
      </c>
      <c r="AB1817"/>
      <c r="AC1817" t="s">
        <v>235</v>
      </c>
      <c r="AD1817">
        <v>31358</v>
      </c>
      <c r="AE1817"/>
      <c r="AF1817"/>
      <c r="AG1817"/>
      <c r="AH1817"/>
      <c r="AI1817"/>
      <c r="AJ1817"/>
      <c r="AK1817">
        <v>5</v>
      </c>
      <c r="AL1817">
        <v>5</v>
      </c>
      <c r="AM1817"/>
      <c r="AN1817" s="67"/>
      <c r="AO1817" s="61">
        <v>2500</v>
      </c>
      <c r="AP1817" s="69">
        <f t="shared" si="32"/>
        <v>-2500</v>
      </c>
      <c r="AQ1817"/>
      <c r="AR1817"/>
      <c r="AS1817"/>
      <c r="AT1817"/>
      <c r="AU1817"/>
    </row>
    <row r="1818" spans="1:47" s="23" customFormat="1" x14ac:dyDescent="0.55000000000000004">
      <c r="A1818">
        <v>2023</v>
      </c>
      <c r="B1818" t="s">
        <v>87</v>
      </c>
      <c r="C1818" t="s">
        <v>88</v>
      </c>
      <c r="D1818" t="s">
        <v>474</v>
      </c>
      <c r="E1818" s="23" t="s">
        <v>1343</v>
      </c>
      <c r="F1818" t="s">
        <v>90</v>
      </c>
      <c r="G1818">
        <v>629</v>
      </c>
      <c r="H1818">
        <v>22</v>
      </c>
      <c r="I1818">
        <v>29</v>
      </c>
      <c r="J1818">
        <v>24</v>
      </c>
      <c r="K1818">
        <v>10</v>
      </c>
      <c r="L1818"/>
      <c r="M1818" t="s">
        <v>224</v>
      </c>
      <c r="N1818" t="s">
        <v>55</v>
      </c>
      <c r="O1818">
        <v>2300</v>
      </c>
      <c r="P1818">
        <v>2300</v>
      </c>
      <c r="Q1818"/>
      <c r="R1818"/>
      <c r="S1818"/>
      <c r="T1818"/>
      <c r="U1818"/>
      <c r="V1818"/>
      <c r="W1818"/>
      <c r="X1818"/>
      <c r="Y1818" s="41" t="s">
        <v>237</v>
      </c>
      <c r="Z1818">
        <v>30</v>
      </c>
      <c r="AA1818" t="s">
        <v>63</v>
      </c>
      <c r="AB1818"/>
      <c r="AC1818" t="s">
        <v>235</v>
      </c>
      <c r="AD1818">
        <v>31435</v>
      </c>
      <c r="AE1818"/>
      <c r="AF1818"/>
      <c r="AG1818"/>
      <c r="AH1818"/>
      <c r="AI1818"/>
      <c r="AJ1818"/>
      <c r="AK1818">
        <v>5</v>
      </c>
      <c r="AL1818">
        <v>5</v>
      </c>
      <c r="AM1818"/>
      <c r="AN1818" s="67"/>
      <c r="AO1818" s="61">
        <v>3500</v>
      </c>
      <c r="AP1818" s="69">
        <f t="shared" si="32"/>
        <v>-3500</v>
      </c>
      <c r="AQ1818"/>
      <c r="AR1818"/>
      <c r="AS1818"/>
      <c r="AT1818"/>
      <c r="AU1818"/>
    </row>
    <row r="1819" spans="1:47" s="23" customFormat="1" x14ac:dyDescent="0.55000000000000004">
      <c r="A1819">
        <v>2023</v>
      </c>
      <c r="B1819" t="s">
        <v>87</v>
      </c>
      <c r="C1819" t="s">
        <v>88</v>
      </c>
      <c r="D1819" t="s">
        <v>474</v>
      </c>
      <c r="E1819" s="23" t="s">
        <v>1343</v>
      </c>
      <c r="F1819" t="s">
        <v>90</v>
      </c>
      <c r="G1819">
        <v>574</v>
      </c>
      <c r="H1819">
        <v>19</v>
      </c>
      <c r="I1819">
        <v>26</v>
      </c>
      <c r="J1819">
        <v>21</v>
      </c>
      <c r="K1819">
        <v>10</v>
      </c>
      <c r="L1819"/>
      <c r="M1819" t="s">
        <v>204</v>
      </c>
      <c r="N1819" t="s">
        <v>55</v>
      </c>
      <c r="O1819">
        <v>2100</v>
      </c>
      <c r="P1819">
        <v>2100</v>
      </c>
      <c r="Q1819"/>
      <c r="R1819"/>
      <c r="S1819"/>
      <c r="T1819"/>
      <c r="U1819"/>
      <c r="V1819"/>
      <c r="W1819"/>
      <c r="X1819"/>
      <c r="Y1819" s="41" t="s">
        <v>237</v>
      </c>
      <c r="Z1819">
        <v>30</v>
      </c>
      <c r="AA1819" t="s">
        <v>63</v>
      </c>
      <c r="AB1819"/>
      <c r="AC1819" t="s">
        <v>235</v>
      </c>
      <c r="AD1819">
        <v>31415</v>
      </c>
      <c r="AE1819"/>
      <c r="AF1819"/>
      <c r="AG1819"/>
      <c r="AH1819"/>
      <c r="AI1819"/>
      <c r="AJ1819"/>
      <c r="AK1819">
        <v>4</v>
      </c>
      <c r="AL1819">
        <v>4</v>
      </c>
      <c r="AM1819"/>
      <c r="AN1819" s="67"/>
      <c r="AO1819" s="61">
        <v>2500</v>
      </c>
      <c r="AP1819" s="69">
        <f t="shared" si="32"/>
        <v>-2500</v>
      </c>
      <c r="AQ1819"/>
      <c r="AR1819"/>
      <c r="AS1819"/>
      <c r="AT1819"/>
      <c r="AU1819"/>
    </row>
    <row r="1820" spans="1:47" s="23" customFormat="1" x14ac:dyDescent="0.55000000000000004">
      <c r="A1820">
        <v>2023</v>
      </c>
      <c r="B1820" t="s">
        <v>87</v>
      </c>
      <c r="C1820" t="s">
        <v>88</v>
      </c>
      <c r="D1820" t="s">
        <v>475</v>
      </c>
      <c r="E1820" s="23" t="s">
        <v>1343</v>
      </c>
      <c r="F1820" t="s">
        <v>90</v>
      </c>
      <c r="G1820">
        <v>630</v>
      </c>
      <c r="H1820">
        <v>21</v>
      </c>
      <c r="I1820">
        <v>27</v>
      </c>
      <c r="J1820">
        <v>23</v>
      </c>
      <c r="K1820">
        <v>10</v>
      </c>
      <c r="L1820"/>
      <c r="M1820" t="s">
        <v>224</v>
      </c>
      <c r="N1820" t="s">
        <v>55</v>
      </c>
      <c r="O1820">
        <v>2400</v>
      </c>
      <c r="P1820">
        <v>2400</v>
      </c>
      <c r="Q1820"/>
      <c r="R1820"/>
      <c r="S1820"/>
      <c r="T1820"/>
      <c r="U1820"/>
      <c r="V1820"/>
      <c r="W1820"/>
      <c r="X1820"/>
      <c r="Y1820" s="41" t="s">
        <v>237</v>
      </c>
      <c r="Z1820">
        <v>30</v>
      </c>
      <c r="AA1820" t="s">
        <v>63</v>
      </c>
      <c r="AB1820"/>
      <c r="AC1820" t="s">
        <v>235</v>
      </c>
      <c r="AD1820">
        <v>31436</v>
      </c>
      <c r="AE1820"/>
      <c r="AF1820"/>
      <c r="AG1820"/>
      <c r="AH1820"/>
      <c r="AI1820"/>
      <c r="AJ1820"/>
      <c r="AK1820">
        <v>5</v>
      </c>
      <c r="AL1820">
        <v>5</v>
      </c>
      <c r="AM1820"/>
      <c r="AN1820" s="67"/>
      <c r="AO1820" s="61">
        <v>4000</v>
      </c>
      <c r="AP1820" s="69">
        <f t="shared" si="32"/>
        <v>-4000</v>
      </c>
      <c r="AQ1820"/>
      <c r="AR1820"/>
      <c r="AS1820"/>
      <c r="AT1820"/>
      <c r="AU1820"/>
    </row>
    <row r="1821" spans="1:47" x14ac:dyDescent="0.55000000000000004">
      <c r="A1821">
        <v>2023</v>
      </c>
      <c r="B1821" t="s">
        <v>87</v>
      </c>
      <c r="C1821" t="s">
        <v>88</v>
      </c>
      <c r="D1821" t="s">
        <v>475</v>
      </c>
      <c r="E1821" s="23" t="s">
        <v>1343</v>
      </c>
      <c r="F1821" t="s">
        <v>90</v>
      </c>
      <c r="G1821">
        <v>575</v>
      </c>
      <c r="H1821">
        <v>19</v>
      </c>
      <c r="I1821">
        <v>26</v>
      </c>
      <c r="J1821">
        <v>21</v>
      </c>
      <c r="K1821">
        <v>10</v>
      </c>
      <c r="M1821" t="s">
        <v>204</v>
      </c>
      <c r="N1821" t="s">
        <v>55</v>
      </c>
      <c r="O1821">
        <v>2100</v>
      </c>
      <c r="P1821">
        <v>2100</v>
      </c>
      <c r="Y1821" s="41" t="s">
        <v>237</v>
      </c>
      <c r="Z1821">
        <v>30</v>
      </c>
      <c r="AA1821" t="s">
        <v>63</v>
      </c>
      <c r="AC1821" t="s">
        <v>235</v>
      </c>
      <c r="AD1821">
        <v>31416</v>
      </c>
      <c r="AK1821">
        <v>4</v>
      </c>
      <c r="AL1821">
        <v>4</v>
      </c>
      <c r="AO1821" s="61">
        <v>2500</v>
      </c>
      <c r="AP1821" s="69">
        <f t="shared" si="32"/>
        <v>-2500</v>
      </c>
    </row>
    <row r="1822" spans="1:47" x14ac:dyDescent="0.55000000000000004">
      <c r="A1822">
        <v>2023</v>
      </c>
      <c r="B1822" t="s">
        <v>87</v>
      </c>
      <c r="C1822" t="s">
        <v>91</v>
      </c>
      <c r="D1822" t="s">
        <v>476</v>
      </c>
      <c r="E1822" s="23" t="s">
        <v>1343</v>
      </c>
      <c r="F1822" t="s">
        <v>90</v>
      </c>
      <c r="G1822">
        <v>605</v>
      </c>
      <c r="H1822">
        <v>22</v>
      </c>
      <c r="I1822">
        <v>29</v>
      </c>
      <c r="J1822">
        <v>25</v>
      </c>
      <c r="K1822">
        <v>10</v>
      </c>
      <c r="M1822" t="s">
        <v>204</v>
      </c>
      <c r="N1822" t="s">
        <v>55</v>
      </c>
      <c r="O1822">
        <v>1750</v>
      </c>
      <c r="P1822">
        <v>1750</v>
      </c>
      <c r="Y1822" s="41" t="s">
        <v>237</v>
      </c>
      <c r="Z1822">
        <v>30</v>
      </c>
      <c r="AA1822" t="s">
        <v>63</v>
      </c>
      <c r="AC1822" t="s">
        <v>235</v>
      </c>
      <c r="AD1822">
        <v>31454</v>
      </c>
      <c r="AK1822">
        <v>5</v>
      </c>
      <c r="AL1822">
        <v>5</v>
      </c>
      <c r="AO1822" s="61">
        <v>750</v>
      </c>
      <c r="AP1822" s="69">
        <f t="shared" si="32"/>
        <v>-750</v>
      </c>
    </row>
    <row r="1823" spans="1:47" x14ac:dyDescent="0.55000000000000004">
      <c r="A1823">
        <v>2023</v>
      </c>
      <c r="B1823" t="s">
        <v>87</v>
      </c>
      <c r="C1823" t="s">
        <v>91</v>
      </c>
      <c r="D1823" t="s">
        <v>476</v>
      </c>
      <c r="E1823" s="23" t="s">
        <v>1343</v>
      </c>
      <c r="F1823" t="s">
        <v>90</v>
      </c>
      <c r="G1823">
        <v>580</v>
      </c>
      <c r="H1823">
        <v>19</v>
      </c>
      <c r="I1823">
        <v>27</v>
      </c>
      <c r="J1823">
        <v>22</v>
      </c>
      <c r="K1823">
        <v>10</v>
      </c>
      <c r="M1823" t="s">
        <v>204</v>
      </c>
      <c r="N1823" t="s">
        <v>55</v>
      </c>
      <c r="O1823">
        <v>2000</v>
      </c>
      <c r="P1823">
        <v>2000</v>
      </c>
      <c r="Y1823" s="41" t="s">
        <v>237</v>
      </c>
      <c r="Z1823">
        <v>30</v>
      </c>
      <c r="AA1823" t="s">
        <v>63</v>
      </c>
      <c r="AC1823" t="s">
        <v>235</v>
      </c>
      <c r="AD1823">
        <v>31419</v>
      </c>
      <c r="AK1823">
        <v>5</v>
      </c>
      <c r="AL1823">
        <v>5</v>
      </c>
      <c r="AO1823" s="61">
        <v>2000</v>
      </c>
      <c r="AP1823" s="69">
        <f t="shared" si="32"/>
        <v>-2000</v>
      </c>
    </row>
    <row r="1824" spans="1:47" x14ac:dyDescent="0.55000000000000004">
      <c r="A1824">
        <v>2023</v>
      </c>
      <c r="B1824" t="s">
        <v>87</v>
      </c>
      <c r="C1824" t="s">
        <v>91</v>
      </c>
      <c r="D1824" t="s">
        <v>477</v>
      </c>
      <c r="E1824" s="23" t="s">
        <v>1343</v>
      </c>
      <c r="F1824" t="s">
        <v>90</v>
      </c>
      <c r="G1824">
        <v>86</v>
      </c>
      <c r="H1824">
        <v>26</v>
      </c>
      <c r="I1824">
        <v>31</v>
      </c>
      <c r="J1824">
        <v>28</v>
      </c>
      <c r="K1824">
        <v>10</v>
      </c>
      <c r="M1824" t="s">
        <v>204</v>
      </c>
      <c r="N1824" t="s">
        <v>55</v>
      </c>
      <c r="O1824">
        <v>1600</v>
      </c>
      <c r="P1824">
        <v>1600</v>
      </c>
      <c r="Y1824" s="41" t="s">
        <v>237</v>
      </c>
      <c r="Z1824">
        <v>30</v>
      </c>
      <c r="AA1824" t="s">
        <v>63</v>
      </c>
      <c r="AC1824" t="s">
        <v>235</v>
      </c>
      <c r="AD1824">
        <v>31997</v>
      </c>
      <c r="AK1824">
        <v>6</v>
      </c>
      <c r="AL1824">
        <v>6</v>
      </c>
      <c r="AN1824" s="67">
        <v>0</v>
      </c>
    </row>
    <row r="1825" spans="1:47" x14ac:dyDescent="0.55000000000000004">
      <c r="A1825">
        <v>2023</v>
      </c>
      <c r="B1825" t="s">
        <v>87</v>
      </c>
      <c r="C1825" t="s">
        <v>91</v>
      </c>
      <c r="D1825" t="s">
        <v>478</v>
      </c>
      <c r="E1825" s="23" t="s">
        <v>1343</v>
      </c>
      <c r="F1825" t="s">
        <v>90</v>
      </c>
      <c r="G1825">
        <v>49</v>
      </c>
      <c r="H1825">
        <v>29</v>
      </c>
      <c r="I1825">
        <v>31</v>
      </c>
      <c r="J1825">
        <v>30</v>
      </c>
      <c r="K1825">
        <v>10</v>
      </c>
      <c r="M1825" t="s">
        <v>204</v>
      </c>
      <c r="N1825" t="s">
        <v>55</v>
      </c>
      <c r="O1825">
        <v>1500</v>
      </c>
      <c r="P1825">
        <v>1500</v>
      </c>
      <c r="Y1825" s="41" t="s">
        <v>237</v>
      </c>
      <c r="Z1825">
        <v>30</v>
      </c>
      <c r="AA1825" t="s">
        <v>63</v>
      </c>
      <c r="AC1825" t="s">
        <v>357</v>
      </c>
      <c r="AD1825">
        <v>31268</v>
      </c>
      <c r="AK1825">
        <v>6</v>
      </c>
      <c r="AL1825">
        <v>6</v>
      </c>
      <c r="AN1825" s="67">
        <v>500</v>
      </c>
    </row>
    <row r="1826" spans="1:47" x14ac:dyDescent="0.55000000000000004">
      <c r="A1826">
        <v>2023</v>
      </c>
      <c r="B1826" t="s">
        <v>87</v>
      </c>
      <c r="C1826" t="s">
        <v>91</v>
      </c>
      <c r="D1826" t="s">
        <v>478</v>
      </c>
      <c r="E1826" s="23" t="s">
        <v>1343</v>
      </c>
      <c r="F1826" t="s">
        <v>90</v>
      </c>
      <c r="G1826">
        <v>68</v>
      </c>
      <c r="H1826">
        <v>29</v>
      </c>
      <c r="I1826">
        <v>33</v>
      </c>
      <c r="J1826">
        <v>31</v>
      </c>
      <c r="K1826">
        <v>10</v>
      </c>
      <c r="M1826" t="s">
        <v>204</v>
      </c>
      <c r="N1826" t="s">
        <v>55</v>
      </c>
      <c r="O1826">
        <v>1450</v>
      </c>
      <c r="P1826">
        <v>1450</v>
      </c>
      <c r="Y1826" s="41" t="s">
        <v>237</v>
      </c>
      <c r="Z1826">
        <v>30</v>
      </c>
      <c r="AA1826" t="s">
        <v>63</v>
      </c>
      <c r="AC1826" t="s">
        <v>357</v>
      </c>
      <c r="AD1826">
        <v>31248</v>
      </c>
      <c r="AK1826">
        <v>6</v>
      </c>
      <c r="AL1826">
        <v>6</v>
      </c>
      <c r="AN1826" s="67">
        <v>750</v>
      </c>
    </row>
    <row r="1827" spans="1:47" s="23" customFormat="1" x14ac:dyDescent="0.55000000000000004">
      <c r="A1827">
        <v>2023</v>
      </c>
      <c r="B1827" t="s">
        <v>87</v>
      </c>
      <c r="C1827" t="s">
        <v>447</v>
      </c>
      <c r="D1827" t="s">
        <v>479</v>
      </c>
      <c r="E1827" s="23" t="s">
        <v>1343</v>
      </c>
      <c r="F1827" t="s">
        <v>90</v>
      </c>
      <c r="G1827">
        <v>87</v>
      </c>
      <c r="H1827">
        <v>24</v>
      </c>
      <c r="I1827">
        <v>29</v>
      </c>
      <c r="J1827">
        <v>26</v>
      </c>
      <c r="K1827">
        <v>10</v>
      </c>
      <c r="L1827"/>
      <c r="M1827" t="s">
        <v>204</v>
      </c>
      <c r="N1827" t="s">
        <v>55</v>
      </c>
      <c r="O1827">
        <v>1700</v>
      </c>
      <c r="P1827">
        <v>1700</v>
      </c>
      <c r="Q1827"/>
      <c r="R1827"/>
      <c r="S1827"/>
      <c r="T1827"/>
      <c r="U1827"/>
      <c r="V1827"/>
      <c r="W1827"/>
      <c r="X1827"/>
      <c r="Y1827" s="41" t="s">
        <v>237</v>
      </c>
      <c r="Z1827">
        <v>30</v>
      </c>
      <c r="AA1827" t="s">
        <v>63</v>
      </c>
      <c r="AB1827"/>
      <c r="AC1827" t="s">
        <v>235</v>
      </c>
      <c r="AD1827">
        <v>32006</v>
      </c>
      <c r="AE1827"/>
      <c r="AF1827"/>
      <c r="AG1827"/>
      <c r="AH1827"/>
      <c r="AI1827"/>
      <c r="AJ1827"/>
      <c r="AK1827">
        <v>5</v>
      </c>
      <c r="AL1827">
        <v>5</v>
      </c>
      <c r="AM1827"/>
      <c r="AN1827" s="67"/>
      <c r="AO1827" s="61">
        <v>500</v>
      </c>
      <c r="AP1827" s="69">
        <f t="shared" si="32"/>
        <v>-500</v>
      </c>
      <c r="AQ1827"/>
      <c r="AR1827"/>
      <c r="AS1827"/>
      <c r="AT1827"/>
      <c r="AU1827"/>
    </row>
    <row r="1828" spans="1:47" s="23" customFormat="1" x14ac:dyDescent="0.55000000000000004">
      <c r="A1828">
        <v>2023</v>
      </c>
      <c r="B1828" t="s">
        <v>87</v>
      </c>
      <c r="C1828" t="s">
        <v>470</v>
      </c>
      <c r="D1828" t="s">
        <v>480</v>
      </c>
      <c r="E1828" s="23" t="s">
        <v>1343</v>
      </c>
      <c r="F1828" t="s">
        <v>90</v>
      </c>
      <c r="G1828">
        <v>502</v>
      </c>
      <c r="H1828">
        <v>26</v>
      </c>
      <c r="I1828">
        <v>29</v>
      </c>
      <c r="J1828">
        <v>27</v>
      </c>
      <c r="K1828">
        <v>10</v>
      </c>
      <c r="L1828"/>
      <c r="M1828" t="s">
        <v>204</v>
      </c>
      <c r="N1828" t="s">
        <v>55</v>
      </c>
      <c r="O1828">
        <v>1650</v>
      </c>
      <c r="P1828">
        <v>1650</v>
      </c>
      <c r="Q1828"/>
      <c r="R1828"/>
      <c r="S1828"/>
      <c r="T1828"/>
      <c r="U1828"/>
      <c r="V1828"/>
      <c r="W1828"/>
      <c r="X1828"/>
      <c r="Y1828" s="41" t="s">
        <v>237</v>
      </c>
      <c r="Z1828">
        <v>31</v>
      </c>
      <c r="AA1828" t="s">
        <v>107</v>
      </c>
      <c r="AB1828"/>
      <c r="AC1828" t="s">
        <v>357</v>
      </c>
      <c r="AD1828">
        <v>31261</v>
      </c>
      <c r="AE1828"/>
      <c r="AF1828"/>
      <c r="AG1828"/>
      <c r="AH1828"/>
      <c r="AI1828"/>
      <c r="AJ1828"/>
      <c r="AK1828">
        <v>5</v>
      </c>
      <c r="AL1828">
        <v>5</v>
      </c>
      <c r="AM1828"/>
      <c r="AN1828" s="67"/>
      <c r="AO1828" s="61">
        <v>250</v>
      </c>
      <c r="AP1828" s="69">
        <f t="shared" si="32"/>
        <v>-250</v>
      </c>
      <c r="AQ1828"/>
      <c r="AR1828"/>
      <c r="AS1828"/>
      <c r="AT1828"/>
      <c r="AU1828"/>
    </row>
    <row r="1829" spans="1:47" x14ac:dyDescent="0.55000000000000004">
      <c r="A1829">
        <v>2023</v>
      </c>
      <c r="B1829" t="s">
        <v>87</v>
      </c>
      <c r="C1829" t="s">
        <v>470</v>
      </c>
      <c r="D1829" t="s">
        <v>481</v>
      </c>
      <c r="E1829" s="23" t="s">
        <v>1343</v>
      </c>
      <c r="F1829" t="s">
        <v>90</v>
      </c>
      <c r="G1829">
        <v>586</v>
      </c>
      <c r="H1829">
        <v>22</v>
      </c>
      <c r="I1829">
        <v>29</v>
      </c>
      <c r="J1829">
        <v>25</v>
      </c>
      <c r="K1829">
        <v>10</v>
      </c>
      <c r="M1829" t="s">
        <v>204</v>
      </c>
      <c r="N1829" t="s">
        <v>55</v>
      </c>
      <c r="O1829">
        <v>1750</v>
      </c>
      <c r="P1829">
        <v>1750</v>
      </c>
      <c r="Y1829" s="41" t="s">
        <v>237</v>
      </c>
      <c r="Z1829">
        <v>31</v>
      </c>
      <c r="AA1829" t="s">
        <v>107</v>
      </c>
      <c r="AC1829" t="s">
        <v>235</v>
      </c>
      <c r="AD1829">
        <v>31355</v>
      </c>
      <c r="AK1829">
        <v>5</v>
      </c>
      <c r="AL1829">
        <v>5</v>
      </c>
      <c r="AO1829" s="61">
        <v>750</v>
      </c>
      <c r="AP1829" s="69">
        <f t="shared" si="32"/>
        <v>-750</v>
      </c>
    </row>
    <row r="1830" spans="1:47" x14ac:dyDescent="0.55000000000000004">
      <c r="A1830">
        <v>2023</v>
      </c>
      <c r="B1830" t="s">
        <v>87</v>
      </c>
      <c r="C1830" t="s">
        <v>88</v>
      </c>
      <c r="D1830" t="s">
        <v>482</v>
      </c>
      <c r="E1830" s="23" t="s">
        <v>1343</v>
      </c>
      <c r="F1830" t="s">
        <v>90</v>
      </c>
      <c r="G1830">
        <v>587</v>
      </c>
      <c r="H1830">
        <v>22</v>
      </c>
      <c r="I1830">
        <v>29</v>
      </c>
      <c r="J1830">
        <v>24</v>
      </c>
      <c r="K1830">
        <v>10</v>
      </c>
      <c r="M1830" t="s">
        <v>224</v>
      </c>
      <c r="N1830" t="s">
        <v>55</v>
      </c>
      <c r="O1830">
        <v>2300</v>
      </c>
      <c r="P1830">
        <v>2300</v>
      </c>
      <c r="Y1830" s="41" t="s">
        <v>237</v>
      </c>
      <c r="Z1830">
        <v>31</v>
      </c>
      <c r="AA1830" t="s">
        <v>107</v>
      </c>
      <c r="AC1830" t="s">
        <v>235</v>
      </c>
      <c r="AD1830">
        <v>31356</v>
      </c>
      <c r="AK1830">
        <v>5</v>
      </c>
      <c r="AL1830">
        <v>5</v>
      </c>
      <c r="AO1830" s="61">
        <v>3500</v>
      </c>
      <c r="AP1830" s="69">
        <f t="shared" si="32"/>
        <v>-3500</v>
      </c>
    </row>
    <row r="1831" spans="1:47" x14ac:dyDescent="0.55000000000000004">
      <c r="A1831">
        <v>2023</v>
      </c>
      <c r="B1831" t="s">
        <v>87</v>
      </c>
      <c r="C1831" t="s">
        <v>88</v>
      </c>
      <c r="D1831" t="s">
        <v>483</v>
      </c>
      <c r="E1831" s="23" t="s">
        <v>1343</v>
      </c>
      <c r="F1831" t="s">
        <v>90</v>
      </c>
      <c r="G1831">
        <v>631</v>
      </c>
      <c r="H1831">
        <v>21</v>
      </c>
      <c r="I1831">
        <v>27</v>
      </c>
      <c r="J1831">
        <v>23</v>
      </c>
      <c r="K1831">
        <v>10</v>
      </c>
      <c r="M1831" t="s">
        <v>224</v>
      </c>
      <c r="N1831" t="s">
        <v>55</v>
      </c>
      <c r="O1831">
        <v>2400</v>
      </c>
      <c r="P1831">
        <v>2400</v>
      </c>
      <c r="Y1831" s="41" t="s">
        <v>237</v>
      </c>
      <c r="Z1831">
        <v>31</v>
      </c>
      <c r="AA1831" t="s">
        <v>107</v>
      </c>
      <c r="AC1831" t="s">
        <v>235</v>
      </c>
      <c r="AD1831">
        <v>31437</v>
      </c>
      <c r="AK1831">
        <v>5</v>
      </c>
      <c r="AL1831">
        <v>5</v>
      </c>
      <c r="AO1831" s="61">
        <v>4000</v>
      </c>
      <c r="AP1831" s="69">
        <f t="shared" si="32"/>
        <v>-4000</v>
      </c>
    </row>
    <row r="1832" spans="1:47" x14ac:dyDescent="0.55000000000000004">
      <c r="A1832">
        <v>2023</v>
      </c>
      <c r="B1832" t="s">
        <v>87</v>
      </c>
      <c r="C1832" t="s">
        <v>88</v>
      </c>
      <c r="D1832" t="s">
        <v>483</v>
      </c>
      <c r="E1832" s="23" t="s">
        <v>1343</v>
      </c>
      <c r="F1832" t="s">
        <v>90</v>
      </c>
      <c r="G1832">
        <v>576</v>
      </c>
      <c r="H1832">
        <v>18</v>
      </c>
      <c r="I1832">
        <v>25</v>
      </c>
      <c r="J1832">
        <v>21</v>
      </c>
      <c r="K1832">
        <v>10</v>
      </c>
      <c r="M1832" t="s">
        <v>204</v>
      </c>
      <c r="N1832" t="s">
        <v>55</v>
      </c>
      <c r="O1832">
        <v>2100</v>
      </c>
      <c r="P1832">
        <v>2100</v>
      </c>
      <c r="Y1832" s="41" t="s">
        <v>237</v>
      </c>
      <c r="Z1832">
        <v>31</v>
      </c>
      <c r="AA1832" t="s">
        <v>107</v>
      </c>
      <c r="AC1832" t="s">
        <v>235</v>
      </c>
      <c r="AD1832">
        <v>31417</v>
      </c>
      <c r="AK1832">
        <v>4</v>
      </c>
      <c r="AL1832">
        <v>4</v>
      </c>
      <c r="AO1832" s="61">
        <v>2500</v>
      </c>
      <c r="AP1832" s="69">
        <f t="shared" si="32"/>
        <v>-2500</v>
      </c>
    </row>
    <row r="1833" spans="1:47" x14ac:dyDescent="0.55000000000000004">
      <c r="A1833">
        <v>2023</v>
      </c>
      <c r="B1833" t="s">
        <v>87</v>
      </c>
      <c r="C1833" t="s">
        <v>88</v>
      </c>
      <c r="D1833" t="s">
        <v>484</v>
      </c>
      <c r="E1833" s="23" t="s">
        <v>1343</v>
      </c>
      <c r="F1833" t="s">
        <v>90</v>
      </c>
      <c r="G1833">
        <v>632</v>
      </c>
      <c r="H1833">
        <v>21</v>
      </c>
      <c r="I1833">
        <v>26</v>
      </c>
      <c r="J1833">
        <v>23</v>
      </c>
      <c r="K1833">
        <v>10</v>
      </c>
      <c r="M1833" t="s">
        <v>224</v>
      </c>
      <c r="N1833" t="s">
        <v>55</v>
      </c>
      <c r="O1833">
        <v>2400</v>
      </c>
      <c r="P1833">
        <v>2400</v>
      </c>
      <c r="Y1833" s="41" t="s">
        <v>237</v>
      </c>
      <c r="Z1833">
        <v>31</v>
      </c>
      <c r="AA1833" t="s">
        <v>107</v>
      </c>
      <c r="AC1833" t="s">
        <v>235</v>
      </c>
      <c r="AD1833">
        <v>31439</v>
      </c>
      <c r="AK1833">
        <v>5</v>
      </c>
      <c r="AL1833">
        <v>5</v>
      </c>
      <c r="AO1833" s="61">
        <v>4000</v>
      </c>
      <c r="AP1833" s="69">
        <f t="shared" si="32"/>
        <v>-4000</v>
      </c>
    </row>
    <row r="1834" spans="1:47" x14ac:dyDescent="0.55000000000000004">
      <c r="A1834">
        <v>2023</v>
      </c>
      <c r="B1834" t="s">
        <v>87</v>
      </c>
      <c r="C1834" t="s">
        <v>88</v>
      </c>
      <c r="D1834" t="s">
        <v>484</v>
      </c>
      <c r="E1834" s="23" t="s">
        <v>1343</v>
      </c>
      <c r="F1834" t="s">
        <v>90</v>
      </c>
      <c r="G1834">
        <v>577</v>
      </c>
      <c r="H1834">
        <v>18</v>
      </c>
      <c r="I1834">
        <v>25</v>
      </c>
      <c r="J1834">
        <v>21</v>
      </c>
      <c r="K1834">
        <v>10</v>
      </c>
      <c r="M1834" t="s">
        <v>204</v>
      </c>
      <c r="N1834" t="s">
        <v>55</v>
      </c>
      <c r="O1834">
        <v>2100</v>
      </c>
      <c r="P1834">
        <v>2100</v>
      </c>
      <c r="Y1834" s="41" t="s">
        <v>237</v>
      </c>
      <c r="Z1834">
        <v>31</v>
      </c>
      <c r="AA1834" t="s">
        <v>107</v>
      </c>
      <c r="AC1834" t="s">
        <v>235</v>
      </c>
      <c r="AD1834">
        <v>31418</v>
      </c>
      <c r="AK1834">
        <v>4</v>
      </c>
      <c r="AL1834">
        <v>4</v>
      </c>
      <c r="AO1834" s="61">
        <v>2500</v>
      </c>
      <c r="AP1834" s="69">
        <f t="shared" si="32"/>
        <v>-2500</v>
      </c>
    </row>
    <row r="1835" spans="1:47" x14ac:dyDescent="0.55000000000000004">
      <c r="A1835">
        <v>2023</v>
      </c>
      <c r="B1835" t="s">
        <v>87</v>
      </c>
      <c r="C1835" t="s">
        <v>91</v>
      </c>
      <c r="D1835" t="s">
        <v>485</v>
      </c>
      <c r="E1835" s="23" t="s">
        <v>1343</v>
      </c>
      <c r="F1835" t="s">
        <v>90</v>
      </c>
      <c r="G1835">
        <v>602</v>
      </c>
      <c r="H1835">
        <v>22</v>
      </c>
      <c r="I1835">
        <v>27</v>
      </c>
      <c r="J1835">
        <v>24</v>
      </c>
      <c r="K1835">
        <v>10</v>
      </c>
      <c r="M1835" t="s">
        <v>204</v>
      </c>
      <c r="N1835" t="s">
        <v>55</v>
      </c>
      <c r="O1835">
        <v>1850</v>
      </c>
      <c r="P1835">
        <v>1850</v>
      </c>
      <c r="Y1835" s="41" t="s">
        <v>237</v>
      </c>
      <c r="Z1835">
        <v>31</v>
      </c>
      <c r="AA1835" t="s">
        <v>107</v>
      </c>
      <c r="AC1835" t="s">
        <v>235</v>
      </c>
      <c r="AD1835">
        <v>31455</v>
      </c>
      <c r="AK1835">
        <v>5</v>
      </c>
      <c r="AL1835">
        <v>5</v>
      </c>
      <c r="AO1835" s="61">
        <v>1250</v>
      </c>
      <c r="AP1835" s="69">
        <f t="shared" si="32"/>
        <v>-1250</v>
      </c>
    </row>
    <row r="1836" spans="1:47" x14ac:dyDescent="0.55000000000000004">
      <c r="A1836">
        <v>2023</v>
      </c>
      <c r="B1836" t="s">
        <v>87</v>
      </c>
      <c r="C1836" t="s">
        <v>91</v>
      </c>
      <c r="D1836" t="s">
        <v>485</v>
      </c>
      <c r="E1836" s="23" t="s">
        <v>1343</v>
      </c>
      <c r="F1836" t="s">
        <v>90</v>
      </c>
      <c r="G1836">
        <v>578</v>
      </c>
      <c r="H1836">
        <v>19</v>
      </c>
      <c r="I1836">
        <v>26</v>
      </c>
      <c r="J1836">
        <v>21</v>
      </c>
      <c r="K1836">
        <v>10</v>
      </c>
      <c r="M1836" t="s">
        <v>204</v>
      </c>
      <c r="N1836" t="s">
        <v>55</v>
      </c>
      <c r="O1836">
        <v>2100</v>
      </c>
      <c r="P1836">
        <v>2100</v>
      </c>
      <c r="Y1836" s="41" t="s">
        <v>237</v>
      </c>
      <c r="Z1836">
        <v>31</v>
      </c>
      <c r="AA1836" t="s">
        <v>107</v>
      </c>
      <c r="AC1836" t="s">
        <v>235</v>
      </c>
      <c r="AD1836">
        <v>31421</v>
      </c>
      <c r="AK1836">
        <v>4</v>
      </c>
      <c r="AL1836">
        <v>4</v>
      </c>
      <c r="AO1836" s="61">
        <v>2500</v>
      </c>
      <c r="AP1836" s="69">
        <f t="shared" si="32"/>
        <v>-2500</v>
      </c>
    </row>
    <row r="1837" spans="1:47" x14ac:dyDescent="0.55000000000000004">
      <c r="A1837">
        <v>2023</v>
      </c>
      <c r="B1837" t="s">
        <v>87</v>
      </c>
      <c r="C1837" t="s">
        <v>91</v>
      </c>
      <c r="D1837" t="s">
        <v>486</v>
      </c>
      <c r="E1837" s="23" t="s">
        <v>1343</v>
      </c>
      <c r="F1837" t="s">
        <v>90</v>
      </c>
      <c r="G1837">
        <v>568</v>
      </c>
      <c r="H1837">
        <v>24</v>
      </c>
      <c r="I1837">
        <v>30</v>
      </c>
      <c r="J1837">
        <v>26</v>
      </c>
      <c r="K1837">
        <v>10</v>
      </c>
      <c r="M1837" t="s">
        <v>204</v>
      </c>
      <c r="N1837" t="s">
        <v>55</v>
      </c>
      <c r="O1837">
        <v>1700</v>
      </c>
      <c r="P1837">
        <v>1700</v>
      </c>
      <c r="Y1837" s="41" t="s">
        <v>237</v>
      </c>
      <c r="Z1837">
        <v>31</v>
      </c>
      <c r="AA1837" t="s">
        <v>107</v>
      </c>
      <c r="AC1837" t="s">
        <v>235</v>
      </c>
      <c r="AD1837">
        <v>32005</v>
      </c>
      <c r="AK1837">
        <v>5</v>
      </c>
      <c r="AL1837">
        <v>5</v>
      </c>
      <c r="AO1837" s="61">
        <v>500</v>
      </c>
      <c r="AP1837" s="69">
        <f t="shared" si="32"/>
        <v>-500</v>
      </c>
    </row>
    <row r="1838" spans="1:47" x14ac:dyDescent="0.55000000000000004">
      <c r="A1838">
        <v>2023</v>
      </c>
      <c r="B1838" t="s">
        <v>87</v>
      </c>
      <c r="C1838" t="s">
        <v>91</v>
      </c>
      <c r="D1838" t="s">
        <v>487</v>
      </c>
      <c r="E1838" s="23" t="s">
        <v>1343</v>
      </c>
      <c r="F1838" t="s">
        <v>90</v>
      </c>
      <c r="G1838">
        <v>501</v>
      </c>
      <c r="H1838">
        <v>26</v>
      </c>
      <c r="I1838">
        <v>30</v>
      </c>
      <c r="J1838">
        <v>28</v>
      </c>
      <c r="K1838">
        <v>10</v>
      </c>
      <c r="M1838" t="s">
        <v>204</v>
      </c>
      <c r="N1838" t="s">
        <v>55</v>
      </c>
      <c r="O1838">
        <v>1600</v>
      </c>
      <c r="P1838">
        <v>1600</v>
      </c>
      <c r="Y1838" s="41" t="s">
        <v>237</v>
      </c>
      <c r="Z1838">
        <v>31</v>
      </c>
      <c r="AA1838" t="s">
        <v>107</v>
      </c>
      <c r="AC1838" t="s">
        <v>357</v>
      </c>
      <c r="AD1838">
        <v>31267</v>
      </c>
      <c r="AK1838">
        <v>6</v>
      </c>
      <c r="AL1838">
        <v>6</v>
      </c>
      <c r="AN1838" s="67">
        <v>0</v>
      </c>
    </row>
    <row r="1839" spans="1:47" x14ac:dyDescent="0.55000000000000004">
      <c r="A1839">
        <v>2023</v>
      </c>
      <c r="B1839" t="s">
        <v>87</v>
      </c>
      <c r="C1839" t="s">
        <v>447</v>
      </c>
      <c r="D1839" t="s">
        <v>488</v>
      </c>
      <c r="E1839" s="23" t="s">
        <v>1343</v>
      </c>
      <c r="F1839" t="s">
        <v>90</v>
      </c>
      <c r="G1839">
        <v>569</v>
      </c>
      <c r="H1839">
        <v>24</v>
      </c>
      <c r="I1839">
        <v>28</v>
      </c>
      <c r="J1839">
        <v>26</v>
      </c>
      <c r="K1839">
        <v>10</v>
      </c>
      <c r="M1839" t="s">
        <v>204</v>
      </c>
      <c r="N1839" t="s">
        <v>55</v>
      </c>
      <c r="O1839">
        <v>1700</v>
      </c>
      <c r="P1839">
        <v>1700</v>
      </c>
      <c r="Y1839" s="41" t="s">
        <v>237</v>
      </c>
      <c r="Z1839">
        <v>31</v>
      </c>
      <c r="AA1839" t="s">
        <v>107</v>
      </c>
      <c r="AC1839" t="s">
        <v>235</v>
      </c>
      <c r="AD1839">
        <v>31996</v>
      </c>
      <c r="AK1839">
        <v>5</v>
      </c>
      <c r="AL1839">
        <v>5</v>
      </c>
      <c r="AO1839" s="61">
        <v>500</v>
      </c>
      <c r="AP1839" s="69">
        <f t="shared" si="32"/>
        <v>-500</v>
      </c>
    </row>
    <row r="1840" spans="1:47" x14ac:dyDescent="0.55000000000000004">
      <c r="A1840">
        <v>2023</v>
      </c>
      <c r="B1840" t="s">
        <v>87</v>
      </c>
      <c r="C1840" t="s">
        <v>470</v>
      </c>
      <c r="D1840" t="s">
        <v>489</v>
      </c>
      <c r="E1840" s="23" t="s">
        <v>1343</v>
      </c>
      <c r="F1840" t="s">
        <v>90</v>
      </c>
      <c r="G1840">
        <v>572</v>
      </c>
      <c r="H1840">
        <v>18</v>
      </c>
      <c r="I1840">
        <v>26</v>
      </c>
      <c r="J1840">
        <v>21</v>
      </c>
      <c r="K1840">
        <v>10</v>
      </c>
      <c r="M1840" t="s">
        <v>204</v>
      </c>
      <c r="N1840" t="s">
        <v>55</v>
      </c>
      <c r="O1840">
        <v>2100</v>
      </c>
      <c r="P1840">
        <v>2100</v>
      </c>
      <c r="Y1840" s="41" t="s">
        <v>237</v>
      </c>
      <c r="Z1840">
        <v>32</v>
      </c>
      <c r="AA1840" t="s">
        <v>123</v>
      </c>
      <c r="AC1840" t="s">
        <v>235</v>
      </c>
      <c r="AD1840">
        <v>31411</v>
      </c>
      <c r="AK1840">
        <v>4</v>
      </c>
      <c r="AL1840">
        <v>4</v>
      </c>
      <c r="AO1840" s="61">
        <v>2500</v>
      </c>
      <c r="AP1840" s="69">
        <f t="shared" si="32"/>
        <v>-2500</v>
      </c>
    </row>
    <row r="1841" spans="1:47" x14ac:dyDescent="0.55000000000000004">
      <c r="A1841">
        <v>2023</v>
      </c>
      <c r="B1841" t="s">
        <v>87</v>
      </c>
      <c r="C1841" t="s">
        <v>88</v>
      </c>
      <c r="D1841" t="s">
        <v>490</v>
      </c>
      <c r="E1841" s="23" t="s">
        <v>1343</v>
      </c>
      <c r="F1841" t="s">
        <v>90</v>
      </c>
      <c r="G1841">
        <v>588</v>
      </c>
      <c r="H1841">
        <v>21</v>
      </c>
      <c r="I1841">
        <v>27</v>
      </c>
      <c r="J1841">
        <v>23</v>
      </c>
      <c r="M1841" t="s">
        <v>352</v>
      </c>
      <c r="N1841" t="s">
        <v>55</v>
      </c>
      <c r="O1841">
        <v>2100</v>
      </c>
      <c r="P1841">
        <v>2100</v>
      </c>
      <c r="Y1841" s="41"/>
      <c r="Z1841">
        <v>32</v>
      </c>
      <c r="AA1841" t="s">
        <v>123</v>
      </c>
      <c r="AC1841" t="s">
        <v>235</v>
      </c>
      <c r="AD1841">
        <v>31683</v>
      </c>
      <c r="AK1841">
        <v>5</v>
      </c>
      <c r="AL1841">
        <v>4</v>
      </c>
      <c r="AO1841" s="61">
        <v>2500</v>
      </c>
      <c r="AP1841" s="69">
        <f t="shared" si="32"/>
        <v>-2500</v>
      </c>
    </row>
    <row r="1842" spans="1:47" s="23" customFormat="1" x14ac:dyDescent="0.55000000000000004">
      <c r="A1842">
        <v>2023</v>
      </c>
      <c r="B1842" t="s">
        <v>87</v>
      </c>
      <c r="C1842" t="s">
        <v>88</v>
      </c>
      <c r="D1842" t="s">
        <v>490</v>
      </c>
      <c r="E1842" s="23" t="s">
        <v>1343</v>
      </c>
      <c r="F1842" t="s">
        <v>90</v>
      </c>
      <c r="G1842">
        <v>528</v>
      </c>
      <c r="H1842">
        <v>14</v>
      </c>
      <c r="I1842">
        <v>19</v>
      </c>
      <c r="J1842">
        <v>16</v>
      </c>
      <c r="K1842">
        <v>10</v>
      </c>
      <c r="L1842"/>
      <c r="M1842" t="s">
        <v>224</v>
      </c>
      <c r="N1842" t="s">
        <v>55</v>
      </c>
      <c r="O1842">
        <v>3400</v>
      </c>
      <c r="P1842">
        <v>3400</v>
      </c>
      <c r="Q1842"/>
      <c r="R1842"/>
      <c r="S1842"/>
      <c r="T1842"/>
      <c r="U1842"/>
      <c r="V1842"/>
      <c r="W1842"/>
      <c r="X1842"/>
      <c r="Y1842" s="41" t="s">
        <v>237</v>
      </c>
      <c r="Z1842">
        <v>32</v>
      </c>
      <c r="AA1842" t="s">
        <v>123</v>
      </c>
      <c r="AB1842"/>
      <c r="AC1842" t="s">
        <v>357</v>
      </c>
      <c r="AD1842">
        <v>31593</v>
      </c>
      <c r="AE1842"/>
      <c r="AF1842"/>
      <c r="AG1842"/>
      <c r="AH1842"/>
      <c r="AI1842"/>
      <c r="AJ1842"/>
      <c r="AK1842">
        <v>3</v>
      </c>
      <c r="AL1842">
        <v>3</v>
      </c>
      <c r="AM1842"/>
      <c r="AN1842" s="67"/>
      <c r="AO1842" s="61">
        <v>9000</v>
      </c>
      <c r="AP1842" s="69">
        <f t="shared" si="32"/>
        <v>-9000</v>
      </c>
      <c r="AQ1842"/>
      <c r="AR1842"/>
      <c r="AS1842"/>
      <c r="AT1842"/>
      <c r="AU1842"/>
    </row>
    <row r="1843" spans="1:47" s="23" customFormat="1" x14ac:dyDescent="0.55000000000000004">
      <c r="A1843">
        <v>2023</v>
      </c>
      <c r="B1843" t="s">
        <v>87</v>
      </c>
      <c r="C1843" t="s">
        <v>91</v>
      </c>
      <c r="D1843" t="s">
        <v>491</v>
      </c>
      <c r="E1843" s="23" t="s">
        <v>1343</v>
      </c>
      <c r="F1843" t="s">
        <v>90</v>
      </c>
      <c r="G1843">
        <v>590</v>
      </c>
      <c r="H1843">
        <v>21</v>
      </c>
      <c r="I1843">
        <v>27</v>
      </c>
      <c r="J1843">
        <v>23</v>
      </c>
      <c r="K1843"/>
      <c r="L1843"/>
      <c r="M1843" t="s">
        <v>352</v>
      </c>
      <c r="N1843" t="s">
        <v>55</v>
      </c>
      <c r="O1843">
        <v>2100</v>
      </c>
      <c r="P1843">
        <v>2100</v>
      </c>
      <c r="Q1843"/>
      <c r="R1843"/>
      <c r="S1843"/>
      <c r="T1843"/>
      <c r="U1843"/>
      <c r="V1843"/>
      <c r="W1843"/>
      <c r="X1843"/>
      <c r="Y1843" s="41"/>
      <c r="Z1843">
        <v>32</v>
      </c>
      <c r="AA1843" t="s">
        <v>123</v>
      </c>
      <c r="AB1843"/>
      <c r="AC1843" t="s">
        <v>235</v>
      </c>
      <c r="AD1843">
        <v>31685</v>
      </c>
      <c r="AE1843"/>
      <c r="AF1843"/>
      <c r="AG1843"/>
      <c r="AH1843"/>
      <c r="AI1843"/>
      <c r="AJ1843"/>
      <c r="AK1843">
        <v>5</v>
      </c>
      <c r="AL1843">
        <v>4</v>
      </c>
      <c r="AM1843"/>
      <c r="AN1843" s="67"/>
      <c r="AO1843" s="61">
        <v>2500</v>
      </c>
      <c r="AP1843" s="69">
        <f t="shared" si="32"/>
        <v>-2500</v>
      </c>
      <c r="AQ1843"/>
      <c r="AR1843"/>
      <c r="AS1843"/>
      <c r="AT1843"/>
      <c r="AU1843"/>
    </row>
    <row r="1844" spans="1:47" x14ac:dyDescent="0.55000000000000004">
      <c r="A1844">
        <v>2023</v>
      </c>
      <c r="B1844" t="s">
        <v>87</v>
      </c>
      <c r="C1844" t="s">
        <v>91</v>
      </c>
      <c r="D1844" t="s">
        <v>491</v>
      </c>
      <c r="E1844" s="23" t="s">
        <v>1343</v>
      </c>
      <c r="F1844" t="s">
        <v>90</v>
      </c>
      <c r="G1844">
        <v>565</v>
      </c>
      <c r="H1844">
        <v>15</v>
      </c>
      <c r="I1844">
        <v>20</v>
      </c>
      <c r="J1844">
        <v>17</v>
      </c>
      <c r="K1844">
        <v>10</v>
      </c>
      <c r="M1844" t="s">
        <v>204</v>
      </c>
      <c r="N1844" t="s">
        <v>55</v>
      </c>
      <c r="O1844">
        <v>2600</v>
      </c>
      <c r="P1844">
        <v>2600</v>
      </c>
      <c r="Y1844" s="41" t="s">
        <v>237</v>
      </c>
      <c r="Z1844">
        <v>32</v>
      </c>
      <c r="AA1844" t="s">
        <v>123</v>
      </c>
      <c r="AC1844" t="s">
        <v>429</v>
      </c>
      <c r="AD1844">
        <v>31605</v>
      </c>
      <c r="AK1844">
        <v>3</v>
      </c>
      <c r="AL1844">
        <v>3</v>
      </c>
      <c r="AO1844" s="61">
        <v>5000</v>
      </c>
      <c r="AP1844" s="69">
        <f t="shared" si="32"/>
        <v>-5000</v>
      </c>
    </row>
    <row r="1845" spans="1:47" x14ac:dyDescent="0.55000000000000004">
      <c r="A1845">
        <v>2023</v>
      </c>
      <c r="B1845" t="s">
        <v>87</v>
      </c>
      <c r="C1845" t="s">
        <v>91</v>
      </c>
      <c r="D1845" t="s">
        <v>491</v>
      </c>
      <c r="E1845" s="23" t="s">
        <v>1343</v>
      </c>
      <c r="F1845" t="s">
        <v>90</v>
      </c>
      <c r="G1845">
        <v>530</v>
      </c>
      <c r="H1845">
        <v>14</v>
      </c>
      <c r="I1845">
        <v>20</v>
      </c>
      <c r="J1845">
        <v>16</v>
      </c>
      <c r="K1845">
        <v>10</v>
      </c>
      <c r="M1845" t="s">
        <v>224</v>
      </c>
      <c r="N1845" t="s">
        <v>55</v>
      </c>
      <c r="O1845">
        <v>3400</v>
      </c>
      <c r="P1845">
        <v>3400</v>
      </c>
      <c r="Y1845" s="41" t="s">
        <v>237</v>
      </c>
      <c r="Z1845">
        <v>32</v>
      </c>
      <c r="AA1845" t="s">
        <v>123</v>
      </c>
      <c r="AC1845" t="s">
        <v>357</v>
      </c>
      <c r="AD1845">
        <v>31595</v>
      </c>
      <c r="AK1845">
        <v>3</v>
      </c>
      <c r="AL1845">
        <v>3</v>
      </c>
      <c r="AO1845" s="61">
        <v>9000</v>
      </c>
      <c r="AP1845" s="69">
        <f t="shared" si="32"/>
        <v>-9000</v>
      </c>
    </row>
    <row r="1846" spans="1:47" x14ac:dyDescent="0.55000000000000004">
      <c r="A1846">
        <v>2023</v>
      </c>
      <c r="B1846" t="s">
        <v>87</v>
      </c>
      <c r="C1846" t="s">
        <v>91</v>
      </c>
      <c r="D1846" t="s">
        <v>492</v>
      </c>
      <c r="E1846" s="23" t="s">
        <v>1343</v>
      </c>
      <c r="F1846" t="s">
        <v>90</v>
      </c>
      <c r="G1846">
        <v>589</v>
      </c>
      <c r="H1846">
        <v>21</v>
      </c>
      <c r="I1846">
        <v>28</v>
      </c>
      <c r="J1846">
        <v>24</v>
      </c>
      <c r="M1846" t="s">
        <v>352</v>
      </c>
      <c r="N1846" t="s">
        <v>55</v>
      </c>
      <c r="O1846">
        <v>2000</v>
      </c>
      <c r="P1846">
        <v>2000</v>
      </c>
      <c r="Y1846" s="41"/>
      <c r="Z1846">
        <v>32</v>
      </c>
      <c r="AA1846" t="s">
        <v>123</v>
      </c>
      <c r="AC1846" t="s">
        <v>235</v>
      </c>
      <c r="AD1846">
        <v>31684</v>
      </c>
      <c r="AK1846">
        <v>5</v>
      </c>
      <c r="AL1846">
        <v>4</v>
      </c>
      <c r="AO1846" s="61">
        <v>2000</v>
      </c>
      <c r="AP1846" s="69">
        <f t="shared" si="32"/>
        <v>-2000</v>
      </c>
    </row>
    <row r="1847" spans="1:47" x14ac:dyDescent="0.55000000000000004">
      <c r="A1847">
        <v>2023</v>
      </c>
      <c r="B1847" t="s">
        <v>87</v>
      </c>
      <c r="C1847" t="s">
        <v>91</v>
      </c>
      <c r="D1847" t="s">
        <v>492</v>
      </c>
      <c r="E1847" s="23" t="s">
        <v>1343</v>
      </c>
      <c r="F1847" t="s">
        <v>90</v>
      </c>
      <c r="G1847">
        <v>564</v>
      </c>
      <c r="H1847">
        <v>15</v>
      </c>
      <c r="I1847">
        <v>20</v>
      </c>
      <c r="J1847">
        <v>17</v>
      </c>
      <c r="K1847">
        <v>10</v>
      </c>
      <c r="M1847" t="s">
        <v>204</v>
      </c>
      <c r="N1847" t="s">
        <v>55</v>
      </c>
      <c r="O1847">
        <v>2600</v>
      </c>
      <c r="P1847">
        <v>2600</v>
      </c>
      <c r="Y1847" s="41" t="s">
        <v>237</v>
      </c>
      <c r="Z1847">
        <v>32</v>
      </c>
      <c r="AA1847" t="s">
        <v>123</v>
      </c>
      <c r="AC1847" t="s">
        <v>429</v>
      </c>
      <c r="AD1847">
        <v>31603</v>
      </c>
      <c r="AK1847">
        <v>3</v>
      </c>
      <c r="AL1847">
        <v>3</v>
      </c>
      <c r="AO1847" s="61">
        <v>5000</v>
      </c>
      <c r="AP1847" s="69">
        <f t="shared" si="32"/>
        <v>-5000</v>
      </c>
    </row>
    <row r="1848" spans="1:47" x14ac:dyDescent="0.55000000000000004">
      <c r="A1848">
        <v>2023</v>
      </c>
      <c r="B1848" t="s">
        <v>87</v>
      </c>
      <c r="C1848" t="s">
        <v>91</v>
      </c>
      <c r="D1848" t="s">
        <v>492</v>
      </c>
      <c r="E1848" s="23" t="s">
        <v>1343</v>
      </c>
      <c r="F1848" t="s">
        <v>90</v>
      </c>
      <c r="G1848">
        <v>529</v>
      </c>
      <c r="H1848">
        <v>14</v>
      </c>
      <c r="I1848">
        <v>20</v>
      </c>
      <c r="J1848">
        <v>16</v>
      </c>
      <c r="K1848">
        <v>10</v>
      </c>
      <c r="M1848" t="s">
        <v>224</v>
      </c>
      <c r="N1848" t="s">
        <v>55</v>
      </c>
      <c r="O1848">
        <v>3400</v>
      </c>
      <c r="P1848">
        <v>3400</v>
      </c>
      <c r="Y1848" s="41" t="s">
        <v>237</v>
      </c>
      <c r="Z1848">
        <v>32</v>
      </c>
      <c r="AA1848" t="s">
        <v>123</v>
      </c>
      <c r="AC1848" t="s">
        <v>357</v>
      </c>
      <c r="AD1848">
        <v>31594</v>
      </c>
      <c r="AK1848">
        <v>3</v>
      </c>
      <c r="AL1848">
        <v>3</v>
      </c>
      <c r="AO1848" s="61">
        <v>9000</v>
      </c>
      <c r="AP1848" s="69">
        <f t="shared" si="32"/>
        <v>-9000</v>
      </c>
    </row>
    <row r="1849" spans="1:47" x14ac:dyDescent="0.55000000000000004">
      <c r="A1849">
        <v>2023</v>
      </c>
      <c r="B1849" t="s">
        <v>87</v>
      </c>
      <c r="C1849" t="s">
        <v>91</v>
      </c>
      <c r="D1849" t="s">
        <v>493</v>
      </c>
      <c r="E1849" s="23" t="s">
        <v>1343</v>
      </c>
      <c r="F1849" t="s">
        <v>90</v>
      </c>
      <c r="G1849">
        <v>573</v>
      </c>
      <c r="H1849">
        <v>18</v>
      </c>
      <c r="I1849">
        <v>27</v>
      </c>
      <c r="J1849">
        <v>21</v>
      </c>
      <c r="K1849">
        <v>10</v>
      </c>
      <c r="M1849" t="s">
        <v>204</v>
      </c>
      <c r="N1849" t="s">
        <v>55</v>
      </c>
      <c r="O1849">
        <v>2100</v>
      </c>
      <c r="P1849">
        <v>2100</v>
      </c>
      <c r="Y1849" s="41" t="s">
        <v>237</v>
      </c>
      <c r="Z1849">
        <v>32</v>
      </c>
      <c r="AA1849" t="s">
        <v>123</v>
      </c>
      <c r="AC1849" t="s">
        <v>235</v>
      </c>
      <c r="AD1849">
        <v>31412</v>
      </c>
      <c r="AK1849">
        <v>4</v>
      </c>
      <c r="AL1849">
        <v>4</v>
      </c>
      <c r="AO1849" s="61">
        <v>2500</v>
      </c>
      <c r="AP1849" s="69">
        <f t="shared" si="32"/>
        <v>-2500</v>
      </c>
    </row>
    <row r="1850" spans="1:47" x14ac:dyDescent="0.55000000000000004">
      <c r="A1850">
        <v>2023</v>
      </c>
      <c r="B1850" t="s">
        <v>87</v>
      </c>
      <c r="C1850" t="s">
        <v>447</v>
      </c>
      <c r="D1850" t="s">
        <v>494</v>
      </c>
      <c r="E1850" s="23" t="s">
        <v>1343</v>
      </c>
      <c r="F1850" t="s">
        <v>90</v>
      </c>
      <c r="G1850">
        <v>604</v>
      </c>
      <c r="H1850">
        <v>22</v>
      </c>
      <c r="I1850">
        <v>29</v>
      </c>
      <c r="J1850">
        <v>25</v>
      </c>
      <c r="K1850">
        <v>10</v>
      </c>
      <c r="M1850" t="s">
        <v>204</v>
      </c>
      <c r="N1850" t="s">
        <v>55</v>
      </c>
      <c r="O1850">
        <v>1750</v>
      </c>
      <c r="P1850">
        <v>1750</v>
      </c>
      <c r="Y1850" s="41" t="s">
        <v>237</v>
      </c>
      <c r="Z1850">
        <v>32</v>
      </c>
      <c r="AA1850" t="s">
        <v>123</v>
      </c>
      <c r="AC1850" t="s">
        <v>235</v>
      </c>
      <c r="AD1850">
        <v>31453</v>
      </c>
      <c r="AK1850">
        <v>5</v>
      </c>
      <c r="AL1850">
        <v>5</v>
      </c>
      <c r="AO1850" s="61">
        <v>750</v>
      </c>
      <c r="AP1850" s="69">
        <f t="shared" si="32"/>
        <v>-750</v>
      </c>
    </row>
    <row r="1851" spans="1:47" x14ac:dyDescent="0.55000000000000004">
      <c r="A1851">
        <v>2023</v>
      </c>
      <c r="B1851" t="s">
        <v>87</v>
      </c>
      <c r="C1851" t="s">
        <v>447</v>
      </c>
      <c r="D1851" t="s">
        <v>494</v>
      </c>
      <c r="E1851" s="23" t="s">
        <v>1343</v>
      </c>
      <c r="F1851" t="s">
        <v>90</v>
      </c>
      <c r="G1851">
        <v>581</v>
      </c>
      <c r="H1851">
        <v>19</v>
      </c>
      <c r="I1851">
        <v>27</v>
      </c>
      <c r="J1851">
        <v>22</v>
      </c>
      <c r="K1851">
        <v>10</v>
      </c>
      <c r="M1851" t="s">
        <v>204</v>
      </c>
      <c r="N1851" t="s">
        <v>55</v>
      </c>
      <c r="O1851">
        <v>2000</v>
      </c>
      <c r="P1851">
        <v>2000</v>
      </c>
      <c r="Y1851" s="41" t="s">
        <v>237</v>
      </c>
      <c r="Z1851">
        <v>32</v>
      </c>
      <c r="AA1851" t="s">
        <v>123</v>
      </c>
      <c r="AC1851" t="s">
        <v>235</v>
      </c>
      <c r="AD1851">
        <v>31420</v>
      </c>
      <c r="AK1851">
        <v>5</v>
      </c>
      <c r="AL1851">
        <v>5</v>
      </c>
      <c r="AO1851" s="61">
        <v>2000</v>
      </c>
      <c r="AP1851" s="69">
        <f t="shared" si="32"/>
        <v>-2000</v>
      </c>
    </row>
    <row r="1852" spans="1:47" x14ac:dyDescent="0.55000000000000004">
      <c r="A1852">
        <v>2023</v>
      </c>
      <c r="B1852" t="s">
        <v>87</v>
      </c>
      <c r="C1852" t="s">
        <v>447</v>
      </c>
      <c r="D1852" t="s">
        <v>495</v>
      </c>
      <c r="E1852" s="23" t="s">
        <v>1343</v>
      </c>
      <c r="F1852" t="s">
        <v>90</v>
      </c>
      <c r="G1852">
        <v>591</v>
      </c>
      <c r="H1852">
        <v>21</v>
      </c>
      <c r="I1852">
        <v>27</v>
      </c>
      <c r="J1852">
        <v>23</v>
      </c>
      <c r="M1852" t="s">
        <v>352</v>
      </c>
      <c r="N1852" t="s">
        <v>55</v>
      </c>
      <c r="O1852">
        <v>2100</v>
      </c>
      <c r="P1852">
        <v>2100</v>
      </c>
      <c r="Y1852" s="41"/>
      <c r="Z1852">
        <v>32</v>
      </c>
      <c r="AA1852" t="s">
        <v>123</v>
      </c>
      <c r="AC1852" t="s">
        <v>235</v>
      </c>
      <c r="AD1852">
        <v>31686</v>
      </c>
      <c r="AK1852">
        <v>5</v>
      </c>
      <c r="AL1852">
        <v>4</v>
      </c>
      <c r="AO1852" s="61">
        <v>2500</v>
      </c>
      <c r="AP1852" s="69">
        <f t="shared" si="32"/>
        <v>-2500</v>
      </c>
    </row>
    <row r="1853" spans="1:47" x14ac:dyDescent="0.55000000000000004">
      <c r="A1853">
        <v>2023</v>
      </c>
      <c r="B1853" t="s">
        <v>87</v>
      </c>
      <c r="C1853" t="s">
        <v>447</v>
      </c>
      <c r="D1853" t="s">
        <v>495</v>
      </c>
      <c r="E1853" s="23" t="s">
        <v>1343</v>
      </c>
      <c r="F1853" t="s">
        <v>90</v>
      </c>
      <c r="G1853">
        <v>566</v>
      </c>
      <c r="H1853">
        <v>15</v>
      </c>
      <c r="I1853">
        <v>20</v>
      </c>
      <c r="J1853">
        <v>17</v>
      </c>
      <c r="K1853">
        <v>10</v>
      </c>
      <c r="M1853" t="s">
        <v>204</v>
      </c>
      <c r="N1853" t="s">
        <v>55</v>
      </c>
      <c r="O1853">
        <v>2600</v>
      </c>
      <c r="P1853">
        <v>2600</v>
      </c>
      <c r="Y1853" s="41" t="s">
        <v>237</v>
      </c>
      <c r="Z1853">
        <v>32</v>
      </c>
      <c r="AA1853" t="s">
        <v>123</v>
      </c>
      <c r="AC1853" t="s">
        <v>429</v>
      </c>
      <c r="AD1853">
        <v>31604</v>
      </c>
      <c r="AK1853">
        <v>3</v>
      </c>
      <c r="AL1853">
        <v>3</v>
      </c>
      <c r="AO1853" s="61">
        <v>5000</v>
      </c>
      <c r="AP1853" s="69">
        <f t="shared" si="32"/>
        <v>-5000</v>
      </c>
    </row>
    <row r="1854" spans="1:47" x14ac:dyDescent="0.55000000000000004">
      <c r="A1854">
        <v>2023</v>
      </c>
      <c r="B1854" t="s">
        <v>87</v>
      </c>
      <c r="C1854" t="s">
        <v>447</v>
      </c>
      <c r="D1854" t="s">
        <v>495</v>
      </c>
      <c r="E1854" s="23" t="s">
        <v>1343</v>
      </c>
      <c r="F1854" t="s">
        <v>90</v>
      </c>
      <c r="G1854">
        <v>531</v>
      </c>
      <c r="H1854">
        <v>14</v>
      </c>
      <c r="I1854">
        <v>20</v>
      </c>
      <c r="J1854">
        <v>16</v>
      </c>
      <c r="K1854">
        <v>10</v>
      </c>
      <c r="M1854" t="s">
        <v>224</v>
      </c>
      <c r="N1854" t="s">
        <v>55</v>
      </c>
      <c r="O1854">
        <v>3400</v>
      </c>
      <c r="P1854">
        <v>3400</v>
      </c>
      <c r="Y1854" s="41" t="s">
        <v>237</v>
      </c>
      <c r="Z1854">
        <v>32</v>
      </c>
      <c r="AA1854" t="s">
        <v>123</v>
      </c>
      <c r="AC1854" t="s">
        <v>357</v>
      </c>
      <c r="AD1854">
        <v>31596</v>
      </c>
      <c r="AK1854">
        <v>3</v>
      </c>
      <c r="AL1854">
        <v>3</v>
      </c>
      <c r="AO1854" s="61">
        <v>9000</v>
      </c>
      <c r="AP1854" s="69">
        <f t="shared" si="32"/>
        <v>-9000</v>
      </c>
    </row>
    <row r="1855" spans="1:47" x14ac:dyDescent="0.55000000000000004">
      <c r="A1855">
        <v>2023</v>
      </c>
      <c r="B1855" t="s">
        <v>87</v>
      </c>
      <c r="C1855" t="s">
        <v>447</v>
      </c>
      <c r="D1855" t="s">
        <v>496</v>
      </c>
      <c r="E1855" s="23" t="s">
        <v>1343</v>
      </c>
      <c r="F1855" t="s">
        <v>90</v>
      </c>
      <c r="G1855">
        <v>592</v>
      </c>
      <c r="H1855">
        <v>21</v>
      </c>
      <c r="I1855">
        <v>27</v>
      </c>
      <c r="J1855">
        <v>23</v>
      </c>
      <c r="M1855" t="s">
        <v>352</v>
      </c>
      <c r="N1855" t="s">
        <v>55</v>
      </c>
      <c r="O1855">
        <v>2100</v>
      </c>
      <c r="P1855">
        <v>2100</v>
      </c>
      <c r="Y1855" s="41"/>
      <c r="Z1855">
        <v>32</v>
      </c>
      <c r="AA1855" t="s">
        <v>123</v>
      </c>
      <c r="AC1855" t="s">
        <v>235</v>
      </c>
      <c r="AD1855">
        <v>31687</v>
      </c>
      <c r="AK1855">
        <v>5</v>
      </c>
      <c r="AL1855">
        <v>4</v>
      </c>
      <c r="AO1855" s="61">
        <v>2500</v>
      </c>
      <c r="AP1855" s="69">
        <f t="shared" si="32"/>
        <v>-2500</v>
      </c>
    </row>
    <row r="1856" spans="1:47" x14ac:dyDescent="0.55000000000000004">
      <c r="A1856">
        <v>2023</v>
      </c>
      <c r="B1856" t="s">
        <v>87</v>
      </c>
      <c r="C1856" t="s">
        <v>447</v>
      </c>
      <c r="D1856" t="s">
        <v>496</v>
      </c>
      <c r="E1856" s="23" t="s">
        <v>1343</v>
      </c>
      <c r="F1856" t="s">
        <v>90</v>
      </c>
      <c r="G1856">
        <v>567</v>
      </c>
      <c r="H1856">
        <v>15</v>
      </c>
      <c r="I1856">
        <v>20</v>
      </c>
      <c r="J1856">
        <v>17</v>
      </c>
      <c r="K1856">
        <v>10</v>
      </c>
      <c r="M1856" t="s">
        <v>204</v>
      </c>
      <c r="N1856" t="s">
        <v>55</v>
      </c>
      <c r="O1856">
        <v>2600</v>
      </c>
      <c r="P1856">
        <v>2600</v>
      </c>
      <c r="Y1856" s="41" t="s">
        <v>237</v>
      </c>
      <c r="Z1856">
        <v>32</v>
      </c>
      <c r="AA1856" t="s">
        <v>123</v>
      </c>
      <c r="AC1856" t="s">
        <v>429</v>
      </c>
      <c r="AD1856">
        <v>31606</v>
      </c>
      <c r="AK1856">
        <v>3</v>
      </c>
      <c r="AL1856">
        <v>3</v>
      </c>
      <c r="AO1856" s="61">
        <v>5000</v>
      </c>
      <c r="AP1856" s="69">
        <f t="shared" si="32"/>
        <v>-5000</v>
      </c>
    </row>
    <row r="1857" spans="1:47" x14ac:dyDescent="0.55000000000000004">
      <c r="A1857">
        <v>2023</v>
      </c>
      <c r="B1857" t="s">
        <v>87</v>
      </c>
      <c r="C1857" t="s">
        <v>447</v>
      </c>
      <c r="D1857" t="s">
        <v>496</v>
      </c>
      <c r="E1857" s="23" t="s">
        <v>1343</v>
      </c>
      <c r="F1857" t="s">
        <v>90</v>
      </c>
      <c r="G1857">
        <v>532</v>
      </c>
      <c r="H1857">
        <v>14</v>
      </c>
      <c r="I1857">
        <v>19</v>
      </c>
      <c r="J1857">
        <v>16</v>
      </c>
      <c r="K1857">
        <v>10</v>
      </c>
      <c r="M1857" t="s">
        <v>224</v>
      </c>
      <c r="N1857" t="s">
        <v>55</v>
      </c>
      <c r="O1857">
        <v>3400</v>
      </c>
      <c r="P1857">
        <v>3400</v>
      </c>
      <c r="Y1857" s="41" t="s">
        <v>237</v>
      </c>
      <c r="Z1857">
        <v>32</v>
      </c>
      <c r="AA1857" t="s">
        <v>123</v>
      </c>
      <c r="AC1857" t="s">
        <v>357</v>
      </c>
      <c r="AD1857">
        <v>31597</v>
      </c>
      <c r="AK1857">
        <v>3</v>
      </c>
      <c r="AL1857">
        <v>3</v>
      </c>
      <c r="AO1857" s="61">
        <v>9000</v>
      </c>
      <c r="AP1857" s="69">
        <f t="shared" si="32"/>
        <v>-9000</v>
      </c>
    </row>
    <row r="1858" spans="1:47" x14ac:dyDescent="0.55000000000000004">
      <c r="A1858">
        <v>2023</v>
      </c>
      <c r="B1858" t="s">
        <v>87</v>
      </c>
      <c r="C1858" t="s">
        <v>470</v>
      </c>
      <c r="D1858" t="s">
        <v>497</v>
      </c>
      <c r="E1858" s="23" t="s">
        <v>1343</v>
      </c>
      <c r="F1858" t="s">
        <v>90</v>
      </c>
      <c r="G1858">
        <v>570</v>
      </c>
      <c r="H1858">
        <v>17</v>
      </c>
      <c r="I1858">
        <v>25</v>
      </c>
      <c r="J1858">
        <v>20</v>
      </c>
      <c r="K1858">
        <v>10</v>
      </c>
      <c r="M1858" t="s">
        <v>204</v>
      </c>
      <c r="N1858" t="s">
        <v>55</v>
      </c>
      <c r="O1858">
        <v>2200</v>
      </c>
      <c r="P1858">
        <v>2200</v>
      </c>
      <c r="Y1858" s="41" t="s">
        <v>237</v>
      </c>
      <c r="Z1858">
        <v>33</v>
      </c>
      <c r="AA1858" t="s">
        <v>65</v>
      </c>
      <c r="AC1858" t="s">
        <v>235</v>
      </c>
      <c r="AD1858">
        <v>31413</v>
      </c>
      <c r="AK1858">
        <v>4</v>
      </c>
      <c r="AL1858">
        <v>4</v>
      </c>
      <c r="AO1858" s="61">
        <v>3000</v>
      </c>
      <c r="AP1858" s="69">
        <f t="shared" si="32"/>
        <v>-3000</v>
      </c>
    </row>
    <row r="1859" spans="1:47" x14ac:dyDescent="0.55000000000000004">
      <c r="A1859">
        <v>2023</v>
      </c>
      <c r="B1859" t="s">
        <v>87</v>
      </c>
      <c r="C1859" t="s">
        <v>88</v>
      </c>
      <c r="D1859" t="s">
        <v>498</v>
      </c>
      <c r="E1859" s="23" t="s">
        <v>1343</v>
      </c>
      <c r="F1859" t="s">
        <v>90</v>
      </c>
      <c r="G1859">
        <v>597</v>
      </c>
      <c r="H1859">
        <v>20</v>
      </c>
      <c r="I1859">
        <v>26</v>
      </c>
      <c r="J1859">
        <v>22</v>
      </c>
      <c r="M1859" t="s">
        <v>352</v>
      </c>
      <c r="N1859" t="s">
        <v>55</v>
      </c>
      <c r="O1859">
        <v>2200</v>
      </c>
      <c r="P1859">
        <v>2200</v>
      </c>
      <c r="Y1859" s="41"/>
      <c r="Z1859">
        <v>33</v>
      </c>
      <c r="AA1859" t="s">
        <v>65</v>
      </c>
      <c r="AC1859" t="s">
        <v>235</v>
      </c>
      <c r="AD1859">
        <v>31690</v>
      </c>
      <c r="AK1859">
        <v>5</v>
      </c>
      <c r="AL1859">
        <v>4</v>
      </c>
      <c r="AO1859" s="61">
        <v>3000</v>
      </c>
      <c r="AP1859" s="69">
        <f t="shared" si="32"/>
        <v>-3000</v>
      </c>
    </row>
    <row r="1860" spans="1:47" x14ac:dyDescent="0.55000000000000004">
      <c r="A1860">
        <v>2023</v>
      </c>
      <c r="B1860" t="s">
        <v>87</v>
      </c>
      <c r="C1860" t="s">
        <v>88</v>
      </c>
      <c r="D1860" t="s">
        <v>498</v>
      </c>
      <c r="E1860" s="23" t="s">
        <v>1343</v>
      </c>
      <c r="F1860" t="s">
        <v>90</v>
      </c>
      <c r="G1860">
        <v>652</v>
      </c>
      <c r="H1860">
        <v>14</v>
      </c>
      <c r="I1860">
        <v>18</v>
      </c>
      <c r="J1860">
        <v>16</v>
      </c>
      <c r="K1860">
        <v>10</v>
      </c>
      <c r="M1860" t="s">
        <v>224</v>
      </c>
      <c r="N1860" t="s">
        <v>55</v>
      </c>
      <c r="O1860">
        <v>3400</v>
      </c>
      <c r="P1860">
        <v>3400</v>
      </c>
      <c r="Y1860" s="41" t="s">
        <v>237</v>
      </c>
      <c r="Z1860">
        <v>33</v>
      </c>
      <c r="AA1860" t="s">
        <v>65</v>
      </c>
      <c r="AC1860" t="s">
        <v>357</v>
      </c>
      <c r="AD1860">
        <v>31598</v>
      </c>
      <c r="AK1860">
        <v>3</v>
      </c>
      <c r="AL1860">
        <v>3</v>
      </c>
      <c r="AO1860" s="61">
        <v>9000</v>
      </c>
      <c r="AP1860" s="69">
        <f t="shared" si="32"/>
        <v>-9000</v>
      </c>
    </row>
    <row r="1861" spans="1:47" x14ac:dyDescent="0.55000000000000004">
      <c r="A1861">
        <v>2023</v>
      </c>
      <c r="B1861" t="s">
        <v>87</v>
      </c>
      <c r="C1861" t="s">
        <v>88</v>
      </c>
      <c r="D1861" t="s">
        <v>499</v>
      </c>
      <c r="E1861" s="23" t="s">
        <v>1343</v>
      </c>
      <c r="F1861" t="s">
        <v>90</v>
      </c>
      <c r="G1861">
        <v>682</v>
      </c>
      <c r="H1861">
        <v>11</v>
      </c>
      <c r="I1861">
        <v>16</v>
      </c>
      <c r="J1861">
        <v>13</v>
      </c>
      <c r="K1861">
        <v>10</v>
      </c>
      <c r="M1861" t="s">
        <v>224</v>
      </c>
      <c r="N1861" t="s">
        <v>55</v>
      </c>
      <c r="O1861">
        <v>4200</v>
      </c>
      <c r="P1861">
        <v>4200</v>
      </c>
      <c r="Y1861" s="41" t="s">
        <v>237</v>
      </c>
      <c r="Z1861">
        <v>33</v>
      </c>
      <c r="AA1861" t="s">
        <v>65</v>
      </c>
      <c r="AC1861" t="s">
        <v>357</v>
      </c>
      <c r="AD1861">
        <v>31626</v>
      </c>
      <c r="AK1861">
        <v>1</v>
      </c>
      <c r="AL1861">
        <v>1</v>
      </c>
      <c r="AO1861" s="61">
        <v>13000</v>
      </c>
      <c r="AP1861" s="69">
        <f t="shared" ref="AP1861:AP1923" si="33">-AO1861</f>
        <v>-13000</v>
      </c>
    </row>
    <row r="1862" spans="1:47" x14ac:dyDescent="0.55000000000000004">
      <c r="A1862">
        <v>2023</v>
      </c>
      <c r="B1862" t="s">
        <v>87</v>
      </c>
      <c r="C1862" t="s">
        <v>91</v>
      </c>
      <c r="D1862" t="s">
        <v>500</v>
      </c>
      <c r="E1862" s="23" t="s">
        <v>1343</v>
      </c>
      <c r="F1862" t="s">
        <v>90</v>
      </c>
      <c r="G1862">
        <v>599</v>
      </c>
      <c r="H1862">
        <v>20</v>
      </c>
      <c r="I1862">
        <v>26</v>
      </c>
      <c r="J1862">
        <v>22</v>
      </c>
      <c r="M1862" t="s">
        <v>352</v>
      </c>
      <c r="N1862" t="s">
        <v>55</v>
      </c>
      <c r="O1862">
        <v>2200</v>
      </c>
      <c r="P1862">
        <v>2200</v>
      </c>
      <c r="Y1862" s="41"/>
      <c r="Z1862">
        <v>33</v>
      </c>
      <c r="AA1862" t="s">
        <v>65</v>
      </c>
      <c r="AC1862" t="s">
        <v>235</v>
      </c>
      <c r="AD1862">
        <v>31691</v>
      </c>
      <c r="AK1862">
        <v>5</v>
      </c>
      <c r="AL1862">
        <v>4</v>
      </c>
      <c r="AO1862" s="61">
        <v>3000</v>
      </c>
      <c r="AP1862" s="69">
        <f t="shared" si="33"/>
        <v>-3000</v>
      </c>
    </row>
    <row r="1863" spans="1:47" x14ac:dyDescent="0.55000000000000004">
      <c r="A1863">
        <v>2023</v>
      </c>
      <c r="B1863" t="s">
        <v>87</v>
      </c>
      <c r="C1863" t="s">
        <v>91</v>
      </c>
      <c r="D1863" t="s">
        <v>500</v>
      </c>
      <c r="E1863" s="23" t="s">
        <v>1343</v>
      </c>
      <c r="F1863" t="s">
        <v>90</v>
      </c>
      <c r="G1863">
        <v>667</v>
      </c>
      <c r="H1863">
        <v>15</v>
      </c>
      <c r="I1863">
        <v>19</v>
      </c>
      <c r="J1863">
        <v>16</v>
      </c>
      <c r="K1863">
        <v>10</v>
      </c>
      <c r="M1863" t="s">
        <v>204</v>
      </c>
      <c r="N1863" t="s">
        <v>55</v>
      </c>
      <c r="O1863">
        <v>2750</v>
      </c>
      <c r="P1863">
        <v>2750</v>
      </c>
      <c r="Y1863" s="41" t="s">
        <v>237</v>
      </c>
      <c r="Z1863">
        <v>33</v>
      </c>
      <c r="AA1863" t="s">
        <v>65</v>
      </c>
      <c r="AC1863" t="s">
        <v>429</v>
      </c>
      <c r="AD1863">
        <v>31609</v>
      </c>
      <c r="AK1863">
        <v>3</v>
      </c>
      <c r="AL1863">
        <v>3</v>
      </c>
      <c r="AO1863" s="61">
        <v>5750</v>
      </c>
      <c r="AP1863" s="69">
        <f t="shared" si="33"/>
        <v>-5750</v>
      </c>
    </row>
    <row r="1864" spans="1:47" x14ac:dyDescent="0.55000000000000004">
      <c r="A1864">
        <v>2023</v>
      </c>
      <c r="B1864" t="s">
        <v>87</v>
      </c>
      <c r="C1864" t="s">
        <v>91</v>
      </c>
      <c r="D1864" t="s">
        <v>500</v>
      </c>
      <c r="E1864" s="23" t="s">
        <v>1343</v>
      </c>
      <c r="F1864" t="s">
        <v>90</v>
      </c>
      <c r="G1864">
        <v>654</v>
      </c>
      <c r="H1864">
        <v>14</v>
      </c>
      <c r="I1864">
        <v>18</v>
      </c>
      <c r="J1864">
        <v>16</v>
      </c>
      <c r="K1864">
        <v>10</v>
      </c>
      <c r="M1864" t="s">
        <v>224</v>
      </c>
      <c r="N1864" t="s">
        <v>55</v>
      </c>
      <c r="O1864">
        <v>3400</v>
      </c>
      <c r="P1864">
        <v>3400</v>
      </c>
      <c r="Y1864" s="41" t="s">
        <v>237</v>
      </c>
      <c r="Z1864">
        <v>33</v>
      </c>
      <c r="AA1864" t="s">
        <v>65</v>
      </c>
      <c r="AC1864" t="s">
        <v>357</v>
      </c>
      <c r="AD1864">
        <v>31601</v>
      </c>
      <c r="AK1864">
        <v>3</v>
      </c>
      <c r="AL1864">
        <v>3</v>
      </c>
      <c r="AO1864" s="61">
        <v>9000</v>
      </c>
      <c r="AP1864" s="69">
        <f t="shared" si="33"/>
        <v>-9000</v>
      </c>
    </row>
    <row r="1865" spans="1:47" x14ac:dyDescent="0.55000000000000004">
      <c r="A1865">
        <v>2023</v>
      </c>
      <c r="B1865" t="s">
        <v>87</v>
      </c>
      <c r="C1865" t="s">
        <v>91</v>
      </c>
      <c r="D1865" t="s">
        <v>501</v>
      </c>
      <c r="E1865" s="23" t="s">
        <v>1343</v>
      </c>
      <c r="F1865" t="s">
        <v>90</v>
      </c>
      <c r="G1865">
        <v>598</v>
      </c>
      <c r="H1865">
        <v>20</v>
      </c>
      <c r="I1865">
        <v>26</v>
      </c>
      <c r="J1865">
        <v>22</v>
      </c>
      <c r="M1865" t="s">
        <v>352</v>
      </c>
      <c r="N1865" t="s">
        <v>55</v>
      </c>
      <c r="O1865">
        <v>2200</v>
      </c>
      <c r="P1865">
        <v>2200</v>
      </c>
      <c r="Y1865" s="41"/>
      <c r="Z1865">
        <v>33</v>
      </c>
      <c r="AA1865" t="s">
        <v>65</v>
      </c>
      <c r="AC1865" t="s">
        <v>235</v>
      </c>
      <c r="AD1865">
        <v>31692</v>
      </c>
      <c r="AK1865">
        <v>5</v>
      </c>
      <c r="AL1865">
        <v>4</v>
      </c>
      <c r="AO1865" s="61">
        <v>3000</v>
      </c>
      <c r="AP1865" s="69">
        <f t="shared" si="33"/>
        <v>-3000</v>
      </c>
    </row>
    <row r="1866" spans="1:47" x14ac:dyDescent="0.55000000000000004">
      <c r="A1866" s="23">
        <v>2023</v>
      </c>
      <c r="B1866" s="23" t="s">
        <v>87</v>
      </c>
      <c r="C1866" s="23" t="s">
        <v>91</v>
      </c>
      <c r="D1866" s="23" t="s">
        <v>501</v>
      </c>
      <c r="E1866" s="23" t="s">
        <v>1343</v>
      </c>
      <c r="F1866" s="23" t="s">
        <v>90</v>
      </c>
      <c r="G1866" s="23">
        <v>640</v>
      </c>
      <c r="H1866" s="23">
        <v>14</v>
      </c>
      <c r="I1866" s="23">
        <v>18</v>
      </c>
      <c r="J1866" s="23">
        <v>16</v>
      </c>
      <c r="K1866" s="23">
        <v>10</v>
      </c>
      <c r="L1866" s="23"/>
      <c r="M1866" s="23" t="s">
        <v>204</v>
      </c>
      <c r="N1866" s="23" t="s">
        <v>55</v>
      </c>
      <c r="O1866" s="23">
        <v>2750</v>
      </c>
      <c r="P1866" s="23">
        <v>2750</v>
      </c>
      <c r="Q1866" s="23"/>
      <c r="R1866" s="23"/>
      <c r="S1866" s="23"/>
      <c r="T1866" s="23"/>
      <c r="U1866" s="23"/>
      <c r="V1866" s="23"/>
      <c r="W1866" s="23"/>
      <c r="X1866" s="23"/>
      <c r="Y1866" s="31" t="s">
        <v>443</v>
      </c>
      <c r="Z1866" s="23">
        <v>33</v>
      </c>
      <c r="AA1866" s="23" t="s">
        <v>65</v>
      </c>
      <c r="AB1866" s="23"/>
      <c r="AC1866" s="23" t="s">
        <v>429</v>
      </c>
      <c r="AD1866" s="23">
        <v>31611</v>
      </c>
      <c r="AE1866" s="23"/>
      <c r="AF1866" s="23"/>
      <c r="AG1866" s="23"/>
      <c r="AH1866" s="23"/>
      <c r="AI1866" s="23"/>
      <c r="AJ1866" s="23"/>
      <c r="AK1866" s="23">
        <v>3</v>
      </c>
      <c r="AL1866" s="23">
        <v>3</v>
      </c>
      <c r="AM1866" s="23"/>
      <c r="AN1866" s="66"/>
      <c r="AO1866" s="63">
        <v>5750</v>
      </c>
      <c r="AP1866" s="69">
        <f t="shared" si="33"/>
        <v>-5750</v>
      </c>
      <c r="AQ1866" s="23"/>
      <c r="AR1866" s="23"/>
      <c r="AS1866" s="23"/>
      <c r="AT1866" s="23"/>
      <c r="AU1866" s="23"/>
    </row>
    <row r="1867" spans="1:47" x14ac:dyDescent="0.55000000000000004">
      <c r="A1867" s="23">
        <v>2023</v>
      </c>
      <c r="B1867" s="23" t="s">
        <v>87</v>
      </c>
      <c r="C1867" s="23" t="s">
        <v>91</v>
      </c>
      <c r="D1867" s="23" t="s">
        <v>501</v>
      </c>
      <c r="E1867" s="23" t="s">
        <v>1343</v>
      </c>
      <c r="F1867" s="23" t="s">
        <v>90</v>
      </c>
      <c r="G1867" s="23">
        <v>558</v>
      </c>
      <c r="H1867" s="23">
        <v>15</v>
      </c>
      <c r="I1867" s="23">
        <v>20</v>
      </c>
      <c r="J1867" s="23">
        <v>17</v>
      </c>
      <c r="K1867" s="23">
        <v>10</v>
      </c>
      <c r="L1867" s="23"/>
      <c r="M1867" s="23" t="s">
        <v>204</v>
      </c>
      <c r="N1867" s="23" t="s">
        <v>55</v>
      </c>
      <c r="O1867" s="23">
        <v>2600</v>
      </c>
      <c r="P1867" s="23">
        <v>2600</v>
      </c>
      <c r="Q1867" s="23"/>
      <c r="R1867" s="23"/>
      <c r="S1867" s="23"/>
      <c r="T1867" s="23"/>
      <c r="U1867" s="23"/>
      <c r="V1867" s="23"/>
      <c r="W1867" s="23"/>
      <c r="X1867" s="23"/>
      <c r="Y1867" s="31" t="s">
        <v>237</v>
      </c>
      <c r="Z1867" s="23">
        <v>33</v>
      </c>
      <c r="AA1867" s="23" t="s">
        <v>65</v>
      </c>
      <c r="AB1867" s="23"/>
      <c r="AC1867" s="23" t="s">
        <v>429</v>
      </c>
      <c r="AD1867" s="23">
        <v>31607</v>
      </c>
      <c r="AE1867" s="23"/>
      <c r="AF1867" s="23"/>
      <c r="AG1867" s="23"/>
      <c r="AH1867" s="23"/>
      <c r="AI1867" s="23"/>
      <c r="AJ1867" s="23"/>
      <c r="AK1867" s="23">
        <v>3</v>
      </c>
      <c r="AL1867" s="23">
        <v>3</v>
      </c>
      <c r="AM1867" s="23"/>
      <c r="AN1867" s="66"/>
      <c r="AO1867" s="63">
        <v>5000</v>
      </c>
      <c r="AP1867" s="69">
        <f t="shared" si="33"/>
        <v>-5000</v>
      </c>
      <c r="AQ1867" s="23"/>
      <c r="AR1867" s="23"/>
      <c r="AS1867" s="23"/>
      <c r="AT1867" s="23"/>
      <c r="AU1867" s="23"/>
    </row>
    <row r="1868" spans="1:47" x14ac:dyDescent="0.55000000000000004">
      <c r="A1868">
        <v>2023</v>
      </c>
      <c r="B1868" t="s">
        <v>87</v>
      </c>
      <c r="C1868" t="s">
        <v>91</v>
      </c>
      <c r="D1868" t="s">
        <v>501</v>
      </c>
      <c r="E1868" s="23" t="s">
        <v>1343</v>
      </c>
      <c r="F1868" t="s">
        <v>90</v>
      </c>
      <c r="G1868">
        <v>653</v>
      </c>
      <c r="H1868">
        <v>14</v>
      </c>
      <c r="I1868">
        <v>18</v>
      </c>
      <c r="J1868">
        <v>16</v>
      </c>
      <c r="K1868">
        <v>10</v>
      </c>
      <c r="M1868" t="s">
        <v>224</v>
      </c>
      <c r="N1868" t="s">
        <v>55</v>
      </c>
      <c r="O1868">
        <v>3400</v>
      </c>
      <c r="P1868">
        <v>3400</v>
      </c>
      <c r="Y1868" s="41" t="s">
        <v>237</v>
      </c>
      <c r="Z1868">
        <v>33</v>
      </c>
      <c r="AA1868" t="s">
        <v>65</v>
      </c>
      <c r="AC1868" t="s">
        <v>357</v>
      </c>
      <c r="AD1868">
        <v>31599</v>
      </c>
      <c r="AK1868">
        <v>3</v>
      </c>
      <c r="AL1868">
        <v>3</v>
      </c>
      <c r="AO1868" s="61">
        <v>9000</v>
      </c>
      <c r="AP1868" s="69">
        <f t="shared" si="33"/>
        <v>-9000</v>
      </c>
    </row>
    <row r="1869" spans="1:47" x14ac:dyDescent="0.55000000000000004">
      <c r="A1869">
        <v>2023</v>
      </c>
      <c r="B1869" t="s">
        <v>87</v>
      </c>
      <c r="C1869" t="s">
        <v>91</v>
      </c>
      <c r="D1869" t="s">
        <v>502</v>
      </c>
      <c r="E1869" s="23" t="s">
        <v>1343</v>
      </c>
      <c r="F1869" t="s">
        <v>90</v>
      </c>
      <c r="G1869">
        <v>571</v>
      </c>
      <c r="H1869">
        <v>17</v>
      </c>
      <c r="I1869">
        <v>25</v>
      </c>
      <c r="J1869">
        <v>20</v>
      </c>
      <c r="K1869">
        <v>10</v>
      </c>
      <c r="M1869" t="s">
        <v>204</v>
      </c>
      <c r="N1869" t="s">
        <v>55</v>
      </c>
      <c r="O1869">
        <v>2200</v>
      </c>
      <c r="P1869">
        <v>2200</v>
      </c>
      <c r="Y1869" s="41" t="s">
        <v>237</v>
      </c>
      <c r="Z1869">
        <v>33</v>
      </c>
      <c r="AA1869" t="s">
        <v>65</v>
      </c>
      <c r="AC1869" t="s">
        <v>235</v>
      </c>
      <c r="AD1869">
        <v>31414</v>
      </c>
      <c r="AK1869">
        <v>4</v>
      </c>
      <c r="AL1869">
        <v>4</v>
      </c>
      <c r="AO1869" s="61">
        <v>3000</v>
      </c>
      <c r="AP1869" s="69">
        <f t="shared" si="33"/>
        <v>-3000</v>
      </c>
    </row>
    <row r="1870" spans="1:47" x14ac:dyDescent="0.55000000000000004">
      <c r="A1870">
        <v>2023</v>
      </c>
      <c r="B1870" t="s">
        <v>87</v>
      </c>
      <c r="C1870" t="s">
        <v>447</v>
      </c>
      <c r="D1870" t="s">
        <v>503</v>
      </c>
      <c r="E1870" s="23" t="s">
        <v>1343</v>
      </c>
      <c r="F1870" t="s">
        <v>90</v>
      </c>
      <c r="G1870">
        <v>603</v>
      </c>
      <c r="H1870">
        <v>22</v>
      </c>
      <c r="I1870">
        <v>27</v>
      </c>
      <c r="J1870">
        <v>24</v>
      </c>
      <c r="K1870">
        <v>10</v>
      </c>
      <c r="M1870" t="s">
        <v>204</v>
      </c>
      <c r="N1870" t="s">
        <v>55</v>
      </c>
      <c r="O1870">
        <v>1850</v>
      </c>
      <c r="P1870">
        <v>1850</v>
      </c>
      <c r="Y1870" s="41" t="s">
        <v>237</v>
      </c>
      <c r="Z1870">
        <v>33</v>
      </c>
      <c r="AA1870" t="s">
        <v>65</v>
      </c>
      <c r="AC1870" t="s">
        <v>235</v>
      </c>
      <c r="AD1870">
        <v>31456</v>
      </c>
      <c r="AK1870">
        <v>5</v>
      </c>
      <c r="AL1870">
        <v>5</v>
      </c>
      <c r="AO1870" s="61">
        <v>1250</v>
      </c>
      <c r="AP1870" s="69">
        <f t="shared" si="33"/>
        <v>-1250</v>
      </c>
    </row>
    <row r="1871" spans="1:47" x14ac:dyDescent="0.55000000000000004">
      <c r="A1871">
        <v>2023</v>
      </c>
      <c r="B1871" t="s">
        <v>87</v>
      </c>
      <c r="C1871" t="s">
        <v>447</v>
      </c>
      <c r="D1871" t="s">
        <v>503</v>
      </c>
      <c r="E1871" s="23" t="s">
        <v>1343</v>
      </c>
      <c r="F1871" t="s">
        <v>90</v>
      </c>
      <c r="G1871">
        <v>579</v>
      </c>
      <c r="H1871">
        <v>19</v>
      </c>
      <c r="I1871">
        <v>26</v>
      </c>
      <c r="J1871">
        <v>21</v>
      </c>
      <c r="K1871">
        <v>10</v>
      </c>
      <c r="M1871" t="s">
        <v>204</v>
      </c>
      <c r="N1871" t="s">
        <v>55</v>
      </c>
      <c r="O1871">
        <v>2100</v>
      </c>
      <c r="P1871">
        <v>2100</v>
      </c>
      <c r="Y1871" s="41" t="s">
        <v>237</v>
      </c>
      <c r="Z1871">
        <v>33</v>
      </c>
      <c r="AA1871" t="s">
        <v>65</v>
      </c>
      <c r="AC1871" t="s">
        <v>235</v>
      </c>
      <c r="AD1871">
        <v>31422</v>
      </c>
      <c r="AK1871">
        <v>4</v>
      </c>
      <c r="AL1871">
        <v>4</v>
      </c>
      <c r="AO1871" s="61">
        <v>2500</v>
      </c>
      <c r="AP1871" s="69">
        <f t="shared" si="33"/>
        <v>-2500</v>
      </c>
    </row>
    <row r="1872" spans="1:47" x14ac:dyDescent="0.55000000000000004">
      <c r="A1872">
        <v>2023</v>
      </c>
      <c r="B1872" t="s">
        <v>87</v>
      </c>
      <c r="C1872" t="s">
        <v>447</v>
      </c>
      <c r="D1872" t="s">
        <v>504</v>
      </c>
      <c r="E1872" s="23" t="s">
        <v>1343</v>
      </c>
      <c r="F1872" t="s">
        <v>90</v>
      </c>
      <c r="G1872">
        <v>601</v>
      </c>
      <c r="H1872">
        <v>20</v>
      </c>
      <c r="I1872">
        <v>26</v>
      </c>
      <c r="J1872">
        <v>22</v>
      </c>
      <c r="M1872" t="s">
        <v>352</v>
      </c>
      <c r="N1872" t="s">
        <v>55</v>
      </c>
      <c r="O1872">
        <v>2200</v>
      </c>
      <c r="P1872">
        <v>2200</v>
      </c>
      <c r="Y1872" s="41"/>
      <c r="Z1872">
        <v>33</v>
      </c>
      <c r="AA1872" t="s">
        <v>65</v>
      </c>
      <c r="AC1872" t="s">
        <v>235</v>
      </c>
      <c r="AD1872">
        <v>31694</v>
      </c>
      <c r="AK1872">
        <v>5</v>
      </c>
      <c r="AL1872">
        <v>4</v>
      </c>
      <c r="AO1872" s="61">
        <v>3000</v>
      </c>
      <c r="AP1872" s="69">
        <f t="shared" si="33"/>
        <v>-3000</v>
      </c>
    </row>
    <row r="1873" spans="1:42" x14ac:dyDescent="0.55000000000000004">
      <c r="A1873">
        <v>2023</v>
      </c>
      <c r="B1873" t="s">
        <v>87</v>
      </c>
      <c r="C1873" t="s">
        <v>447</v>
      </c>
      <c r="D1873" t="s">
        <v>504</v>
      </c>
      <c r="E1873" s="23" t="s">
        <v>1343</v>
      </c>
      <c r="F1873" t="s">
        <v>90</v>
      </c>
      <c r="G1873">
        <v>562</v>
      </c>
      <c r="H1873">
        <v>15</v>
      </c>
      <c r="I1873">
        <v>20</v>
      </c>
      <c r="J1873">
        <v>17</v>
      </c>
      <c r="K1873">
        <v>10</v>
      </c>
      <c r="M1873" t="s">
        <v>204</v>
      </c>
      <c r="N1873" t="s">
        <v>55</v>
      </c>
      <c r="O1873">
        <v>2600</v>
      </c>
      <c r="P1873">
        <v>2600</v>
      </c>
      <c r="Y1873" s="41" t="s">
        <v>237</v>
      </c>
      <c r="Z1873">
        <v>33</v>
      </c>
      <c r="AA1873" t="s">
        <v>65</v>
      </c>
      <c r="AC1873" t="s">
        <v>429</v>
      </c>
      <c r="AD1873">
        <v>31608</v>
      </c>
      <c r="AK1873">
        <v>3</v>
      </c>
      <c r="AL1873">
        <v>3</v>
      </c>
      <c r="AO1873" s="61">
        <v>5000</v>
      </c>
      <c r="AP1873" s="69">
        <f t="shared" si="33"/>
        <v>-5000</v>
      </c>
    </row>
    <row r="1874" spans="1:42" x14ac:dyDescent="0.55000000000000004">
      <c r="A1874">
        <v>2023</v>
      </c>
      <c r="B1874" t="s">
        <v>87</v>
      </c>
      <c r="C1874" t="s">
        <v>447</v>
      </c>
      <c r="D1874" t="s">
        <v>504</v>
      </c>
      <c r="E1874" s="23" t="s">
        <v>1343</v>
      </c>
      <c r="F1874" t="s">
        <v>90</v>
      </c>
      <c r="G1874">
        <v>656</v>
      </c>
      <c r="H1874">
        <v>14</v>
      </c>
      <c r="I1874">
        <v>18</v>
      </c>
      <c r="J1874">
        <v>16</v>
      </c>
      <c r="K1874">
        <v>10</v>
      </c>
      <c r="M1874" t="s">
        <v>224</v>
      </c>
      <c r="N1874" t="s">
        <v>55</v>
      </c>
      <c r="O1874">
        <v>3400</v>
      </c>
      <c r="P1874">
        <v>3400</v>
      </c>
      <c r="Y1874" s="41" t="s">
        <v>237</v>
      </c>
      <c r="Z1874">
        <v>33</v>
      </c>
      <c r="AA1874" t="s">
        <v>65</v>
      </c>
      <c r="AC1874" t="s">
        <v>357</v>
      </c>
      <c r="AD1874">
        <v>31602</v>
      </c>
      <c r="AK1874">
        <v>3</v>
      </c>
      <c r="AL1874">
        <v>3</v>
      </c>
      <c r="AO1874" s="61">
        <v>9000</v>
      </c>
      <c r="AP1874" s="69">
        <f t="shared" si="33"/>
        <v>-9000</v>
      </c>
    </row>
    <row r="1875" spans="1:42" x14ac:dyDescent="0.55000000000000004">
      <c r="A1875">
        <v>2023</v>
      </c>
      <c r="B1875" t="s">
        <v>87</v>
      </c>
      <c r="C1875" t="s">
        <v>447</v>
      </c>
      <c r="D1875" t="s">
        <v>505</v>
      </c>
      <c r="E1875" s="23" t="s">
        <v>1343</v>
      </c>
      <c r="F1875" t="s">
        <v>90</v>
      </c>
      <c r="G1875">
        <v>600</v>
      </c>
      <c r="H1875">
        <v>20</v>
      </c>
      <c r="I1875">
        <v>26</v>
      </c>
      <c r="J1875">
        <v>22</v>
      </c>
      <c r="M1875" t="s">
        <v>352</v>
      </c>
      <c r="N1875" t="s">
        <v>55</v>
      </c>
      <c r="O1875">
        <v>2200</v>
      </c>
      <c r="P1875">
        <v>2200</v>
      </c>
      <c r="Y1875" s="41"/>
      <c r="Z1875">
        <v>33</v>
      </c>
      <c r="AA1875" t="s">
        <v>65</v>
      </c>
      <c r="AC1875" t="s">
        <v>235</v>
      </c>
      <c r="AD1875">
        <v>31693</v>
      </c>
      <c r="AK1875">
        <v>5</v>
      </c>
      <c r="AL1875">
        <v>4</v>
      </c>
      <c r="AO1875" s="61">
        <v>3000</v>
      </c>
      <c r="AP1875" s="69">
        <f t="shared" si="33"/>
        <v>-3000</v>
      </c>
    </row>
    <row r="1876" spans="1:42" x14ac:dyDescent="0.55000000000000004">
      <c r="A1876">
        <v>2023</v>
      </c>
      <c r="B1876" t="s">
        <v>87</v>
      </c>
      <c r="C1876" t="s">
        <v>447</v>
      </c>
      <c r="D1876" t="s">
        <v>505</v>
      </c>
      <c r="E1876" s="23" t="s">
        <v>1343</v>
      </c>
      <c r="F1876" t="s">
        <v>90</v>
      </c>
      <c r="G1876">
        <v>668</v>
      </c>
      <c r="H1876">
        <v>15</v>
      </c>
      <c r="I1876">
        <v>19</v>
      </c>
      <c r="J1876">
        <v>16</v>
      </c>
      <c r="K1876">
        <v>10</v>
      </c>
      <c r="M1876" t="s">
        <v>204</v>
      </c>
      <c r="N1876" t="s">
        <v>55</v>
      </c>
      <c r="O1876">
        <v>2750</v>
      </c>
      <c r="P1876">
        <v>2750</v>
      </c>
      <c r="Y1876" s="41" t="s">
        <v>237</v>
      </c>
      <c r="Z1876">
        <v>33</v>
      </c>
      <c r="AA1876" t="s">
        <v>65</v>
      </c>
      <c r="AC1876" t="s">
        <v>429</v>
      </c>
      <c r="AD1876">
        <v>31610</v>
      </c>
      <c r="AK1876">
        <v>3</v>
      </c>
      <c r="AL1876">
        <v>3</v>
      </c>
      <c r="AO1876" s="61">
        <v>5750</v>
      </c>
      <c r="AP1876" s="69">
        <f t="shared" si="33"/>
        <v>-5750</v>
      </c>
    </row>
    <row r="1877" spans="1:42" x14ac:dyDescent="0.55000000000000004">
      <c r="A1877">
        <v>2023</v>
      </c>
      <c r="B1877" t="s">
        <v>87</v>
      </c>
      <c r="C1877" t="s">
        <v>447</v>
      </c>
      <c r="D1877" t="s">
        <v>505</v>
      </c>
      <c r="E1877" s="23" t="s">
        <v>1343</v>
      </c>
      <c r="F1877" t="s">
        <v>90</v>
      </c>
      <c r="G1877">
        <v>655</v>
      </c>
      <c r="H1877">
        <v>14</v>
      </c>
      <c r="I1877">
        <v>18</v>
      </c>
      <c r="J1877">
        <v>16</v>
      </c>
      <c r="K1877">
        <v>10</v>
      </c>
      <c r="M1877" t="s">
        <v>224</v>
      </c>
      <c r="N1877" t="s">
        <v>55</v>
      </c>
      <c r="O1877">
        <v>3400</v>
      </c>
      <c r="P1877">
        <v>3400</v>
      </c>
      <c r="Y1877" s="41" t="s">
        <v>237</v>
      </c>
      <c r="Z1877">
        <v>33</v>
      </c>
      <c r="AA1877" t="s">
        <v>65</v>
      </c>
      <c r="AC1877" t="s">
        <v>357</v>
      </c>
      <c r="AD1877">
        <v>31600</v>
      </c>
      <c r="AK1877">
        <v>3</v>
      </c>
      <c r="AL1877">
        <v>3</v>
      </c>
      <c r="AO1877" s="61">
        <v>9000</v>
      </c>
      <c r="AP1877" s="69">
        <f t="shared" si="33"/>
        <v>-9000</v>
      </c>
    </row>
    <row r="1878" spans="1:42" x14ac:dyDescent="0.55000000000000004">
      <c r="A1878">
        <v>2023</v>
      </c>
      <c r="B1878" t="s">
        <v>506</v>
      </c>
      <c r="C1878" t="s">
        <v>507</v>
      </c>
      <c r="D1878" t="s">
        <v>508</v>
      </c>
      <c r="E1878" s="23" t="s">
        <v>1343</v>
      </c>
      <c r="F1878" t="s">
        <v>509</v>
      </c>
      <c r="G1878">
        <v>461</v>
      </c>
      <c r="H1878">
        <v>21</v>
      </c>
      <c r="I1878">
        <v>29</v>
      </c>
      <c r="J1878">
        <v>24</v>
      </c>
      <c r="K1878">
        <v>10</v>
      </c>
      <c r="M1878" t="s">
        <v>193</v>
      </c>
      <c r="N1878" t="s">
        <v>55</v>
      </c>
      <c r="O1878">
        <v>2300</v>
      </c>
      <c r="P1878">
        <v>2300</v>
      </c>
      <c r="Y1878" s="41" t="s">
        <v>237</v>
      </c>
      <c r="Z1878">
        <v>4</v>
      </c>
      <c r="AA1878" t="s">
        <v>140</v>
      </c>
      <c r="AB1878" t="s">
        <v>57</v>
      </c>
      <c r="AC1878" t="s">
        <v>235</v>
      </c>
      <c r="AD1878">
        <v>32143</v>
      </c>
      <c r="AK1878">
        <v>5</v>
      </c>
      <c r="AL1878">
        <v>5</v>
      </c>
      <c r="AO1878" s="61">
        <v>3500</v>
      </c>
      <c r="AP1878" s="69">
        <f t="shared" si="33"/>
        <v>-3500</v>
      </c>
    </row>
    <row r="1879" spans="1:42" x14ac:dyDescent="0.55000000000000004">
      <c r="A1879">
        <v>2023</v>
      </c>
      <c r="B1879" t="s">
        <v>506</v>
      </c>
      <c r="C1879" t="s">
        <v>507</v>
      </c>
      <c r="D1879" t="s">
        <v>510</v>
      </c>
      <c r="E1879" s="23" t="s">
        <v>1343</v>
      </c>
      <c r="F1879" t="s">
        <v>509</v>
      </c>
      <c r="G1879">
        <v>463</v>
      </c>
      <c r="H1879">
        <v>21</v>
      </c>
      <c r="I1879">
        <v>29</v>
      </c>
      <c r="J1879">
        <v>24</v>
      </c>
      <c r="K1879">
        <v>10</v>
      </c>
      <c r="M1879" t="s">
        <v>193</v>
      </c>
      <c r="N1879" t="s">
        <v>55</v>
      </c>
      <c r="O1879">
        <v>2300</v>
      </c>
      <c r="P1879">
        <v>2300</v>
      </c>
      <c r="Y1879" s="41" t="s">
        <v>237</v>
      </c>
      <c r="Z1879">
        <v>4</v>
      </c>
      <c r="AA1879" t="s">
        <v>140</v>
      </c>
      <c r="AB1879" t="s">
        <v>57</v>
      </c>
      <c r="AC1879" t="s">
        <v>235</v>
      </c>
      <c r="AD1879">
        <v>32146</v>
      </c>
      <c r="AK1879">
        <v>5</v>
      </c>
      <c r="AL1879">
        <v>5</v>
      </c>
      <c r="AO1879" s="61">
        <v>3500</v>
      </c>
      <c r="AP1879" s="69">
        <f t="shared" si="33"/>
        <v>-3500</v>
      </c>
    </row>
    <row r="1880" spans="1:42" x14ac:dyDescent="0.55000000000000004">
      <c r="A1880">
        <v>2023</v>
      </c>
      <c r="B1880" t="s">
        <v>506</v>
      </c>
      <c r="C1880" t="s">
        <v>507</v>
      </c>
      <c r="D1880" t="s">
        <v>511</v>
      </c>
      <c r="E1880" s="23" t="s">
        <v>1343</v>
      </c>
      <c r="F1880" t="s">
        <v>509</v>
      </c>
      <c r="G1880">
        <v>462</v>
      </c>
      <c r="H1880">
        <v>22</v>
      </c>
      <c r="I1880">
        <v>31</v>
      </c>
      <c r="J1880">
        <v>25</v>
      </c>
      <c r="K1880">
        <v>10</v>
      </c>
      <c r="M1880" t="s">
        <v>193</v>
      </c>
      <c r="N1880" t="s">
        <v>55</v>
      </c>
      <c r="O1880">
        <v>2200</v>
      </c>
      <c r="P1880">
        <v>2200</v>
      </c>
      <c r="Y1880" s="41" t="s">
        <v>237</v>
      </c>
      <c r="Z1880">
        <v>4</v>
      </c>
      <c r="AA1880" t="s">
        <v>140</v>
      </c>
      <c r="AB1880" t="s">
        <v>57</v>
      </c>
      <c r="AC1880" t="s">
        <v>235</v>
      </c>
      <c r="AD1880">
        <v>32144</v>
      </c>
      <c r="AK1880">
        <v>5</v>
      </c>
      <c r="AL1880">
        <v>5</v>
      </c>
      <c r="AO1880" s="61">
        <v>3000</v>
      </c>
      <c r="AP1880" s="69">
        <f t="shared" si="33"/>
        <v>-3000</v>
      </c>
    </row>
    <row r="1881" spans="1:42" x14ac:dyDescent="0.55000000000000004">
      <c r="A1881">
        <v>2023</v>
      </c>
      <c r="B1881" t="s">
        <v>506</v>
      </c>
      <c r="C1881" t="s">
        <v>507</v>
      </c>
      <c r="D1881" t="s">
        <v>512</v>
      </c>
      <c r="E1881" s="23" t="s">
        <v>1343</v>
      </c>
      <c r="F1881" t="s">
        <v>509</v>
      </c>
      <c r="G1881">
        <v>464</v>
      </c>
      <c r="H1881">
        <v>22</v>
      </c>
      <c r="I1881">
        <v>30</v>
      </c>
      <c r="J1881">
        <v>25</v>
      </c>
      <c r="K1881">
        <v>10</v>
      </c>
      <c r="M1881" t="s">
        <v>193</v>
      </c>
      <c r="N1881" t="s">
        <v>55</v>
      </c>
      <c r="O1881">
        <v>2200</v>
      </c>
      <c r="P1881">
        <v>2200</v>
      </c>
      <c r="Y1881" s="41" t="s">
        <v>237</v>
      </c>
      <c r="Z1881">
        <v>4</v>
      </c>
      <c r="AA1881" t="s">
        <v>140</v>
      </c>
      <c r="AB1881" t="s">
        <v>57</v>
      </c>
      <c r="AC1881" t="s">
        <v>235</v>
      </c>
      <c r="AD1881">
        <v>32145</v>
      </c>
      <c r="AK1881">
        <v>5</v>
      </c>
      <c r="AL1881">
        <v>5</v>
      </c>
      <c r="AO1881" s="61">
        <v>3000</v>
      </c>
      <c r="AP1881" s="69">
        <f t="shared" si="33"/>
        <v>-3000</v>
      </c>
    </row>
    <row r="1882" spans="1:42" x14ac:dyDescent="0.55000000000000004">
      <c r="A1882">
        <v>2023</v>
      </c>
      <c r="B1882" t="s">
        <v>506</v>
      </c>
      <c r="C1882" t="s">
        <v>507</v>
      </c>
      <c r="D1882" t="s">
        <v>513</v>
      </c>
      <c r="E1882" s="23" t="s">
        <v>1343</v>
      </c>
      <c r="F1882" t="s">
        <v>509</v>
      </c>
      <c r="G1882">
        <v>466</v>
      </c>
      <c r="H1882">
        <v>19</v>
      </c>
      <c r="I1882">
        <v>25</v>
      </c>
      <c r="J1882">
        <v>21</v>
      </c>
      <c r="K1882">
        <v>10</v>
      </c>
      <c r="M1882" t="s">
        <v>193</v>
      </c>
      <c r="N1882" t="s">
        <v>55</v>
      </c>
      <c r="O1882">
        <v>2600</v>
      </c>
      <c r="P1882">
        <v>2600</v>
      </c>
      <c r="Y1882" s="41" t="s">
        <v>237</v>
      </c>
      <c r="Z1882">
        <v>4</v>
      </c>
      <c r="AA1882" t="s">
        <v>140</v>
      </c>
      <c r="AB1882" t="s">
        <v>57</v>
      </c>
      <c r="AC1882" t="s">
        <v>235</v>
      </c>
      <c r="AD1882">
        <v>32147</v>
      </c>
      <c r="AK1882">
        <v>4</v>
      </c>
      <c r="AL1882">
        <v>4</v>
      </c>
      <c r="AO1882" s="61">
        <v>5000</v>
      </c>
      <c r="AP1882" s="69">
        <f t="shared" si="33"/>
        <v>-5000</v>
      </c>
    </row>
    <row r="1883" spans="1:42" x14ac:dyDescent="0.55000000000000004">
      <c r="A1883">
        <v>2023</v>
      </c>
      <c r="B1883" t="s">
        <v>506</v>
      </c>
      <c r="C1883" t="s">
        <v>507</v>
      </c>
      <c r="D1883" t="s">
        <v>514</v>
      </c>
      <c r="E1883" s="23" t="s">
        <v>1343</v>
      </c>
      <c r="F1883" t="s">
        <v>509</v>
      </c>
      <c r="G1883">
        <v>467</v>
      </c>
      <c r="H1883">
        <v>19</v>
      </c>
      <c r="I1883">
        <v>24</v>
      </c>
      <c r="J1883">
        <v>21</v>
      </c>
      <c r="K1883">
        <v>10</v>
      </c>
      <c r="M1883" t="s">
        <v>193</v>
      </c>
      <c r="N1883" t="s">
        <v>55</v>
      </c>
      <c r="O1883">
        <v>2600</v>
      </c>
      <c r="P1883">
        <v>2600</v>
      </c>
      <c r="Y1883" s="41" t="s">
        <v>237</v>
      </c>
      <c r="Z1883">
        <v>4</v>
      </c>
      <c r="AA1883" t="s">
        <v>140</v>
      </c>
      <c r="AB1883" t="s">
        <v>57</v>
      </c>
      <c r="AC1883" t="s">
        <v>235</v>
      </c>
      <c r="AD1883">
        <v>32148</v>
      </c>
      <c r="AK1883">
        <v>4</v>
      </c>
      <c r="AL1883">
        <v>4</v>
      </c>
      <c r="AO1883" s="61">
        <v>5000</v>
      </c>
      <c r="AP1883" s="69">
        <f t="shared" si="33"/>
        <v>-5000</v>
      </c>
    </row>
    <row r="1884" spans="1:42" x14ac:dyDescent="0.55000000000000004">
      <c r="A1884">
        <v>2023</v>
      </c>
      <c r="B1884" t="s">
        <v>506</v>
      </c>
      <c r="C1884" t="s">
        <v>506</v>
      </c>
      <c r="D1884" t="s">
        <v>515</v>
      </c>
      <c r="E1884" s="23" t="s">
        <v>1343</v>
      </c>
      <c r="F1884" t="s">
        <v>509</v>
      </c>
      <c r="G1884">
        <v>1</v>
      </c>
      <c r="H1884">
        <v>33</v>
      </c>
      <c r="I1884">
        <v>42</v>
      </c>
      <c r="J1884">
        <v>36</v>
      </c>
      <c r="K1884">
        <v>10</v>
      </c>
      <c r="M1884" t="s">
        <v>204</v>
      </c>
      <c r="N1884" t="s">
        <v>55</v>
      </c>
      <c r="O1884">
        <v>1250</v>
      </c>
      <c r="P1884">
        <v>1250</v>
      </c>
      <c r="Y1884" s="41" t="s">
        <v>237</v>
      </c>
      <c r="Z1884">
        <v>5</v>
      </c>
      <c r="AA1884" t="s">
        <v>56</v>
      </c>
      <c r="AB1884" t="s">
        <v>57</v>
      </c>
      <c r="AC1884" t="s">
        <v>235</v>
      </c>
      <c r="AD1884">
        <v>32267</v>
      </c>
      <c r="AK1884">
        <v>7</v>
      </c>
      <c r="AL1884">
        <v>7</v>
      </c>
      <c r="AN1884" s="67">
        <v>1750</v>
      </c>
    </row>
    <row r="1885" spans="1:42" x14ac:dyDescent="0.55000000000000004">
      <c r="A1885">
        <v>2023</v>
      </c>
      <c r="B1885" t="s">
        <v>506</v>
      </c>
      <c r="C1885" t="s">
        <v>506</v>
      </c>
      <c r="D1885" t="s">
        <v>515</v>
      </c>
      <c r="E1885" s="23" t="s">
        <v>1343</v>
      </c>
      <c r="F1885" t="s">
        <v>509</v>
      </c>
      <c r="G1885">
        <v>2</v>
      </c>
      <c r="H1885">
        <v>31</v>
      </c>
      <c r="I1885">
        <v>38</v>
      </c>
      <c r="J1885">
        <v>34</v>
      </c>
      <c r="K1885">
        <v>10</v>
      </c>
      <c r="M1885" t="s">
        <v>204</v>
      </c>
      <c r="N1885" t="s">
        <v>55</v>
      </c>
      <c r="O1885">
        <v>1300</v>
      </c>
      <c r="P1885">
        <v>1300</v>
      </c>
      <c r="Y1885" s="41" t="s">
        <v>237</v>
      </c>
      <c r="Z1885">
        <v>5</v>
      </c>
      <c r="AA1885" t="s">
        <v>56</v>
      </c>
      <c r="AB1885" t="s">
        <v>57</v>
      </c>
      <c r="AC1885" t="s">
        <v>235</v>
      </c>
      <c r="AD1885">
        <v>32268</v>
      </c>
      <c r="AK1885">
        <v>7</v>
      </c>
      <c r="AL1885">
        <v>7</v>
      </c>
      <c r="AN1885" s="67">
        <v>1500</v>
      </c>
    </row>
    <row r="1886" spans="1:42" x14ac:dyDescent="0.55000000000000004">
      <c r="A1886">
        <v>2023</v>
      </c>
      <c r="B1886" t="s">
        <v>506</v>
      </c>
      <c r="C1886" t="s">
        <v>506</v>
      </c>
      <c r="D1886" t="s">
        <v>515</v>
      </c>
      <c r="E1886" s="23" t="s">
        <v>1343</v>
      </c>
      <c r="F1886" t="s">
        <v>509</v>
      </c>
      <c r="G1886">
        <v>4</v>
      </c>
      <c r="H1886">
        <v>27</v>
      </c>
      <c r="I1886">
        <v>37</v>
      </c>
      <c r="J1886">
        <v>31</v>
      </c>
      <c r="K1886">
        <v>10</v>
      </c>
      <c r="M1886" t="s">
        <v>193</v>
      </c>
      <c r="N1886" t="s">
        <v>55</v>
      </c>
      <c r="O1886">
        <v>1750</v>
      </c>
      <c r="P1886">
        <v>1750</v>
      </c>
      <c r="Y1886" s="41" t="s">
        <v>237</v>
      </c>
      <c r="Z1886">
        <v>5</v>
      </c>
      <c r="AA1886" t="s">
        <v>56</v>
      </c>
      <c r="AB1886" t="s">
        <v>57</v>
      </c>
      <c r="AC1886" t="s">
        <v>235</v>
      </c>
      <c r="AD1886">
        <v>32270</v>
      </c>
      <c r="AK1886">
        <v>6</v>
      </c>
      <c r="AL1886">
        <v>6</v>
      </c>
      <c r="AO1886" s="61">
        <v>750</v>
      </c>
      <c r="AP1886" s="69">
        <f t="shared" si="33"/>
        <v>-750</v>
      </c>
    </row>
    <row r="1887" spans="1:42" x14ac:dyDescent="0.55000000000000004">
      <c r="A1887">
        <v>2023</v>
      </c>
      <c r="B1887" t="s">
        <v>506</v>
      </c>
      <c r="C1887" t="s">
        <v>506</v>
      </c>
      <c r="D1887" t="s">
        <v>515</v>
      </c>
      <c r="E1887" s="23" t="s">
        <v>1343</v>
      </c>
      <c r="F1887" t="s">
        <v>509</v>
      </c>
      <c r="G1887">
        <v>12</v>
      </c>
      <c r="H1887">
        <v>30</v>
      </c>
      <c r="I1887">
        <v>37</v>
      </c>
      <c r="J1887">
        <v>33</v>
      </c>
      <c r="K1887">
        <v>10</v>
      </c>
      <c r="M1887" t="s">
        <v>204</v>
      </c>
      <c r="N1887" t="s">
        <v>55</v>
      </c>
      <c r="O1887">
        <v>1350</v>
      </c>
      <c r="P1887">
        <v>1350</v>
      </c>
      <c r="Y1887" s="41"/>
      <c r="Z1887">
        <v>5</v>
      </c>
      <c r="AA1887" t="s">
        <v>56</v>
      </c>
      <c r="AB1887" t="s">
        <v>57</v>
      </c>
      <c r="AC1887" t="s">
        <v>235</v>
      </c>
      <c r="AD1887">
        <v>32269</v>
      </c>
      <c r="AK1887">
        <v>6</v>
      </c>
      <c r="AL1887">
        <v>6</v>
      </c>
      <c r="AN1887" s="67">
        <v>1250</v>
      </c>
    </row>
    <row r="1888" spans="1:42" x14ac:dyDescent="0.55000000000000004">
      <c r="A1888">
        <v>2023</v>
      </c>
      <c r="B1888" t="s">
        <v>506</v>
      </c>
      <c r="C1888" t="s">
        <v>507</v>
      </c>
      <c r="D1888" t="s">
        <v>516</v>
      </c>
      <c r="E1888" s="23" t="s">
        <v>1343</v>
      </c>
      <c r="F1888" t="s">
        <v>509</v>
      </c>
      <c r="G1888">
        <v>541</v>
      </c>
      <c r="H1888">
        <v>30</v>
      </c>
      <c r="I1888">
        <v>37</v>
      </c>
      <c r="J1888">
        <v>33</v>
      </c>
      <c r="K1888">
        <v>10</v>
      </c>
      <c r="M1888" t="s">
        <v>193</v>
      </c>
      <c r="N1888" t="s">
        <v>55</v>
      </c>
      <c r="O1888">
        <v>1650</v>
      </c>
      <c r="P1888">
        <v>1650</v>
      </c>
      <c r="Y1888" s="41" t="s">
        <v>237</v>
      </c>
      <c r="Z1888">
        <v>6</v>
      </c>
      <c r="AA1888" t="s">
        <v>79</v>
      </c>
      <c r="AB1888" t="s">
        <v>57</v>
      </c>
      <c r="AC1888" t="s">
        <v>235</v>
      </c>
      <c r="AD1888">
        <v>31123</v>
      </c>
      <c r="AK1888">
        <v>6</v>
      </c>
      <c r="AL1888">
        <v>6</v>
      </c>
      <c r="AO1888" s="61">
        <v>250</v>
      </c>
      <c r="AP1888" s="69">
        <f t="shared" si="33"/>
        <v>-250</v>
      </c>
    </row>
    <row r="1889" spans="1:42" x14ac:dyDescent="0.55000000000000004">
      <c r="A1889">
        <v>2023</v>
      </c>
      <c r="B1889" t="s">
        <v>506</v>
      </c>
      <c r="C1889" t="s">
        <v>507</v>
      </c>
      <c r="D1889" t="s">
        <v>517</v>
      </c>
      <c r="E1889" s="23" t="s">
        <v>1343</v>
      </c>
      <c r="F1889" t="s">
        <v>509</v>
      </c>
      <c r="G1889">
        <v>542</v>
      </c>
      <c r="H1889">
        <v>29</v>
      </c>
      <c r="I1889">
        <v>36</v>
      </c>
      <c r="J1889">
        <v>32</v>
      </c>
      <c r="K1889">
        <v>10</v>
      </c>
      <c r="M1889" t="s">
        <v>193</v>
      </c>
      <c r="N1889" t="s">
        <v>55</v>
      </c>
      <c r="O1889">
        <v>1700</v>
      </c>
      <c r="P1889">
        <v>1700</v>
      </c>
      <c r="Y1889" s="41" t="s">
        <v>237</v>
      </c>
      <c r="Z1889">
        <v>6</v>
      </c>
      <c r="AA1889" t="s">
        <v>79</v>
      </c>
      <c r="AB1889" t="s">
        <v>57</v>
      </c>
      <c r="AC1889" t="s">
        <v>235</v>
      </c>
      <c r="AD1889">
        <v>31124</v>
      </c>
      <c r="AK1889">
        <v>6</v>
      </c>
      <c r="AL1889">
        <v>6</v>
      </c>
      <c r="AO1889" s="61">
        <v>500</v>
      </c>
      <c r="AP1889" s="69">
        <f t="shared" si="33"/>
        <v>-500</v>
      </c>
    </row>
    <row r="1890" spans="1:42" x14ac:dyDescent="0.55000000000000004">
      <c r="A1890">
        <v>2023</v>
      </c>
      <c r="B1890" t="s">
        <v>506</v>
      </c>
      <c r="C1890" t="s">
        <v>507</v>
      </c>
      <c r="D1890" t="s">
        <v>517</v>
      </c>
      <c r="E1890" s="23" t="s">
        <v>1343</v>
      </c>
      <c r="F1890" t="s">
        <v>509</v>
      </c>
      <c r="G1890">
        <v>543</v>
      </c>
      <c r="H1890">
        <v>26</v>
      </c>
      <c r="I1890">
        <v>36</v>
      </c>
      <c r="J1890">
        <v>30</v>
      </c>
      <c r="K1890">
        <v>10</v>
      </c>
      <c r="M1890" t="s">
        <v>193</v>
      </c>
      <c r="N1890" t="s">
        <v>55</v>
      </c>
      <c r="O1890">
        <v>1800</v>
      </c>
      <c r="P1890">
        <v>1800</v>
      </c>
      <c r="Y1890" s="41" t="s">
        <v>237</v>
      </c>
      <c r="Z1890">
        <v>6</v>
      </c>
      <c r="AA1890" t="s">
        <v>79</v>
      </c>
      <c r="AB1890" t="s">
        <v>57</v>
      </c>
      <c r="AC1890" t="s">
        <v>235</v>
      </c>
      <c r="AD1890">
        <v>31223</v>
      </c>
      <c r="AK1890">
        <v>6</v>
      </c>
      <c r="AL1890">
        <v>6</v>
      </c>
      <c r="AO1890" s="61">
        <v>1000</v>
      </c>
      <c r="AP1890" s="69">
        <f t="shared" si="33"/>
        <v>-1000</v>
      </c>
    </row>
    <row r="1891" spans="1:42" x14ac:dyDescent="0.55000000000000004">
      <c r="A1891">
        <v>2023</v>
      </c>
      <c r="B1891" t="s">
        <v>506</v>
      </c>
      <c r="C1891" t="s">
        <v>506</v>
      </c>
      <c r="D1891" t="s">
        <v>518</v>
      </c>
      <c r="E1891" s="23" t="s">
        <v>1343</v>
      </c>
      <c r="F1891" t="s">
        <v>509</v>
      </c>
      <c r="G1891">
        <v>21</v>
      </c>
      <c r="H1891">
        <v>31</v>
      </c>
      <c r="I1891">
        <v>39</v>
      </c>
      <c r="J1891">
        <v>35</v>
      </c>
      <c r="K1891">
        <v>10</v>
      </c>
      <c r="M1891" t="s">
        <v>204</v>
      </c>
      <c r="N1891" t="s">
        <v>55</v>
      </c>
      <c r="O1891">
        <v>1250</v>
      </c>
      <c r="P1891">
        <v>1250</v>
      </c>
      <c r="Y1891" s="41" t="s">
        <v>237</v>
      </c>
      <c r="Z1891">
        <v>6</v>
      </c>
      <c r="AA1891" t="s">
        <v>79</v>
      </c>
      <c r="AB1891" t="s">
        <v>57</v>
      </c>
      <c r="AC1891" t="s">
        <v>235</v>
      </c>
      <c r="AD1891">
        <v>32271</v>
      </c>
      <c r="AK1891">
        <v>7</v>
      </c>
      <c r="AL1891">
        <v>7</v>
      </c>
      <c r="AN1891" s="67">
        <v>1750</v>
      </c>
    </row>
    <row r="1892" spans="1:42" x14ac:dyDescent="0.55000000000000004">
      <c r="A1892">
        <v>2023</v>
      </c>
      <c r="B1892" t="s">
        <v>506</v>
      </c>
      <c r="C1892" t="s">
        <v>506</v>
      </c>
      <c r="D1892" t="s">
        <v>518</v>
      </c>
      <c r="E1892" s="23" t="s">
        <v>1343</v>
      </c>
      <c r="F1892" t="s">
        <v>509</v>
      </c>
      <c r="G1892">
        <v>22</v>
      </c>
      <c r="H1892">
        <v>30</v>
      </c>
      <c r="I1892">
        <v>37</v>
      </c>
      <c r="J1892">
        <v>33</v>
      </c>
      <c r="K1892">
        <v>10</v>
      </c>
      <c r="M1892" t="s">
        <v>204</v>
      </c>
      <c r="N1892" t="s">
        <v>55</v>
      </c>
      <c r="O1892">
        <v>1350</v>
      </c>
      <c r="P1892">
        <v>1350</v>
      </c>
      <c r="Y1892" s="41" t="s">
        <v>237</v>
      </c>
      <c r="Z1892">
        <v>6</v>
      </c>
      <c r="AA1892" t="s">
        <v>79</v>
      </c>
      <c r="AB1892" t="s">
        <v>57</v>
      </c>
      <c r="AC1892" t="s">
        <v>235</v>
      </c>
      <c r="AD1892">
        <v>32272</v>
      </c>
      <c r="AK1892">
        <v>6</v>
      </c>
      <c r="AL1892">
        <v>6</v>
      </c>
      <c r="AN1892" s="67">
        <v>1250</v>
      </c>
    </row>
    <row r="1893" spans="1:42" x14ac:dyDescent="0.55000000000000004">
      <c r="A1893">
        <v>2023</v>
      </c>
      <c r="B1893" t="s">
        <v>506</v>
      </c>
      <c r="C1893" t="s">
        <v>506</v>
      </c>
      <c r="D1893" t="s">
        <v>518</v>
      </c>
      <c r="E1893" s="23" t="s">
        <v>1343</v>
      </c>
      <c r="F1893" t="s">
        <v>509</v>
      </c>
      <c r="G1893">
        <v>23</v>
      </c>
      <c r="H1893">
        <v>28</v>
      </c>
      <c r="I1893">
        <v>37</v>
      </c>
      <c r="J1893">
        <v>31</v>
      </c>
      <c r="K1893">
        <v>10</v>
      </c>
      <c r="M1893" t="s">
        <v>204</v>
      </c>
      <c r="N1893" t="s">
        <v>55</v>
      </c>
      <c r="O1893">
        <v>1450</v>
      </c>
      <c r="P1893">
        <v>1450</v>
      </c>
      <c r="Y1893" s="41" t="s">
        <v>237</v>
      </c>
      <c r="Z1893">
        <v>6</v>
      </c>
      <c r="AA1893" t="s">
        <v>79</v>
      </c>
      <c r="AB1893" t="s">
        <v>57</v>
      </c>
      <c r="AC1893" t="s">
        <v>235</v>
      </c>
      <c r="AD1893">
        <v>32273</v>
      </c>
      <c r="AK1893">
        <v>6</v>
      </c>
      <c r="AL1893">
        <v>6</v>
      </c>
      <c r="AN1893" s="67">
        <v>750</v>
      </c>
    </row>
    <row r="1894" spans="1:42" x14ac:dyDescent="0.55000000000000004">
      <c r="A1894">
        <v>2023</v>
      </c>
      <c r="B1894" t="s">
        <v>506</v>
      </c>
      <c r="C1894" t="s">
        <v>506</v>
      </c>
      <c r="D1894" t="s">
        <v>518</v>
      </c>
      <c r="E1894" s="23" t="s">
        <v>1343</v>
      </c>
      <c r="F1894" t="s">
        <v>509</v>
      </c>
      <c r="G1894">
        <v>32</v>
      </c>
      <c r="H1894">
        <v>29</v>
      </c>
      <c r="I1894">
        <v>37</v>
      </c>
      <c r="J1894">
        <v>32</v>
      </c>
      <c r="K1894">
        <v>10</v>
      </c>
      <c r="M1894" t="s">
        <v>204</v>
      </c>
      <c r="N1894" t="s">
        <v>55</v>
      </c>
      <c r="O1894">
        <v>1400</v>
      </c>
      <c r="P1894">
        <v>1400</v>
      </c>
      <c r="Y1894" s="41"/>
      <c r="Z1894">
        <v>6</v>
      </c>
      <c r="AA1894" t="s">
        <v>79</v>
      </c>
      <c r="AB1894" t="s">
        <v>57</v>
      </c>
      <c r="AC1894" t="s">
        <v>235</v>
      </c>
      <c r="AD1894">
        <v>32274</v>
      </c>
      <c r="AK1894">
        <v>6</v>
      </c>
      <c r="AL1894">
        <v>6</v>
      </c>
      <c r="AN1894" s="67">
        <v>1000</v>
      </c>
    </row>
    <row r="1895" spans="1:42" x14ac:dyDescent="0.55000000000000004">
      <c r="A1895">
        <v>2023</v>
      </c>
      <c r="B1895" t="s">
        <v>506</v>
      </c>
      <c r="C1895" t="s">
        <v>506</v>
      </c>
      <c r="D1895" t="s">
        <v>518</v>
      </c>
      <c r="E1895" s="23" t="s">
        <v>1343</v>
      </c>
      <c r="F1895" t="s">
        <v>509</v>
      </c>
      <c r="G1895">
        <v>33</v>
      </c>
      <c r="H1895">
        <v>26</v>
      </c>
      <c r="I1895">
        <v>36</v>
      </c>
      <c r="J1895">
        <v>29</v>
      </c>
      <c r="K1895">
        <v>10</v>
      </c>
      <c r="M1895" t="s">
        <v>204</v>
      </c>
      <c r="N1895" t="s">
        <v>55</v>
      </c>
      <c r="O1895">
        <v>1550</v>
      </c>
      <c r="P1895">
        <v>1550</v>
      </c>
      <c r="Y1895" s="41"/>
      <c r="Z1895">
        <v>6</v>
      </c>
      <c r="AA1895" t="s">
        <v>79</v>
      </c>
      <c r="AB1895" t="s">
        <v>57</v>
      </c>
      <c r="AC1895" t="s">
        <v>235</v>
      </c>
      <c r="AD1895">
        <v>32275</v>
      </c>
      <c r="AK1895">
        <v>6</v>
      </c>
      <c r="AL1895">
        <v>6</v>
      </c>
      <c r="AN1895" s="67">
        <v>250</v>
      </c>
    </row>
    <row r="1896" spans="1:42" x14ac:dyDescent="0.55000000000000004">
      <c r="A1896">
        <v>2023</v>
      </c>
      <c r="B1896" t="s">
        <v>506</v>
      </c>
      <c r="C1896" t="s">
        <v>506</v>
      </c>
      <c r="D1896" t="s">
        <v>518</v>
      </c>
      <c r="E1896" s="23" t="s">
        <v>1343</v>
      </c>
      <c r="F1896" t="s">
        <v>509</v>
      </c>
      <c r="G1896">
        <v>41</v>
      </c>
      <c r="H1896">
        <v>22</v>
      </c>
      <c r="I1896">
        <v>28</v>
      </c>
      <c r="J1896">
        <v>24</v>
      </c>
      <c r="K1896">
        <v>10</v>
      </c>
      <c r="M1896" t="s">
        <v>193</v>
      </c>
      <c r="N1896" t="s">
        <v>55</v>
      </c>
      <c r="O1896">
        <v>2300</v>
      </c>
      <c r="P1896">
        <v>2300</v>
      </c>
      <c r="Y1896" s="41" t="s">
        <v>237</v>
      </c>
      <c r="Z1896">
        <v>6</v>
      </c>
      <c r="AA1896" t="s">
        <v>79</v>
      </c>
      <c r="AB1896" t="s">
        <v>57</v>
      </c>
      <c r="AC1896" t="s">
        <v>429</v>
      </c>
      <c r="AD1896">
        <v>32043</v>
      </c>
      <c r="AK1896">
        <v>5</v>
      </c>
      <c r="AL1896">
        <v>5</v>
      </c>
      <c r="AO1896" s="61">
        <v>3500</v>
      </c>
      <c r="AP1896" s="69">
        <f t="shared" si="33"/>
        <v>-3500</v>
      </c>
    </row>
    <row r="1897" spans="1:42" x14ac:dyDescent="0.55000000000000004">
      <c r="A1897">
        <v>2023</v>
      </c>
      <c r="B1897" t="s">
        <v>506</v>
      </c>
      <c r="C1897" t="s">
        <v>506</v>
      </c>
      <c r="D1897" t="s">
        <v>519</v>
      </c>
      <c r="E1897" s="23" t="s">
        <v>1343</v>
      </c>
      <c r="F1897" t="s">
        <v>509</v>
      </c>
      <c r="G1897">
        <v>321</v>
      </c>
      <c r="H1897">
        <v>25</v>
      </c>
      <c r="I1897">
        <v>30</v>
      </c>
      <c r="J1897">
        <v>27</v>
      </c>
      <c r="K1897">
        <v>10</v>
      </c>
      <c r="M1897" t="s">
        <v>204</v>
      </c>
      <c r="N1897" t="s">
        <v>55</v>
      </c>
      <c r="O1897">
        <v>1650</v>
      </c>
      <c r="P1897">
        <v>1650</v>
      </c>
      <c r="Y1897" s="41"/>
      <c r="Z1897">
        <v>7</v>
      </c>
      <c r="AA1897" t="s">
        <v>93</v>
      </c>
      <c r="AB1897" t="s">
        <v>57</v>
      </c>
      <c r="AC1897" t="s">
        <v>235</v>
      </c>
      <c r="AD1897">
        <v>31126</v>
      </c>
      <c r="AK1897">
        <v>5</v>
      </c>
      <c r="AL1897">
        <v>5</v>
      </c>
      <c r="AO1897" s="61">
        <v>250</v>
      </c>
      <c r="AP1897" s="69">
        <f t="shared" si="33"/>
        <v>-250</v>
      </c>
    </row>
    <row r="1898" spans="1:42" x14ac:dyDescent="0.55000000000000004">
      <c r="A1898">
        <v>2023</v>
      </c>
      <c r="B1898" t="s">
        <v>506</v>
      </c>
      <c r="C1898" t="s">
        <v>506</v>
      </c>
      <c r="D1898" t="s">
        <v>520</v>
      </c>
      <c r="E1898" s="23" t="s">
        <v>1343</v>
      </c>
      <c r="F1898" t="s">
        <v>509</v>
      </c>
      <c r="G1898">
        <v>323</v>
      </c>
      <c r="H1898">
        <v>26</v>
      </c>
      <c r="I1898">
        <v>32</v>
      </c>
      <c r="J1898">
        <v>28</v>
      </c>
      <c r="K1898">
        <v>10</v>
      </c>
      <c r="M1898" t="s">
        <v>204</v>
      </c>
      <c r="N1898" t="s">
        <v>55</v>
      </c>
      <c r="O1898">
        <v>1600</v>
      </c>
      <c r="P1898">
        <v>1600</v>
      </c>
      <c r="Y1898" s="41"/>
      <c r="Z1898">
        <v>7</v>
      </c>
      <c r="AA1898" t="s">
        <v>93</v>
      </c>
      <c r="AB1898" t="s">
        <v>57</v>
      </c>
      <c r="AC1898" t="s">
        <v>235</v>
      </c>
      <c r="AD1898">
        <v>31127</v>
      </c>
      <c r="AK1898">
        <v>6</v>
      </c>
      <c r="AL1898">
        <v>6</v>
      </c>
      <c r="AN1898" s="67">
        <v>0</v>
      </c>
    </row>
    <row r="1899" spans="1:42" x14ac:dyDescent="0.55000000000000004">
      <c r="A1899">
        <v>2023</v>
      </c>
      <c r="B1899" t="s">
        <v>506</v>
      </c>
      <c r="C1899" t="s">
        <v>506</v>
      </c>
      <c r="D1899" t="s">
        <v>521</v>
      </c>
      <c r="E1899" s="23" t="s">
        <v>1343</v>
      </c>
      <c r="F1899" t="s">
        <v>509</v>
      </c>
      <c r="G1899">
        <v>421</v>
      </c>
      <c r="H1899">
        <v>18</v>
      </c>
      <c r="I1899">
        <v>24</v>
      </c>
      <c r="J1899">
        <v>21</v>
      </c>
      <c r="K1899">
        <v>10</v>
      </c>
      <c r="M1899" t="s">
        <v>204</v>
      </c>
      <c r="N1899" t="s">
        <v>55</v>
      </c>
      <c r="O1899">
        <v>2100</v>
      </c>
      <c r="P1899">
        <v>2100</v>
      </c>
      <c r="Y1899" s="41" t="s">
        <v>237</v>
      </c>
      <c r="Z1899">
        <v>13</v>
      </c>
      <c r="AA1899" t="s">
        <v>350</v>
      </c>
      <c r="AC1899" t="s">
        <v>235</v>
      </c>
      <c r="AD1899">
        <v>31769</v>
      </c>
      <c r="AK1899">
        <v>4</v>
      </c>
      <c r="AL1899">
        <v>4</v>
      </c>
      <c r="AO1899" s="61">
        <v>2500</v>
      </c>
      <c r="AP1899" s="69">
        <f t="shared" si="33"/>
        <v>-2500</v>
      </c>
    </row>
    <row r="1900" spans="1:42" x14ac:dyDescent="0.55000000000000004">
      <c r="A1900">
        <v>2023</v>
      </c>
      <c r="B1900" t="s">
        <v>506</v>
      </c>
      <c r="C1900" t="s">
        <v>506</v>
      </c>
      <c r="D1900" t="s">
        <v>522</v>
      </c>
      <c r="E1900" s="23" t="s">
        <v>1343</v>
      </c>
      <c r="F1900" t="s">
        <v>509</v>
      </c>
      <c r="G1900">
        <v>401</v>
      </c>
      <c r="H1900">
        <v>19</v>
      </c>
      <c r="I1900">
        <v>28</v>
      </c>
      <c r="J1900">
        <v>22</v>
      </c>
      <c r="K1900">
        <v>10</v>
      </c>
      <c r="M1900" t="s">
        <v>204</v>
      </c>
      <c r="N1900" t="s">
        <v>55</v>
      </c>
      <c r="O1900">
        <v>2000</v>
      </c>
      <c r="P1900">
        <v>2000</v>
      </c>
      <c r="Y1900" s="41" t="s">
        <v>237</v>
      </c>
      <c r="Z1900">
        <v>20</v>
      </c>
      <c r="AA1900" t="s">
        <v>205</v>
      </c>
      <c r="AB1900">
        <v>1</v>
      </c>
      <c r="AC1900" t="s">
        <v>235</v>
      </c>
      <c r="AD1900">
        <v>30990</v>
      </c>
      <c r="AK1900">
        <v>5</v>
      </c>
      <c r="AL1900">
        <v>5</v>
      </c>
      <c r="AO1900" s="61">
        <v>2000</v>
      </c>
      <c r="AP1900" s="69">
        <f t="shared" si="33"/>
        <v>-2000</v>
      </c>
    </row>
    <row r="1901" spans="1:42" x14ac:dyDescent="0.55000000000000004">
      <c r="A1901">
        <v>2023</v>
      </c>
      <c r="B1901" t="s">
        <v>506</v>
      </c>
      <c r="C1901" t="s">
        <v>507</v>
      </c>
      <c r="D1901" t="s">
        <v>523</v>
      </c>
      <c r="E1901" s="23" t="s">
        <v>1343</v>
      </c>
      <c r="F1901" t="s">
        <v>509</v>
      </c>
      <c r="G1901">
        <v>502</v>
      </c>
      <c r="H1901">
        <v>19</v>
      </c>
      <c r="I1901">
        <v>26</v>
      </c>
      <c r="J1901">
        <v>22</v>
      </c>
      <c r="K1901">
        <v>10</v>
      </c>
      <c r="M1901" t="s">
        <v>193</v>
      </c>
      <c r="N1901" t="s">
        <v>55</v>
      </c>
      <c r="O1901">
        <v>2500</v>
      </c>
      <c r="P1901">
        <v>2500</v>
      </c>
      <c r="Y1901" s="41" t="s">
        <v>237</v>
      </c>
      <c r="Z1901">
        <v>30</v>
      </c>
      <c r="AA1901" t="s">
        <v>63</v>
      </c>
      <c r="AC1901" t="s">
        <v>235</v>
      </c>
      <c r="AD1901">
        <v>31263</v>
      </c>
      <c r="AK1901">
        <v>5</v>
      </c>
      <c r="AL1901">
        <v>5</v>
      </c>
      <c r="AO1901" s="61">
        <v>4500</v>
      </c>
      <c r="AP1901" s="69">
        <f t="shared" si="33"/>
        <v>-4500</v>
      </c>
    </row>
    <row r="1902" spans="1:42" x14ac:dyDescent="0.55000000000000004">
      <c r="A1902">
        <v>2023</v>
      </c>
      <c r="B1902" t="s">
        <v>506</v>
      </c>
      <c r="C1902" t="s">
        <v>507</v>
      </c>
      <c r="D1902" t="s">
        <v>524</v>
      </c>
      <c r="E1902" s="23" t="s">
        <v>1343</v>
      </c>
      <c r="F1902" t="s">
        <v>509</v>
      </c>
      <c r="G1902">
        <v>482</v>
      </c>
      <c r="H1902">
        <v>22</v>
      </c>
      <c r="I1902">
        <v>28</v>
      </c>
      <c r="J1902">
        <v>24</v>
      </c>
      <c r="K1902">
        <v>10</v>
      </c>
      <c r="M1902" t="s">
        <v>193</v>
      </c>
      <c r="N1902" t="s">
        <v>55</v>
      </c>
      <c r="O1902">
        <v>2300</v>
      </c>
      <c r="P1902">
        <v>2300</v>
      </c>
      <c r="Y1902" s="41" t="s">
        <v>237</v>
      </c>
      <c r="Z1902">
        <v>30</v>
      </c>
      <c r="AA1902" t="s">
        <v>63</v>
      </c>
      <c r="AC1902" t="s">
        <v>235</v>
      </c>
      <c r="AD1902">
        <v>32152</v>
      </c>
      <c r="AK1902">
        <v>5</v>
      </c>
      <c r="AL1902">
        <v>5</v>
      </c>
      <c r="AO1902" s="61">
        <v>3500</v>
      </c>
      <c r="AP1902" s="69">
        <f t="shared" si="33"/>
        <v>-3500</v>
      </c>
    </row>
    <row r="1903" spans="1:42" x14ac:dyDescent="0.55000000000000004">
      <c r="A1903">
        <v>2023</v>
      </c>
      <c r="B1903" t="s">
        <v>506</v>
      </c>
      <c r="C1903" t="s">
        <v>507</v>
      </c>
      <c r="D1903" t="s">
        <v>525</v>
      </c>
      <c r="E1903" s="23" t="s">
        <v>1343</v>
      </c>
      <c r="F1903" t="s">
        <v>509</v>
      </c>
      <c r="G1903">
        <v>484</v>
      </c>
      <c r="H1903">
        <v>22</v>
      </c>
      <c r="I1903">
        <v>27</v>
      </c>
      <c r="J1903">
        <v>24</v>
      </c>
      <c r="K1903">
        <v>10</v>
      </c>
      <c r="M1903" t="s">
        <v>193</v>
      </c>
      <c r="N1903" t="s">
        <v>55</v>
      </c>
      <c r="O1903">
        <v>2300</v>
      </c>
      <c r="P1903">
        <v>2300</v>
      </c>
      <c r="Y1903" s="41" t="s">
        <v>237</v>
      </c>
      <c r="Z1903">
        <v>30</v>
      </c>
      <c r="AA1903" t="s">
        <v>63</v>
      </c>
      <c r="AC1903" t="s">
        <v>357</v>
      </c>
      <c r="AD1903">
        <v>32151</v>
      </c>
      <c r="AK1903">
        <v>5</v>
      </c>
      <c r="AL1903">
        <v>5</v>
      </c>
      <c r="AO1903" s="61">
        <v>3500</v>
      </c>
      <c r="AP1903" s="69">
        <f t="shared" si="33"/>
        <v>-3500</v>
      </c>
    </row>
    <row r="1904" spans="1:42" x14ac:dyDescent="0.55000000000000004">
      <c r="A1904">
        <v>2023</v>
      </c>
      <c r="B1904" t="s">
        <v>506</v>
      </c>
      <c r="C1904" t="s">
        <v>506</v>
      </c>
      <c r="D1904" t="s">
        <v>526</v>
      </c>
      <c r="E1904" s="23" t="s">
        <v>1343</v>
      </c>
      <c r="F1904" t="s">
        <v>509</v>
      </c>
      <c r="G1904">
        <v>202</v>
      </c>
      <c r="H1904">
        <v>28</v>
      </c>
      <c r="I1904">
        <v>34</v>
      </c>
      <c r="J1904">
        <v>30</v>
      </c>
      <c r="K1904">
        <v>10</v>
      </c>
      <c r="M1904" t="s">
        <v>204</v>
      </c>
      <c r="N1904" t="s">
        <v>55</v>
      </c>
      <c r="O1904">
        <v>1500</v>
      </c>
      <c r="P1904">
        <v>1500</v>
      </c>
      <c r="Y1904" s="41" t="s">
        <v>237</v>
      </c>
      <c r="Z1904">
        <v>30</v>
      </c>
      <c r="AA1904" t="s">
        <v>63</v>
      </c>
      <c r="AC1904" t="s">
        <v>235</v>
      </c>
      <c r="AD1904">
        <v>32082</v>
      </c>
      <c r="AK1904">
        <v>6</v>
      </c>
      <c r="AL1904">
        <v>6</v>
      </c>
      <c r="AN1904" s="67">
        <v>500</v>
      </c>
    </row>
    <row r="1905" spans="1:47" x14ac:dyDescent="0.55000000000000004">
      <c r="A1905">
        <v>2023</v>
      </c>
      <c r="B1905" t="s">
        <v>506</v>
      </c>
      <c r="C1905" t="s">
        <v>506</v>
      </c>
      <c r="D1905" t="s">
        <v>526</v>
      </c>
      <c r="E1905" s="23" t="s">
        <v>1343</v>
      </c>
      <c r="F1905" t="s">
        <v>509</v>
      </c>
      <c r="G1905">
        <v>212</v>
      </c>
      <c r="H1905">
        <v>43</v>
      </c>
      <c r="I1905">
        <v>36</v>
      </c>
      <c r="J1905">
        <v>40</v>
      </c>
      <c r="K1905">
        <v>10</v>
      </c>
      <c r="M1905" t="s">
        <v>204</v>
      </c>
      <c r="N1905" t="s">
        <v>55</v>
      </c>
      <c r="O1905">
        <v>1100</v>
      </c>
      <c r="P1905">
        <v>1100</v>
      </c>
      <c r="Y1905" s="41" t="s">
        <v>403</v>
      </c>
      <c r="Z1905">
        <v>30</v>
      </c>
      <c r="AA1905" t="s">
        <v>63</v>
      </c>
      <c r="AC1905" t="s">
        <v>235</v>
      </c>
      <c r="AD1905">
        <v>32094</v>
      </c>
      <c r="AE1905">
        <v>1</v>
      </c>
      <c r="AF1905" t="s">
        <v>59</v>
      </c>
      <c r="AH1905">
        <v>263</v>
      </c>
      <c r="AI1905">
        <v>4.0999999999999996</v>
      </c>
      <c r="AJ1905">
        <v>77.3</v>
      </c>
      <c r="AK1905">
        <v>7</v>
      </c>
      <c r="AL1905">
        <v>7</v>
      </c>
      <c r="AN1905" s="67">
        <v>2500</v>
      </c>
    </row>
    <row r="1906" spans="1:47" x14ac:dyDescent="0.55000000000000004">
      <c r="A1906">
        <v>2023</v>
      </c>
      <c r="B1906" t="s">
        <v>506</v>
      </c>
      <c r="C1906" t="s">
        <v>507</v>
      </c>
      <c r="D1906" t="s">
        <v>527</v>
      </c>
      <c r="E1906" s="23" t="s">
        <v>1343</v>
      </c>
      <c r="F1906" t="s">
        <v>509</v>
      </c>
      <c r="G1906">
        <v>501</v>
      </c>
      <c r="H1906">
        <v>19</v>
      </c>
      <c r="I1906">
        <v>25</v>
      </c>
      <c r="J1906">
        <v>21</v>
      </c>
      <c r="K1906">
        <v>10</v>
      </c>
      <c r="M1906" t="s">
        <v>193</v>
      </c>
      <c r="N1906" t="s">
        <v>55</v>
      </c>
      <c r="O1906">
        <v>2600</v>
      </c>
      <c r="P1906">
        <v>2600</v>
      </c>
      <c r="Y1906" s="41" t="s">
        <v>237</v>
      </c>
      <c r="Z1906">
        <v>31</v>
      </c>
      <c r="AA1906" t="s">
        <v>107</v>
      </c>
      <c r="AC1906" t="s">
        <v>235</v>
      </c>
      <c r="AD1906">
        <v>31262</v>
      </c>
      <c r="AK1906">
        <v>4</v>
      </c>
      <c r="AL1906">
        <v>4</v>
      </c>
      <c r="AO1906" s="61">
        <v>5000</v>
      </c>
      <c r="AP1906" s="69">
        <f t="shared" si="33"/>
        <v>-5000</v>
      </c>
    </row>
    <row r="1907" spans="1:47" x14ac:dyDescent="0.55000000000000004">
      <c r="A1907">
        <v>2023</v>
      </c>
      <c r="B1907" t="s">
        <v>506</v>
      </c>
      <c r="C1907" t="s">
        <v>507</v>
      </c>
      <c r="D1907" t="s">
        <v>528</v>
      </c>
      <c r="E1907" s="23" t="s">
        <v>1343</v>
      </c>
      <c r="F1907" t="s">
        <v>509</v>
      </c>
      <c r="G1907">
        <v>481</v>
      </c>
      <c r="H1907">
        <v>21</v>
      </c>
      <c r="I1907">
        <v>27</v>
      </c>
      <c r="J1907">
        <v>23</v>
      </c>
      <c r="K1907">
        <v>10</v>
      </c>
      <c r="M1907" t="s">
        <v>193</v>
      </c>
      <c r="N1907" t="s">
        <v>55</v>
      </c>
      <c r="O1907">
        <v>2400</v>
      </c>
      <c r="P1907">
        <v>2400</v>
      </c>
      <c r="Y1907" s="41" t="s">
        <v>237</v>
      </c>
      <c r="Z1907">
        <v>31</v>
      </c>
      <c r="AA1907" t="s">
        <v>107</v>
      </c>
      <c r="AC1907" t="s">
        <v>235</v>
      </c>
      <c r="AD1907">
        <v>32149</v>
      </c>
      <c r="AK1907">
        <v>5</v>
      </c>
      <c r="AL1907">
        <v>5</v>
      </c>
      <c r="AO1907" s="61">
        <v>4000</v>
      </c>
      <c r="AP1907" s="69">
        <f t="shared" si="33"/>
        <v>-4000</v>
      </c>
    </row>
    <row r="1908" spans="1:47" x14ac:dyDescent="0.55000000000000004">
      <c r="A1908">
        <v>2023</v>
      </c>
      <c r="B1908" t="s">
        <v>506</v>
      </c>
      <c r="C1908" t="s">
        <v>507</v>
      </c>
      <c r="D1908" t="s">
        <v>529</v>
      </c>
      <c r="E1908" s="23" t="s">
        <v>1343</v>
      </c>
      <c r="F1908" t="s">
        <v>509</v>
      </c>
      <c r="G1908">
        <v>483</v>
      </c>
      <c r="H1908">
        <v>21</v>
      </c>
      <c r="I1908">
        <v>26</v>
      </c>
      <c r="J1908">
        <v>23</v>
      </c>
      <c r="K1908">
        <v>10</v>
      </c>
      <c r="M1908" t="s">
        <v>193</v>
      </c>
      <c r="N1908" t="s">
        <v>55</v>
      </c>
      <c r="O1908">
        <v>2400</v>
      </c>
      <c r="P1908">
        <v>2400</v>
      </c>
      <c r="Y1908" s="41" t="s">
        <v>237</v>
      </c>
      <c r="Z1908">
        <v>31</v>
      </c>
      <c r="AA1908" t="s">
        <v>107</v>
      </c>
      <c r="AC1908" t="s">
        <v>357</v>
      </c>
      <c r="AD1908">
        <v>32150</v>
      </c>
      <c r="AK1908">
        <v>5</v>
      </c>
      <c r="AL1908">
        <v>5</v>
      </c>
      <c r="AO1908" s="61">
        <v>4000</v>
      </c>
      <c r="AP1908" s="69">
        <f t="shared" si="33"/>
        <v>-4000</v>
      </c>
    </row>
    <row r="1909" spans="1:47" x14ac:dyDescent="0.55000000000000004">
      <c r="A1909">
        <v>2023</v>
      </c>
      <c r="B1909" t="s">
        <v>506</v>
      </c>
      <c r="C1909" t="s">
        <v>506</v>
      </c>
      <c r="D1909" t="s">
        <v>530</v>
      </c>
      <c r="E1909" s="23" t="s">
        <v>1343</v>
      </c>
      <c r="F1909" t="s">
        <v>509</v>
      </c>
      <c r="G1909">
        <v>201</v>
      </c>
      <c r="H1909">
        <v>27</v>
      </c>
      <c r="I1909">
        <v>32</v>
      </c>
      <c r="J1909">
        <v>29</v>
      </c>
      <c r="K1909">
        <v>10</v>
      </c>
      <c r="M1909" t="s">
        <v>204</v>
      </c>
      <c r="N1909" t="s">
        <v>55</v>
      </c>
      <c r="O1909">
        <v>1550</v>
      </c>
      <c r="P1909">
        <v>1550</v>
      </c>
      <c r="Y1909" s="41" t="s">
        <v>237</v>
      </c>
      <c r="Z1909">
        <v>31</v>
      </c>
      <c r="AA1909" t="s">
        <v>107</v>
      </c>
      <c r="AC1909" t="s">
        <v>235</v>
      </c>
      <c r="AD1909">
        <v>32081</v>
      </c>
      <c r="AK1909">
        <v>6</v>
      </c>
      <c r="AL1909">
        <v>6</v>
      </c>
      <c r="AN1909" s="67">
        <v>250</v>
      </c>
    </row>
    <row r="1910" spans="1:47" x14ac:dyDescent="0.55000000000000004">
      <c r="A1910">
        <v>2023</v>
      </c>
      <c r="B1910" t="s">
        <v>506</v>
      </c>
      <c r="C1910" t="s">
        <v>506</v>
      </c>
      <c r="D1910" t="s">
        <v>530</v>
      </c>
      <c r="E1910" s="23" t="s">
        <v>1343</v>
      </c>
      <c r="F1910" t="s">
        <v>509</v>
      </c>
      <c r="G1910">
        <v>211</v>
      </c>
      <c r="H1910">
        <v>40</v>
      </c>
      <c r="I1910">
        <v>34</v>
      </c>
      <c r="J1910">
        <v>37</v>
      </c>
      <c r="K1910">
        <v>10</v>
      </c>
      <c r="M1910" t="s">
        <v>204</v>
      </c>
      <c r="N1910" t="s">
        <v>55</v>
      </c>
      <c r="O1910">
        <v>1200</v>
      </c>
      <c r="P1910">
        <v>1200</v>
      </c>
      <c r="Y1910" s="41" t="s">
        <v>403</v>
      </c>
      <c r="Z1910">
        <v>31</v>
      </c>
      <c r="AA1910" t="s">
        <v>107</v>
      </c>
      <c r="AC1910" t="s">
        <v>235</v>
      </c>
      <c r="AD1910">
        <v>32093</v>
      </c>
      <c r="AE1910">
        <v>1</v>
      </c>
      <c r="AF1910" t="s">
        <v>59</v>
      </c>
      <c r="AH1910">
        <v>263</v>
      </c>
      <c r="AI1910">
        <v>4.0999999999999996</v>
      </c>
      <c r="AJ1910">
        <v>77.3</v>
      </c>
      <c r="AK1910">
        <v>7</v>
      </c>
      <c r="AL1910">
        <v>7</v>
      </c>
      <c r="AN1910" s="67">
        <v>2000</v>
      </c>
    </row>
    <row r="1911" spans="1:47" x14ac:dyDescent="0.55000000000000004">
      <c r="A1911">
        <v>2023</v>
      </c>
      <c r="B1911" t="s">
        <v>506</v>
      </c>
      <c r="C1911" t="s">
        <v>506</v>
      </c>
      <c r="D1911" t="s">
        <v>531</v>
      </c>
      <c r="E1911" s="23" t="s">
        <v>1343</v>
      </c>
      <c r="F1911" t="s">
        <v>509</v>
      </c>
      <c r="G1911">
        <v>381</v>
      </c>
      <c r="H1911">
        <v>19</v>
      </c>
      <c r="I1911">
        <v>24</v>
      </c>
      <c r="J1911">
        <v>21</v>
      </c>
      <c r="K1911">
        <v>10</v>
      </c>
      <c r="M1911" t="s">
        <v>204</v>
      </c>
      <c r="N1911" t="s">
        <v>55</v>
      </c>
      <c r="O1911">
        <v>2100</v>
      </c>
      <c r="P1911">
        <v>2100</v>
      </c>
      <c r="Y1911" s="41" t="s">
        <v>237</v>
      </c>
      <c r="Z1911">
        <v>31</v>
      </c>
      <c r="AA1911" t="s">
        <v>107</v>
      </c>
      <c r="AC1911" t="s">
        <v>235</v>
      </c>
      <c r="AD1911">
        <v>32184</v>
      </c>
      <c r="AK1911">
        <v>4</v>
      </c>
      <c r="AL1911">
        <v>4</v>
      </c>
      <c r="AO1911" s="61">
        <v>2500</v>
      </c>
      <c r="AP1911" s="69">
        <f t="shared" si="33"/>
        <v>-2500</v>
      </c>
    </row>
    <row r="1912" spans="1:47" x14ac:dyDescent="0.55000000000000004">
      <c r="A1912">
        <v>2023</v>
      </c>
      <c r="B1912" t="s">
        <v>506</v>
      </c>
      <c r="C1912" t="s">
        <v>507</v>
      </c>
      <c r="D1912" t="s">
        <v>532</v>
      </c>
      <c r="E1912" s="23" t="s">
        <v>1343</v>
      </c>
      <c r="F1912" t="s">
        <v>509</v>
      </c>
      <c r="G1912">
        <v>506</v>
      </c>
      <c r="H1912">
        <v>17</v>
      </c>
      <c r="I1912">
        <v>21</v>
      </c>
      <c r="J1912">
        <v>19</v>
      </c>
      <c r="K1912">
        <v>10</v>
      </c>
      <c r="M1912" t="s">
        <v>193</v>
      </c>
      <c r="N1912" t="s">
        <v>55</v>
      </c>
      <c r="O1912">
        <v>2900</v>
      </c>
      <c r="P1912">
        <v>2900</v>
      </c>
      <c r="Y1912" s="41" t="s">
        <v>237</v>
      </c>
      <c r="Z1912">
        <v>33</v>
      </c>
      <c r="AA1912" t="s">
        <v>65</v>
      </c>
      <c r="AC1912" t="s">
        <v>357</v>
      </c>
      <c r="AD1912">
        <v>31264</v>
      </c>
      <c r="AK1912">
        <v>4</v>
      </c>
      <c r="AL1912">
        <v>4</v>
      </c>
      <c r="AO1912" s="61">
        <v>6500</v>
      </c>
      <c r="AP1912" s="69">
        <f t="shared" si="33"/>
        <v>-6500</v>
      </c>
    </row>
    <row r="1913" spans="1:47" x14ac:dyDescent="0.55000000000000004">
      <c r="A1913">
        <v>2023</v>
      </c>
      <c r="B1913" t="s">
        <v>95</v>
      </c>
      <c r="C1913" t="s">
        <v>96</v>
      </c>
      <c r="D1913" t="s">
        <v>533</v>
      </c>
      <c r="E1913" s="23" t="s">
        <v>1343</v>
      </c>
      <c r="F1913" t="s">
        <v>98</v>
      </c>
      <c r="G1913">
        <v>8</v>
      </c>
      <c r="H1913">
        <v>20</v>
      </c>
      <c r="I1913">
        <v>28</v>
      </c>
      <c r="J1913">
        <v>23</v>
      </c>
      <c r="K1913">
        <v>15</v>
      </c>
      <c r="M1913" t="s">
        <v>193</v>
      </c>
      <c r="N1913" t="s">
        <v>55</v>
      </c>
      <c r="O1913">
        <v>2400</v>
      </c>
      <c r="P1913">
        <v>2400</v>
      </c>
      <c r="Y1913" s="41" t="s">
        <v>237</v>
      </c>
      <c r="Z1913">
        <v>4</v>
      </c>
      <c r="AA1913" t="s">
        <v>140</v>
      </c>
      <c r="AB1913" t="s">
        <v>57</v>
      </c>
      <c r="AC1913" t="s">
        <v>235</v>
      </c>
      <c r="AD1913">
        <v>31094</v>
      </c>
      <c r="AK1913">
        <v>5</v>
      </c>
      <c r="AL1913">
        <v>5</v>
      </c>
      <c r="AO1913" s="61">
        <v>4000</v>
      </c>
      <c r="AP1913" s="69">
        <f t="shared" si="33"/>
        <v>-4000</v>
      </c>
    </row>
    <row r="1914" spans="1:47" s="23" customFormat="1" x14ac:dyDescent="0.55000000000000004">
      <c r="A1914">
        <v>2023</v>
      </c>
      <c r="B1914" t="s">
        <v>95</v>
      </c>
      <c r="C1914" t="s">
        <v>96</v>
      </c>
      <c r="D1914" t="s">
        <v>533</v>
      </c>
      <c r="E1914" s="23" t="s">
        <v>1343</v>
      </c>
      <c r="F1914" t="s">
        <v>98</v>
      </c>
      <c r="G1914">
        <v>6</v>
      </c>
      <c r="H1914">
        <v>17</v>
      </c>
      <c r="I1914">
        <v>26</v>
      </c>
      <c r="J1914">
        <v>20</v>
      </c>
      <c r="K1914">
        <v>15</v>
      </c>
      <c r="L1914"/>
      <c r="M1914" t="s">
        <v>193</v>
      </c>
      <c r="N1914" t="s">
        <v>55</v>
      </c>
      <c r="O1914">
        <v>2750</v>
      </c>
      <c r="P1914">
        <v>2750</v>
      </c>
      <c r="Q1914"/>
      <c r="R1914"/>
      <c r="S1914"/>
      <c r="T1914"/>
      <c r="U1914"/>
      <c r="V1914"/>
      <c r="W1914"/>
      <c r="X1914"/>
      <c r="Y1914" s="41" t="s">
        <v>237</v>
      </c>
      <c r="Z1914">
        <v>4</v>
      </c>
      <c r="AA1914" t="s">
        <v>140</v>
      </c>
      <c r="AB1914" t="s">
        <v>57</v>
      </c>
      <c r="AC1914" t="s">
        <v>429</v>
      </c>
      <c r="AD1914">
        <v>31031</v>
      </c>
      <c r="AE1914"/>
      <c r="AF1914"/>
      <c r="AG1914"/>
      <c r="AH1914"/>
      <c r="AI1914"/>
      <c r="AJ1914"/>
      <c r="AK1914">
        <v>4</v>
      </c>
      <c r="AL1914">
        <v>4</v>
      </c>
      <c r="AM1914"/>
      <c r="AN1914" s="67"/>
      <c r="AO1914" s="61">
        <v>5750</v>
      </c>
      <c r="AP1914" s="69">
        <f t="shared" si="33"/>
        <v>-5750</v>
      </c>
      <c r="AQ1914"/>
      <c r="AR1914"/>
      <c r="AS1914"/>
      <c r="AT1914"/>
      <c r="AU1914"/>
    </row>
    <row r="1915" spans="1:47" s="23" customFormat="1" x14ac:dyDescent="0.55000000000000004">
      <c r="A1915">
        <v>2023</v>
      </c>
      <c r="B1915" t="s">
        <v>95</v>
      </c>
      <c r="C1915" t="s">
        <v>96</v>
      </c>
      <c r="D1915" t="s">
        <v>534</v>
      </c>
      <c r="E1915" s="23" t="s">
        <v>1343</v>
      </c>
      <c r="F1915" t="s">
        <v>98</v>
      </c>
      <c r="G1915">
        <v>9</v>
      </c>
      <c r="H1915">
        <v>21</v>
      </c>
      <c r="I1915">
        <v>31</v>
      </c>
      <c r="J1915">
        <v>25</v>
      </c>
      <c r="K1915">
        <v>15</v>
      </c>
      <c r="L1915"/>
      <c r="M1915" t="s">
        <v>193</v>
      </c>
      <c r="N1915" t="s">
        <v>55</v>
      </c>
      <c r="O1915">
        <v>2200</v>
      </c>
      <c r="P1915">
        <v>2200</v>
      </c>
      <c r="Q1915"/>
      <c r="R1915"/>
      <c r="S1915"/>
      <c r="T1915"/>
      <c r="U1915"/>
      <c r="V1915"/>
      <c r="W1915"/>
      <c r="X1915"/>
      <c r="Y1915" s="41" t="s">
        <v>237</v>
      </c>
      <c r="Z1915">
        <v>4</v>
      </c>
      <c r="AA1915" t="s">
        <v>140</v>
      </c>
      <c r="AB1915" t="s">
        <v>57</v>
      </c>
      <c r="AC1915" t="s">
        <v>235</v>
      </c>
      <c r="AD1915">
        <v>31032</v>
      </c>
      <c r="AE1915"/>
      <c r="AF1915"/>
      <c r="AG1915"/>
      <c r="AH1915"/>
      <c r="AI1915"/>
      <c r="AJ1915"/>
      <c r="AK1915">
        <v>5</v>
      </c>
      <c r="AL1915">
        <v>5</v>
      </c>
      <c r="AM1915"/>
      <c r="AN1915" s="67"/>
      <c r="AO1915" s="61">
        <v>3000</v>
      </c>
      <c r="AP1915" s="69">
        <f t="shared" si="33"/>
        <v>-3000</v>
      </c>
      <c r="AQ1915"/>
      <c r="AR1915"/>
      <c r="AS1915"/>
      <c r="AT1915"/>
      <c r="AU1915"/>
    </row>
    <row r="1916" spans="1:47" x14ac:dyDescent="0.55000000000000004">
      <c r="A1916">
        <v>2023</v>
      </c>
      <c r="B1916" t="s">
        <v>95</v>
      </c>
      <c r="C1916" t="s">
        <v>96</v>
      </c>
      <c r="D1916" t="s">
        <v>534</v>
      </c>
      <c r="E1916" s="23" t="s">
        <v>1343</v>
      </c>
      <c r="F1916" t="s">
        <v>98</v>
      </c>
      <c r="G1916">
        <v>7</v>
      </c>
      <c r="H1916">
        <v>18</v>
      </c>
      <c r="I1916">
        <v>27</v>
      </c>
      <c r="J1916">
        <v>21</v>
      </c>
      <c r="K1916">
        <v>15</v>
      </c>
      <c r="M1916" t="s">
        <v>193</v>
      </c>
      <c r="N1916" t="s">
        <v>55</v>
      </c>
      <c r="O1916">
        <v>2600</v>
      </c>
      <c r="P1916">
        <v>2600</v>
      </c>
      <c r="Y1916" s="41" t="s">
        <v>237</v>
      </c>
      <c r="Z1916">
        <v>4</v>
      </c>
      <c r="AA1916" t="s">
        <v>140</v>
      </c>
      <c r="AB1916" t="s">
        <v>57</v>
      </c>
      <c r="AC1916" t="s">
        <v>429</v>
      </c>
      <c r="AD1916">
        <v>31033</v>
      </c>
      <c r="AK1916">
        <v>4</v>
      </c>
      <c r="AL1916">
        <v>4</v>
      </c>
      <c r="AO1916" s="61">
        <v>5000</v>
      </c>
      <c r="AP1916" s="69">
        <f t="shared" si="33"/>
        <v>-5000</v>
      </c>
    </row>
    <row r="1917" spans="1:47" x14ac:dyDescent="0.55000000000000004">
      <c r="A1917">
        <v>2023</v>
      </c>
      <c r="B1917" t="s">
        <v>95</v>
      </c>
      <c r="C1917" t="s">
        <v>101</v>
      </c>
      <c r="D1917" t="s">
        <v>535</v>
      </c>
      <c r="E1917" s="23" t="s">
        <v>1343</v>
      </c>
      <c r="F1917" t="s">
        <v>98</v>
      </c>
      <c r="G1917">
        <v>26</v>
      </c>
      <c r="H1917">
        <v>28</v>
      </c>
      <c r="I1917">
        <v>36</v>
      </c>
      <c r="J1917">
        <v>31</v>
      </c>
      <c r="K1917">
        <v>15</v>
      </c>
      <c r="M1917" t="s">
        <v>204</v>
      </c>
      <c r="N1917" t="s">
        <v>55</v>
      </c>
      <c r="O1917">
        <v>1450</v>
      </c>
      <c r="P1917">
        <v>1450</v>
      </c>
      <c r="Y1917" s="41" t="s">
        <v>237</v>
      </c>
      <c r="Z1917">
        <v>5</v>
      </c>
      <c r="AA1917" t="s">
        <v>56</v>
      </c>
      <c r="AB1917" t="s">
        <v>57</v>
      </c>
      <c r="AC1917" t="s">
        <v>429</v>
      </c>
      <c r="AD1917">
        <v>31226</v>
      </c>
      <c r="AK1917">
        <v>6</v>
      </c>
      <c r="AL1917">
        <v>6</v>
      </c>
      <c r="AN1917" s="67">
        <v>750</v>
      </c>
    </row>
    <row r="1918" spans="1:47" x14ac:dyDescent="0.55000000000000004">
      <c r="A1918" s="23">
        <v>2023</v>
      </c>
      <c r="B1918" s="23" t="s">
        <v>95</v>
      </c>
      <c r="C1918" s="23" t="s">
        <v>101</v>
      </c>
      <c r="D1918" s="23" t="s">
        <v>535</v>
      </c>
      <c r="E1918" s="23" t="s">
        <v>1343</v>
      </c>
      <c r="F1918" s="23" t="s">
        <v>98</v>
      </c>
      <c r="G1918" s="23">
        <v>25</v>
      </c>
      <c r="H1918" s="23">
        <v>33</v>
      </c>
      <c r="I1918" s="23">
        <v>42</v>
      </c>
      <c r="J1918" s="23">
        <v>37</v>
      </c>
      <c r="K1918" s="23">
        <v>15</v>
      </c>
      <c r="L1918" s="23"/>
      <c r="M1918" s="23" t="s">
        <v>204</v>
      </c>
      <c r="N1918" s="23" t="s">
        <v>55</v>
      </c>
      <c r="O1918" s="23">
        <v>1200</v>
      </c>
      <c r="P1918" s="23">
        <v>1200</v>
      </c>
      <c r="Q1918" s="23"/>
      <c r="R1918" s="23"/>
      <c r="S1918" s="23"/>
      <c r="T1918" s="23"/>
      <c r="U1918" s="23"/>
      <c r="V1918" s="23"/>
      <c r="W1918" s="23"/>
      <c r="X1918" s="23"/>
      <c r="Y1918" s="31" t="s">
        <v>536</v>
      </c>
      <c r="Z1918" s="23">
        <v>5</v>
      </c>
      <c r="AA1918" s="23" t="s">
        <v>56</v>
      </c>
      <c r="AB1918" s="23" t="s">
        <v>57</v>
      </c>
      <c r="AC1918" s="23" t="s">
        <v>235</v>
      </c>
      <c r="AD1918" s="23">
        <v>31225</v>
      </c>
      <c r="AE1918" s="23"/>
      <c r="AF1918" s="23"/>
      <c r="AG1918" s="23"/>
      <c r="AH1918" s="23"/>
      <c r="AI1918" s="23"/>
      <c r="AJ1918" s="23"/>
      <c r="AK1918" s="23">
        <v>7</v>
      </c>
      <c r="AL1918" s="23">
        <v>7</v>
      </c>
      <c r="AM1918" s="23"/>
      <c r="AN1918" s="66">
        <v>2000</v>
      </c>
      <c r="AO1918" s="63"/>
      <c r="AQ1918" s="23"/>
      <c r="AR1918" s="23"/>
      <c r="AS1918" s="23"/>
      <c r="AT1918" s="23"/>
      <c r="AU1918" s="23"/>
    </row>
    <row r="1919" spans="1:47" x14ac:dyDescent="0.55000000000000004">
      <c r="A1919" s="23">
        <v>2023</v>
      </c>
      <c r="B1919" s="23" t="s">
        <v>95</v>
      </c>
      <c r="C1919" s="23" t="s">
        <v>101</v>
      </c>
      <c r="D1919" s="23" t="s">
        <v>535</v>
      </c>
      <c r="E1919" s="23" t="s">
        <v>1343</v>
      </c>
      <c r="F1919" s="23" t="s">
        <v>98</v>
      </c>
      <c r="G1919" s="23">
        <v>24</v>
      </c>
      <c r="H1919" s="23">
        <v>30</v>
      </c>
      <c r="I1919" s="23">
        <v>40</v>
      </c>
      <c r="J1919" s="23">
        <v>34</v>
      </c>
      <c r="K1919" s="23">
        <v>15</v>
      </c>
      <c r="L1919" s="23"/>
      <c r="M1919" s="23" t="s">
        <v>204</v>
      </c>
      <c r="N1919" s="23" t="s">
        <v>55</v>
      </c>
      <c r="O1919" s="23">
        <v>1300</v>
      </c>
      <c r="P1919" s="23">
        <v>1300</v>
      </c>
      <c r="Q1919" s="23"/>
      <c r="R1919" s="23"/>
      <c r="S1919" s="23"/>
      <c r="T1919" s="23"/>
      <c r="U1919" s="23"/>
      <c r="V1919" s="23"/>
      <c r="W1919" s="23"/>
      <c r="X1919" s="23"/>
      <c r="Y1919" s="31"/>
      <c r="Z1919" s="23">
        <v>5</v>
      </c>
      <c r="AA1919" s="23" t="s">
        <v>56</v>
      </c>
      <c r="AB1919" s="23" t="s">
        <v>57</v>
      </c>
      <c r="AC1919" s="23" t="s">
        <v>429</v>
      </c>
      <c r="AD1919" s="23">
        <v>31224</v>
      </c>
      <c r="AE1919" s="23"/>
      <c r="AF1919" s="23"/>
      <c r="AG1919" s="23"/>
      <c r="AH1919" s="23"/>
      <c r="AI1919" s="23"/>
      <c r="AJ1919" s="23"/>
      <c r="AK1919" s="23">
        <v>7</v>
      </c>
      <c r="AL1919" s="23">
        <v>7</v>
      </c>
      <c r="AM1919" s="23"/>
      <c r="AN1919" s="66">
        <v>1500</v>
      </c>
      <c r="AO1919" s="63"/>
      <c r="AQ1919" s="23"/>
      <c r="AR1919" s="23"/>
      <c r="AS1919" s="23"/>
      <c r="AT1919" s="23"/>
      <c r="AU1919" s="23"/>
    </row>
    <row r="1920" spans="1:47" x14ac:dyDescent="0.55000000000000004">
      <c r="A1920">
        <v>2023</v>
      </c>
      <c r="B1920" t="s">
        <v>95</v>
      </c>
      <c r="C1920" t="s">
        <v>101</v>
      </c>
      <c r="D1920" t="s">
        <v>537</v>
      </c>
      <c r="E1920" s="23" t="s">
        <v>1343</v>
      </c>
      <c r="F1920" t="s">
        <v>98</v>
      </c>
      <c r="G1920">
        <v>27</v>
      </c>
      <c r="H1920">
        <v>49</v>
      </c>
      <c r="I1920">
        <v>52</v>
      </c>
      <c r="J1920">
        <v>50</v>
      </c>
      <c r="K1920">
        <v>15</v>
      </c>
      <c r="M1920" t="s">
        <v>204</v>
      </c>
      <c r="N1920" t="s">
        <v>55</v>
      </c>
      <c r="O1920">
        <v>900</v>
      </c>
      <c r="P1920">
        <v>900</v>
      </c>
      <c r="Y1920" s="41" t="s">
        <v>403</v>
      </c>
      <c r="Z1920">
        <v>5</v>
      </c>
      <c r="AA1920" t="s">
        <v>56</v>
      </c>
      <c r="AB1920" t="s">
        <v>57</v>
      </c>
      <c r="AC1920" t="s">
        <v>429</v>
      </c>
      <c r="AD1920">
        <v>31227</v>
      </c>
      <c r="AE1920">
        <v>1</v>
      </c>
      <c r="AF1920" t="s">
        <v>59</v>
      </c>
      <c r="AH1920">
        <v>240</v>
      </c>
      <c r="AI1920">
        <v>5.5</v>
      </c>
      <c r="AJ1920">
        <v>38.799999999999997</v>
      </c>
      <c r="AK1920">
        <v>8</v>
      </c>
      <c r="AL1920">
        <v>8</v>
      </c>
      <c r="AN1920" s="67">
        <v>3500</v>
      </c>
    </row>
    <row r="1921" spans="1:47" x14ac:dyDescent="0.55000000000000004">
      <c r="A1921">
        <v>2023</v>
      </c>
      <c r="B1921" t="s">
        <v>95</v>
      </c>
      <c r="C1921" t="s">
        <v>101</v>
      </c>
      <c r="D1921" t="s">
        <v>538</v>
      </c>
      <c r="E1921" s="23" t="s">
        <v>1343</v>
      </c>
      <c r="F1921" t="s">
        <v>98</v>
      </c>
      <c r="G1921">
        <v>28</v>
      </c>
      <c r="H1921">
        <v>53</v>
      </c>
      <c r="I1921">
        <v>56</v>
      </c>
      <c r="J1921">
        <v>54</v>
      </c>
      <c r="K1921">
        <v>15</v>
      </c>
      <c r="M1921" t="s">
        <v>204</v>
      </c>
      <c r="N1921" t="s">
        <v>55</v>
      </c>
      <c r="O1921">
        <v>800</v>
      </c>
      <c r="P1921">
        <v>800</v>
      </c>
      <c r="Y1921" s="41" t="s">
        <v>403</v>
      </c>
      <c r="Z1921">
        <v>5</v>
      </c>
      <c r="AA1921" t="s">
        <v>56</v>
      </c>
      <c r="AB1921" t="s">
        <v>57</v>
      </c>
      <c r="AC1921" t="s">
        <v>429</v>
      </c>
      <c r="AD1921">
        <v>31228</v>
      </c>
      <c r="AE1921">
        <v>1</v>
      </c>
      <c r="AF1921" t="s">
        <v>59</v>
      </c>
      <c r="AH1921">
        <v>240</v>
      </c>
      <c r="AI1921">
        <v>5.5</v>
      </c>
      <c r="AJ1921">
        <v>38.799999999999997</v>
      </c>
      <c r="AK1921">
        <v>9</v>
      </c>
      <c r="AL1921">
        <v>9</v>
      </c>
      <c r="AN1921" s="67">
        <v>4000</v>
      </c>
    </row>
    <row r="1922" spans="1:47" x14ac:dyDescent="0.55000000000000004">
      <c r="A1922">
        <v>2023</v>
      </c>
      <c r="B1922" t="s">
        <v>95</v>
      </c>
      <c r="C1922" t="s">
        <v>101</v>
      </c>
      <c r="D1922" t="s">
        <v>539</v>
      </c>
      <c r="E1922" s="23" t="s">
        <v>1343</v>
      </c>
      <c r="F1922" t="s">
        <v>98</v>
      </c>
      <c r="G1922">
        <v>65</v>
      </c>
      <c r="H1922">
        <v>20</v>
      </c>
      <c r="I1922">
        <v>30</v>
      </c>
      <c r="J1922">
        <v>23</v>
      </c>
      <c r="K1922">
        <v>15</v>
      </c>
      <c r="M1922" t="s">
        <v>193</v>
      </c>
      <c r="N1922" t="s">
        <v>55</v>
      </c>
      <c r="O1922">
        <v>2400</v>
      </c>
      <c r="P1922">
        <v>2400</v>
      </c>
      <c r="Y1922" s="41" t="s">
        <v>237</v>
      </c>
      <c r="Z1922">
        <v>5</v>
      </c>
      <c r="AA1922" t="s">
        <v>56</v>
      </c>
      <c r="AB1922" t="s">
        <v>57</v>
      </c>
      <c r="AC1922" t="s">
        <v>429</v>
      </c>
      <c r="AD1922">
        <v>32092</v>
      </c>
      <c r="AK1922">
        <v>5</v>
      </c>
      <c r="AL1922">
        <v>5</v>
      </c>
      <c r="AO1922" s="61">
        <v>4000</v>
      </c>
      <c r="AP1922" s="69">
        <f t="shared" si="33"/>
        <v>-4000</v>
      </c>
    </row>
    <row r="1923" spans="1:47" x14ac:dyDescent="0.55000000000000004">
      <c r="A1923">
        <v>2023</v>
      </c>
      <c r="B1923" t="s">
        <v>95</v>
      </c>
      <c r="C1923" t="s">
        <v>101</v>
      </c>
      <c r="D1923" t="s">
        <v>539</v>
      </c>
      <c r="E1923" s="23" t="s">
        <v>1343</v>
      </c>
      <c r="F1923" t="s">
        <v>98</v>
      </c>
      <c r="G1923">
        <v>66</v>
      </c>
      <c r="H1923">
        <v>22</v>
      </c>
      <c r="I1923">
        <v>31</v>
      </c>
      <c r="J1923">
        <v>25</v>
      </c>
      <c r="K1923">
        <v>15</v>
      </c>
      <c r="M1923" t="s">
        <v>193</v>
      </c>
      <c r="N1923" t="s">
        <v>55</v>
      </c>
      <c r="O1923">
        <v>2200</v>
      </c>
      <c r="P1923">
        <v>2200</v>
      </c>
      <c r="Y1923" s="41" t="s">
        <v>237</v>
      </c>
      <c r="Z1923">
        <v>5</v>
      </c>
      <c r="AA1923" t="s">
        <v>56</v>
      </c>
      <c r="AB1923" t="s">
        <v>57</v>
      </c>
      <c r="AC1923" t="s">
        <v>429</v>
      </c>
      <c r="AD1923">
        <v>32071</v>
      </c>
      <c r="AK1923">
        <v>5</v>
      </c>
      <c r="AL1923">
        <v>5</v>
      </c>
      <c r="AO1923" s="61">
        <v>3000</v>
      </c>
      <c r="AP1923" s="69">
        <f t="shared" si="33"/>
        <v>-3000</v>
      </c>
    </row>
    <row r="1924" spans="1:47" x14ac:dyDescent="0.55000000000000004">
      <c r="A1924">
        <v>2023</v>
      </c>
      <c r="B1924" t="s">
        <v>95</v>
      </c>
      <c r="C1924" t="s">
        <v>101</v>
      </c>
      <c r="D1924" t="s">
        <v>540</v>
      </c>
      <c r="E1924" s="23" t="s">
        <v>1343</v>
      </c>
      <c r="F1924" t="s">
        <v>98</v>
      </c>
      <c r="G1924">
        <v>51</v>
      </c>
      <c r="H1924">
        <v>29</v>
      </c>
      <c r="I1924">
        <v>33</v>
      </c>
      <c r="J1924">
        <v>31</v>
      </c>
      <c r="K1924">
        <v>15</v>
      </c>
      <c r="M1924" t="s">
        <v>204</v>
      </c>
      <c r="N1924" t="s">
        <v>55</v>
      </c>
      <c r="O1924">
        <v>1450</v>
      </c>
      <c r="P1924">
        <v>1450</v>
      </c>
      <c r="Y1924" s="41"/>
      <c r="Z1924">
        <v>5</v>
      </c>
      <c r="AA1924" t="s">
        <v>56</v>
      </c>
      <c r="AB1924" t="s">
        <v>57</v>
      </c>
      <c r="AC1924" t="s">
        <v>429</v>
      </c>
      <c r="AD1924">
        <v>31727</v>
      </c>
      <c r="AK1924">
        <v>6</v>
      </c>
      <c r="AL1924">
        <v>6</v>
      </c>
      <c r="AN1924" s="67">
        <v>750</v>
      </c>
    </row>
    <row r="1925" spans="1:47" x14ac:dyDescent="0.55000000000000004">
      <c r="A1925">
        <v>2023</v>
      </c>
      <c r="B1925" t="s">
        <v>95</v>
      </c>
      <c r="C1925" t="s">
        <v>96</v>
      </c>
      <c r="D1925" t="s">
        <v>541</v>
      </c>
      <c r="E1925" s="23" t="s">
        <v>1343</v>
      </c>
      <c r="F1925" t="s">
        <v>98</v>
      </c>
      <c r="G1925">
        <v>10</v>
      </c>
      <c r="H1925">
        <v>22</v>
      </c>
      <c r="I1925">
        <v>30</v>
      </c>
      <c r="J1925">
        <v>25</v>
      </c>
      <c r="K1925">
        <v>15</v>
      </c>
      <c r="M1925" t="s">
        <v>193</v>
      </c>
      <c r="N1925" t="s">
        <v>55</v>
      </c>
      <c r="O1925">
        <v>2200</v>
      </c>
      <c r="P1925">
        <v>2200</v>
      </c>
      <c r="Y1925" s="41" t="s">
        <v>325</v>
      </c>
      <c r="Z1925">
        <v>6</v>
      </c>
      <c r="AA1925" t="s">
        <v>79</v>
      </c>
      <c r="AB1925" t="s">
        <v>57</v>
      </c>
      <c r="AC1925" t="s">
        <v>357</v>
      </c>
      <c r="AD1925">
        <v>31097</v>
      </c>
      <c r="AK1925">
        <v>5</v>
      </c>
      <c r="AL1925">
        <v>5</v>
      </c>
      <c r="AO1925" s="61">
        <v>3000</v>
      </c>
      <c r="AP1925" s="69">
        <f t="shared" ref="AP1925:AP1988" si="34">-AO1925</f>
        <v>-3000</v>
      </c>
    </row>
    <row r="1926" spans="1:47" x14ac:dyDescent="0.55000000000000004">
      <c r="A1926">
        <v>2023</v>
      </c>
      <c r="B1926" t="s">
        <v>95</v>
      </c>
      <c r="C1926" t="s">
        <v>96</v>
      </c>
      <c r="D1926" t="s">
        <v>541</v>
      </c>
      <c r="E1926" s="23" t="s">
        <v>1343</v>
      </c>
      <c r="F1926" t="s">
        <v>98</v>
      </c>
      <c r="G1926">
        <v>12</v>
      </c>
      <c r="H1926">
        <v>16</v>
      </c>
      <c r="I1926">
        <v>25</v>
      </c>
      <c r="J1926">
        <v>19</v>
      </c>
      <c r="K1926">
        <v>15</v>
      </c>
      <c r="M1926" t="s">
        <v>193</v>
      </c>
      <c r="N1926" t="s">
        <v>55</v>
      </c>
      <c r="O1926">
        <v>2900</v>
      </c>
      <c r="P1926">
        <v>2900</v>
      </c>
      <c r="Y1926" s="41" t="s">
        <v>325</v>
      </c>
      <c r="Z1926">
        <v>6</v>
      </c>
      <c r="AA1926" t="s">
        <v>79</v>
      </c>
      <c r="AB1926" t="s">
        <v>57</v>
      </c>
      <c r="AC1926" t="s">
        <v>429</v>
      </c>
      <c r="AD1926">
        <v>31099</v>
      </c>
      <c r="AK1926">
        <v>4</v>
      </c>
      <c r="AL1926">
        <v>4</v>
      </c>
      <c r="AO1926" s="61">
        <v>6500</v>
      </c>
      <c r="AP1926" s="69">
        <f t="shared" si="34"/>
        <v>-6500</v>
      </c>
    </row>
    <row r="1927" spans="1:47" x14ac:dyDescent="0.55000000000000004">
      <c r="A1927">
        <v>2023</v>
      </c>
      <c r="B1927" t="s">
        <v>95</v>
      </c>
      <c r="C1927" t="s">
        <v>96</v>
      </c>
      <c r="D1927" t="s">
        <v>542</v>
      </c>
      <c r="E1927" s="23" t="s">
        <v>1343</v>
      </c>
      <c r="F1927" t="s">
        <v>98</v>
      </c>
      <c r="G1927">
        <v>11</v>
      </c>
      <c r="H1927">
        <v>22</v>
      </c>
      <c r="I1927">
        <v>32</v>
      </c>
      <c r="J1927">
        <v>26</v>
      </c>
      <c r="K1927">
        <v>15</v>
      </c>
      <c r="M1927" t="s">
        <v>193</v>
      </c>
      <c r="N1927" t="s">
        <v>55</v>
      </c>
      <c r="O1927">
        <v>2100</v>
      </c>
      <c r="P1927">
        <v>2100</v>
      </c>
      <c r="Y1927" s="41" t="s">
        <v>325</v>
      </c>
      <c r="Z1927">
        <v>6</v>
      </c>
      <c r="AA1927" t="s">
        <v>79</v>
      </c>
      <c r="AB1927" t="s">
        <v>57</v>
      </c>
      <c r="AC1927" t="s">
        <v>357</v>
      </c>
      <c r="AD1927">
        <v>31100</v>
      </c>
      <c r="AK1927">
        <v>5</v>
      </c>
      <c r="AL1927">
        <v>5</v>
      </c>
      <c r="AO1927" s="61">
        <v>2500</v>
      </c>
      <c r="AP1927" s="69">
        <f t="shared" si="34"/>
        <v>-2500</v>
      </c>
    </row>
    <row r="1928" spans="1:47" x14ac:dyDescent="0.55000000000000004">
      <c r="A1928">
        <v>2023</v>
      </c>
      <c r="B1928" t="s">
        <v>95</v>
      </c>
      <c r="C1928" t="s">
        <v>96</v>
      </c>
      <c r="D1928" t="s">
        <v>543</v>
      </c>
      <c r="E1928" s="23" t="s">
        <v>1343</v>
      </c>
      <c r="F1928" t="s">
        <v>98</v>
      </c>
      <c r="G1928">
        <v>18</v>
      </c>
      <c r="H1928">
        <v>18</v>
      </c>
      <c r="I1928">
        <v>26</v>
      </c>
      <c r="J1928">
        <v>21</v>
      </c>
      <c r="K1928">
        <v>15</v>
      </c>
      <c r="M1928" t="s">
        <v>193</v>
      </c>
      <c r="N1928" t="s">
        <v>55</v>
      </c>
      <c r="O1928">
        <v>2600</v>
      </c>
      <c r="P1928">
        <v>2600</v>
      </c>
      <c r="Y1928" s="41" t="s">
        <v>325</v>
      </c>
      <c r="Z1928">
        <v>6</v>
      </c>
      <c r="AA1928" t="s">
        <v>79</v>
      </c>
      <c r="AB1928" t="s">
        <v>57</v>
      </c>
      <c r="AC1928" t="s">
        <v>235</v>
      </c>
      <c r="AD1928">
        <v>31188</v>
      </c>
      <c r="AK1928">
        <v>4</v>
      </c>
      <c r="AL1928">
        <v>4</v>
      </c>
      <c r="AO1928" s="61">
        <v>5000</v>
      </c>
      <c r="AP1928" s="69">
        <f t="shared" si="34"/>
        <v>-5000</v>
      </c>
    </row>
    <row r="1929" spans="1:47" s="23" customFormat="1" x14ac:dyDescent="0.55000000000000004">
      <c r="A1929">
        <v>2023</v>
      </c>
      <c r="B1929" t="s">
        <v>95</v>
      </c>
      <c r="C1929" t="s">
        <v>96</v>
      </c>
      <c r="D1929" t="s">
        <v>544</v>
      </c>
      <c r="E1929" s="23" t="s">
        <v>1343</v>
      </c>
      <c r="F1929" t="s">
        <v>98</v>
      </c>
      <c r="G1929">
        <v>23</v>
      </c>
      <c r="H1929">
        <v>17</v>
      </c>
      <c r="I1929">
        <v>24</v>
      </c>
      <c r="J1929">
        <v>20</v>
      </c>
      <c r="K1929">
        <v>15</v>
      </c>
      <c r="L1929"/>
      <c r="M1929" t="s">
        <v>193</v>
      </c>
      <c r="N1929" t="s">
        <v>55</v>
      </c>
      <c r="O1929">
        <v>2750</v>
      </c>
      <c r="P1929">
        <v>2750</v>
      </c>
      <c r="Q1929"/>
      <c r="R1929"/>
      <c r="S1929"/>
      <c r="T1929"/>
      <c r="U1929"/>
      <c r="V1929"/>
      <c r="W1929"/>
      <c r="X1929"/>
      <c r="Y1929" s="41" t="s">
        <v>321</v>
      </c>
      <c r="Z1929">
        <v>6</v>
      </c>
      <c r="AA1929" t="s">
        <v>79</v>
      </c>
      <c r="AB1929" t="s">
        <v>57</v>
      </c>
      <c r="AC1929" t="s">
        <v>429</v>
      </c>
      <c r="AD1929">
        <v>31208</v>
      </c>
      <c r="AE1929">
        <v>1</v>
      </c>
      <c r="AF1929" t="s">
        <v>59</v>
      </c>
      <c r="AG1929"/>
      <c r="AH1929">
        <v>45</v>
      </c>
      <c r="AI1929">
        <v>9.8000000000000007</v>
      </c>
      <c r="AJ1929">
        <v>17.5</v>
      </c>
      <c r="AK1929">
        <v>4</v>
      </c>
      <c r="AL1929">
        <v>4</v>
      </c>
      <c r="AM1929"/>
      <c r="AN1929" s="67"/>
      <c r="AO1929" s="61">
        <v>5750</v>
      </c>
      <c r="AP1929" s="69">
        <f t="shared" si="34"/>
        <v>-5750</v>
      </c>
      <c r="AQ1929"/>
      <c r="AR1929"/>
      <c r="AS1929"/>
      <c r="AT1929"/>
      <c r="AU1929"/>
    </row>
    <row r="1930" spans="1:47" s="23" customFormat="1" x14ac:dyDescent="0.55000000000000004">
      <c r="A1930">
        <v>2023</v>
      </c>
      <c r="B1930" t="s">
        <v>95</v>
      </c>
      <c r="C1930" t="s">
        <v>101</v>
      </c>
      <c r="D1930" t="s">
        <v>545</v>
      </c>
      <c r="E1930" s="23" t="s">
        <v>1343</v>
      </c>
      <c r="F1930" t="s">
        <v>98</v>
      </c>
      <c r="G1930">
        <v>38</v>
      </c>
      <c r="H1930">
        <v>27</v>
      </c>
      <c r="I1930">
        <v>37</v>
      </c>
      <c r="J1930">
        <v>31</v>
      </c>
      <c r="K1930">
        <v>15</v>
      </c>
      <c r="L1930"/>
      <c r="M1930" t="s">
        <v>204</v>
      </c>
      <c r="N1930" t="s">
        <v>55</v>
      </c>
      <c r="O1930">
        <v>1450</v>
      </c>
      <c r="P1930">
        <v>1450</v>
      </c>
      <c r="Q1930"/>
      <c r="R1930"/>
      <c r="S1930"/>
      <c r="T1930"/>
      <c r="U1930"/>
      <c r="V1930"/>
      <c r="W1930"/>
      <c r="X1930"/>
      <c r="Y1930" s="41" t="s">
        <v>237</v>
      </c>
      <c r="Z1930">
        <v>6</v>
      </c>
      <c r="AA1930" t="s">
        <v>79</v>
      </c>
      <c r="AB1930" t="s">
        <v>57</v>
      </c>
      <c r="AC1930" t="s">
        <v>235</v>
      </c>
      <c r="AD1930">
        <v>31498</v>
      </c>
      <c r="AE1930"/>
      <c r="AF1930"/>
      <c r="AG1930"/>
      <c r="AH1930"/>
      <c r="AI1930"/>
      <c r="AJ1930"/>
      <c r="AK1930">
        <v>6</v>
      </c>
      <c r="AL1930">
        <v>6</v>
      </c>
      <c r="AM1930"/>
      <c r="AN1930" s="67">
        <v>750</v>
      </c>
      <c r="AO1930" s="61"/>
      <c r="AP1930" s="69"/>
      <c r="AQ1930"/>
      <c r="AR1930"/>
      <c r="AS1930"/>
      <c r="AT1930"/>
      <c r="AU1930"/>
    </row>
    <row r="1931" spans="1:47" x14ac:dyDescent="0.55000000000000004">
      <c r="A1931">
        <v>2023</v>
      </c>
      <c r="B1931" t="s">
        <v>95</v>
      </c>
      <c r="C1931" t="s">
        <v>101</v>
      </c>
      <c r="D1931" t="s">
        <v>545</v>
      </c>
      <c r="E1931" s="23" t="s">
        <v>1343</v>
      </c>
      <c r="F1931" t="s">
        <v>98</v>
      </c>
      <c r="G1931">
        <v>41</v>
      </c>
      <c r="H1931">
        <v>23</v>
      </c>
      <c r="I1931">
        <v>33</v>
      </c>
      <c r="J1931">
        <v>27</v>
      </c>
      <c r="K1931">
        <v>15</v>
      </c>
      <c r="M1931" t="s">
        <v>204</v>
      </c>
      <c r="N1931" t="s">
        <v>55</v>
      </c>
      <c r="O1931">
        <v>1650</v>
      </c>
      <c r="P1931">
        <v>1650</v>
      </c>
      <c r="Y1931" s="41" t="s">
        <v>325</v>
      </c>
      <c r="Z1931">
        <v>6</v>
      </c>
      <c r="AA1931" t="s">
        <v>79</v>
      </c>
      <c r="AB1931" t="s">
        <v>57</v>
      </c>
      <c r="AC1931" t="s">
        <v>429</v>
      </c>
      <c r="AD1931">
        <v>31530</v>
      </c>
      <c r="AK1931">
        <v>5</v>
      </c>
      <c r="AL1931">
        <v>5</v>
      </c>
      <c r="AO1931" s="61">
        <v>250</v>
      </c>
      <c r="AP1931" s="69">
        <f t="shared" si="34"/>
        <v>-250</v>
      </c>
    </row>
    <row r="1932" spans="1:47" x14ac:dyDescent="0.55000000000000004">
      <c r="A1932" s="23">
        <v>2023</v>
      </c>
      <c r="B1932" s="23" t="s">
        <v>95</v>
      </c>
      <c r="C1932" s="23" t="s">
        <v>101</v>
      </c>
      <c r="D1932" s="23" t="s">
        <v>545</v>
      </c>
      <c r="E1932" s="23" t="s">
        <v>1343</v>
      </c>
      <c r="F1932" s="23" t="s">
        <v>98</v>
      </c>
      <c r="G1932" s="23">
        <v>40</v>
      </c>
      <c r="H1932" s="23">
        <v>28</v>
      </c>
      <c r="I1932" s="23">
        <v>38</v>
      </c>
      <c r="J1932" s="23">
        <v>32</v>
      </c>
      <c r="K1932" s="23">
        <v>15</v>
      </c>
      <c r="L1932" s="23"/>
      <c r="M1932" s="23" t="s">
        <v>204</v>
      </c>
      <c r="N1932" s="23" t="s">
        <v>55</v>
      </c>
      <c r="O1932" s="23">
        <v>1400</v>
      </c>
      <c r="P1932" s="23">
        <v>1400</v>
      </c>
      <c r="Q1932" s="23"/>
      <c r="R1932" s="23"/>
      <c r="S1932" s="23"/>
      <c r="T1932" s="23"/>
      <c r="U1932" s="23"/>
      <c r="V1932" s="23"/>
      <c r="W1932" s="23"/>
      <c r="X1932" s="23"/>
      <c r="Y1932" s="31" t="s">
        <v>389</v>
      </c>
      <c r="Z1932" s="23">
        <v>6</v>
      </c>
      <c r="AA1932" s="23" t="s">
        <v>79</v>
      </c>
      <c r="AB1932" s="23" t="s">
        <v>57</v>
      </c>
      <c r="AC1932" s="23" t="s">
        <v>235</v>
      </c>
      <c r="AD1932" s="23">
        <v>31500</v>
      </c>
      <c r="AE1932" s="23"/>
      <c r="AF1932" s="23"/>
      <c r="AG1932" s="23"/>
      <c r="AH1932" s="23"/>
      <c r="AI1932" s="23"/>
      <c r="AJ1932" s="23"/>
      <c r="AK1932" s="23">
        <v>6</v>
      </c>
      <c r="AL1932" s="23">
        <v>6</v>
      </c>
      <c r="AM1932" s="23"/>
      <c r="AN1932" s="66">
        <v>1000</v>
      </c>
      <c r="AO1932" s="63"/>
      <c r="AQ1932" s="23"/>
      <c r="AR1932" s="23"/>
      <c r="AS1932" s="23"/>
      <c r="AT1932" s="23"/>
      <c r="AU1932" s="23"/>
    </row>
    <row r="1933" spans="1:47" x14ac:dyDescent="0.55000000000000004">
      <c r="A1933" s="23">
        <v>2023</v>
      </c>
      <c r="B1933" s="23" t="s">
        <v>95</v>
      </c>
      <c r="C1933" s="23" t="s">
        <v>101</v>
      </c>
      <c r="D1933" s="23" t="s">
        <v>545</v>
      </c>
      <c r="E1933" s="23" t="s">
        <v>1343</v>
      </c>
      <c r="F1933" s="23" t="s">
        <v>98</v>
      </c>
      <c r="G1933" s="23">
        <v>39</v>
      </c>
      <c r="H1933" s="23">
        <v>27</v>
      </c>
      <c r="I1933" s="23">
        <v>37</v>
      </c>
      <c r="J1933" s="23">
        <v>31</v>
      </c>
      <c r="K1933" s="23">
        <v>15</v>
      </c>
      <c r="L1933" s="23"/>
      <c r="M1933" s="23" t="s">
        <v>204</v>
      </c>
      <c r="N1933" s="23" t="s">
        <v>55</v>
      </c>
      <c r="O1933" s="23">
        <v>1450</v>
      </c>
      <c r="P1933" s="23">
        <v>1450</v>
      </c>
      <c r="Q1933" s="23"/>
      <c r="R1933" s="23"/>
      <c r="S1933" s="23"/>
      <c r="T1933" s="23"/>
      <c r="U1933" s="23"/>
      <c r="V1933" s="23"/>
      <c r="W1933" s="23"/>
      <c r="X1933" s="23"/>
      <c r="Y1933" s="31" t="s">
        <v>325</v>
      </c>
      <c r="Z1933" s="23">
        <v>6</v>
      </c>
      <c r="AA1933" s="23" t="s">
        <v>79</v>
      </c>
      <c r="AB1933" s="23" t="s">
        <v>57</v>
      </c>
      <c r="AC1933" s="23" t="s">
        <v>235</v>
      </c>
      <c r="AD1933" s="23">
        <v>31499</v>
      </c>
      <c r="AE1933" s="23"/>
      <c r="AF1933" s="23"/>
      <c r="AG1933" s="23"/>
      <c r="AH1933" s="23"/>
      <c r="AI1933" s="23"/>
      <c r="AJ1933" s="23"/>
      <c r="AK1933" s="23">
        <v>6</v>
      </c>
      <c r="AL1933" s="23">
        <v>6</v>
      </c>
      <c r="AM1933" s="23"/>
      <c r="AN1933" s="66">
        <v>750</v>
      </c>
      <c r="AO1933" s="63"/>
      <c r="AQ1933" s="23"/>
      <c r="AR1933" s="23"/>
      <c r="AS1933" s="23"/>
      <c r="AT1933" s="23"/>
      <c r="AU1933" s="23"/>
    </row>
    <row r="1934" spans="1:47" x14ac:dyDescent="0.55000000000000004">
      <c r="A1934">
        <v>2023</v>
      </c>
      <c r="B1934" t="s">
        <v>95</v>
      </c>
      <c r="C1934" t="s">
        <v>101</v>
      </c>
      <c r="D1934" t="s">
        <v>546</v>
      </c>
      <c r="E1934" s="23" t="s">
        <v>1343</v>
      </c>
      <c r="F1934" t="s">
        <v>98</v>
      </c>
      <c r="G1934">
        <v>42</v>
      </c>
      <c r="H1934">
        <v>45</v>
      </c>
      <c r="I1934">
        <v>51</v>
      </c>
      <c r="J1934">
        <v>47</v>
      </c>
      <c r="K1934">
        <v>15</v>
      </c>
      <c r="M1934" t="s">
        <v>204</v>
      </c>
      <c r="N1934" t="s">
        <v>55</v>
      </c>
      <c r="O1934">
        <v>950</v>
      </c>
      <c r="P1934">
        <v>950</v>
      </c>
      <c r="Y1934" s="41" t="s">
        <v>403</v>
      </c>
      <c r="Z1934">
        <v>6</v>
      </c>
      <c r="AA1934" t="s">
        <v>79</v>
      </c>
      <c r="AB1934" t="s">
        <v>57</v>
      </c>
      <c r="AC1934" t="s">
        <v>429</v>
      </c>
      <c r="AD1934">
        <v>31567</v>
      </c>
      <c r="AE1934">
        <v>1</v>
      </c>
      <c r="AF1934" t="s">
        <v>59</v>
      </c>
      <c r="AH1934">
        <v>270</v>
      </c>
      <c r="AI1934">
        <v>5.5</v>
      </c>
      <c r="AJ1934">
        <v>41.3</v>
      </c>
      <c r="AK1934">
        <v>8</v>
      </c>
      <c r="AL1934">
        <v>8</v>
      </c>
      <c r="AN1934" s="67">
        <v>3250</v>
      </c>
    </row>
    <row r="1935" spans="1:47" x14ac:dyDescent="0.55000000000000004">
      <c r="A1935">
        <v>2023</v>
      </c>
      <c r="B1935" t="s">
        <v>95</v>
      </c>
      <c r="C1935" t="s">
        <v>101</v>
      </c>
      <c r="D1935" t="s">
        <v>547</v>
      </c>
      <c r="E1935" s="23" t="s">
        <v>1343</v>
      </c>
      <c r="F1935" t="s">
        <v>98</v>
      </c>
      <c r="G1935">
        <v>43</v>
      </c>
      <c r="H1935">
        <v>50</v>
      </c>
      <c r="I1935">
        <v>54</v>
      </c>
      <c r="J1935">
        <v>52</v>
      </c>
      <c r="K1935">
        <v>15</v>
      </c>
      <c r="M1935" t="s">
        <v>204</v>
      </c>
      <c r="N1935" t="s">
        <v>55</v>
      </c>
      <c r="O1935">
        <v>850</v>
      </c>
      <c r="P1935">
        <v>850</v>
      </c>
      <c r="Y1935" s="41" t="s">
        <v>403</v>
      </c>
      <c r="Z1935">
        <v>6</v>
      </c>
      <c r="AA1935" t="s">
        <v>79</v>
      </c>
      <c r="AB1935" t="s">
        <v>57</v>
      </c>
      <c r="AC1935" t="s">
        <v>429</v>
      </c>
      <c r="AD1935">
        <v>31568</v>
      </c>
      <c r="AE1935">
        <v>1</v>
      </c>
      <c r="AF1935" t="s">
        <v>59</v>
      </c>
      <c r="AH1935">
        <v>270</v>
      </c>
      <c r="AI1935">
        <v>5.5</v>
      </c>
      <c r="AJ1935">
        <v>41.3</v>
      </c>
      <c r="AK1935">
        <v>9</v>
      </c>
      <c r="AL1935">
        <v>9</v>
      </c>
      <c r="AN1935" s="67">
        <v>3750</v>
      </c>
    </row>
    <row r="1936" spans="1:47" x14ac:dyDescent="0.55000000000000004">
      <c r="A1936">
        <v>2023</v>
      </c>
      <c r="B1936" t="s">
        <v>95</v>
      </c>
      <c r="C1936" t="s">
        <v>101</v>
      </c>
      <c r="D1936" t="s">
        <v>548</v>
      </c>
      <c r="E1936" s="23" t="s">
        <v>1343</v>
      </c>
      <c r="F1936" t="s">
        <v>98</v>
      </c>
      <c r="G1936">
        <v>30</v>
      </c>
      <c r="H1936">
        <v>29</v>
      </c>
      <c r="I1936">
        <v>35</v>
      </c>
      <c r="J1936">
        <v>32</v>
      </c>
      <c r="K1936">
        <v>15</v>
      </c>
      <c r="M1936" t="s">
        <v>204</v>
      </c>
      <c r="N1936" t="s">
        <v>55</v>
      </c>
      <c r="O1936">
        <v>1400</v>
      </c>
      <c r="P1936">
        <v>1400</v>
      </c>
      <c r="Y1936" s="41" t="s">
        <v>237</v>
      </c>
      <c r="Z1936">
        <v>30</v>
      </c>
      <c r="AA1936" t="s">
        <v>63</v>
      </c>
      <c r="AC1936" t="s">
        <v>235</v>
      </c>
      <c r="AD1936">
        <v>31340</v>
      </c>
      <c r="AK1936">
        <v>6</v>
      </c>
      <c r="AL1936">
        <v>6</v>
      </c>
      <c r="AN1936" s="67">
        <v>1000</v>
      </c>
    </row>
    <row r="1937" spans="1:47" x14ac:dyDescent="0.55000000000000004">
      <c r="A1937">
        <v>2023</v>
      </c>
      <c r="B1937" t="s">
        <v>95</v>
      </c>
      <c r="C1937" t="s">
        <v>101</v>
      </c>
      <c r="D1937" t="s">
        <v>548</v>
      </c>
      <c r="E1937" s="23" t="s">
        <v>1343</v>
      </c>
      <c r="F1937" t="s">
        <v>98</v>
      </c>
      <c r="G1937">
        <v>32</v>
      </c>
      <c r="H1937">
        <v>30</v>
      </c>
      <c r="I1937">
        <v>35</v>
      </c>
      <c r="J1937">
        <v>32</v>
      </c>
      <c r="K1937">
        <v>15</v>
      </c>
      <c r="M1937" t="s">
        <v>204</v>
      </c>
      <c r="N1937" t="s">
        <v>55</v>
      </c>
      <c r="O1937">
        <v>1400</v>
      </c>
      <c r="P1937">
        <v>1400</v>
      </c>
      <c r="Y1937" s="41"/>
      <c r="Z1937">
        <v>30</v>
      </c>
      <c r="AA1937" t="s">
        <v>63</v>
      </c>
      <c r="AC1937" t="s">
        <v>235</v>
      </c>
      <c r="AD1937">
        <v>31283</v>
      </c>
      <c r="AK1937">
        <v>6</v>
      </c>
      <c r="AL1937">
        <v>6</v>
      </c>
      <c r="AN1937" s="67">
        <v>1000</v>
      </c>
    </row>
    <row r="1938" spans="1:47" x14ac:dyDescent="0.55000000000000004">
      <c r="A1938">
        <v>2023</v>
      </c>
      <c r="B1938" t="s">
        <v>95</v>
      </c>
      <c r="C1938" t="s">
        <v>101</v>
      </c>
      <c r="D1938" t="s">
        <v>549</v>
      </c>
      <c r="E1938" s="23" t="s">
        <v>1343</v>
      </c>
      <c r="F1938" t="s">
        <v>98</v>
      </c>
      <c r="G1938">
        <v>37</v>
      </c>
      <c r="H1938">
        <v>20</v>
      </c>
      <c r="I1938">
        <v>27</v>
      </c>
      <c r="J1938">
        <v>23</v>
      </c>
      <c r="K1938">
        <v>15</v>
      </c>
      <c r="M1938" t="s">
        <v>193</v>
      </c>
      <c r="N1938" t="s">
        <v>55</v>
      </c>
      <c r="O1938">
        <v>2400</v>
      </c>
      <c r="P1938">
        <v>2400</v>
      </c>
      <c r="Y1938" s="41" t="s">
        <v>237</v>
      </c>
      <c r="Z1938">
        <v>30</v>
      </c>
      <c r="AA1938" t="s">
        <v>63</v>
      </c>
      <c r="AC1938" t="s">
        <v>429</v>
      </c>
      <c r="AD1938">
        <v>31526</v>
      </c>
      <c r="AK1938">
        <v>5</v>
      </c>
      <c r="AL1938">
        <v>5</v>
      </c>
      <c r="AO1938" s="61">
        <v>4000</v>
      </c>
      <c r="AP1938" s="69">
        <f t="shared" si="34"/>
        <v>-4000</v>
      </c>
    </row>
    <row r="1939" spans="1:47" x14ac:dyDescent="0.55000000000000004">
      <c r="A1939">
        <v>2023</v>
      </c>
      <c r="B1939" t="s">
        <v>95</v>
      </c>
      <c r="C1939" t="s">
        <v>101</v>
      </c>
      <c r="D1939" t="s">
        <v>550</v>
      </c>
      <c r="E1939" s="23" t="s">
        <v>1343</v>
      </c>
      <c r="F1939" t="s">
        <v>98</v>
      </c>
      <c r="G1939">
        <v>20</v>
      </c>
      <c r="H1939">
        <v>19</v>
      </c>
      <c r="I1939">
        <v>27</v>
      </c>
      <c r="J1939">
        <v>22</v>
      </c>
      <c r="K1939">
        <v>15</v>
      </c>
      <c r="M1939" t="s">
        <v>204</v>
      </c>
      <c r="N1939" t="s">
        <v>55</v>
      </c>
      <c r="O1939">
        <v>2000</v>
      </c>
      <c r="P1939">
        <v>2000</v>
      </c>
      <c r="Y1939" s="41" t="s">
        <v>237</v>
      </c>
      <c r="Z1939">
        <v>30</v>
      </c>
      <c r="AA1939" t="s">
        <v>63</v>
      </c>
      <c r="AC1939" t="s">
        <v>235</v>
      </c>
      <c r="AD1939">
        <v>31210</v>
      </c>
      <c r="AK1939">
        <v>5</v>
      </c>
      <c r="AL1939">
        <v>5</v>
      </c>
      <c r="AO1939" s="61">
        <v>2000</v>
      </c>
      <c r="AP1939" s="69">
        <f t="shared" si="34"/>
        <v>-2000</v>
      </c>
    </row>
    <row r="1940" spans="1:47" x14ac:dyDescent="0.55000000000000004">
      <c r="A1940">
        <v>2023</v>
      </c>
      <c r="B1940" t="s">
        <v>95</v>
      </c>
      <c r="C1940" t="s">
        <v>101</v>
      </c>
      <c r="D1940" t="s">
        <v>551</v>
      </c>
      <c r="E1940" s="23" t="s">
        <v>1343</v>
      </c>
      <c r="F1940" t="s">
        <v>98</v>
      </c>
      <c r="G1940">
        <v>45</v>
      </c>
      <c r="H1940">
        <v>22</v>
      </c>
      <c r="I1940">
        <v>26</v>
      </c>
      <c r="J1940">
        <v>23</v>
      </c>
      <c r="K1940">
        <v>15</v>
      </c>
      <c r="M1940" t="s">
        <v>204</v>
      </c>
      <c r="N1940" t="s">
        <v>55</v>
      </c>
      <c r="O1940">
        <v>1900</v>
      </c>
      <c r="P1940">
        <v>1900</v>
      </c>
      <c r="Y1940" s="41" t="s">
        <v>325</v>
      </c>
      <c r="Z1940">
        <v>30</v>
      </c>
      <c r="AA1940" t="s">
        <v>63</v>
      </c>
      <c r="AC1940" t="s">
        <v>357</v>
      </c>
      <c r="AD1940">
        <v>31623</v>
      </c>
      <c r="AK1940">
        <v>5</v>
      </c>
      <c r="AL1940">
        <v>5</v>
      </c>
      <c r="AO1940" s="61">
        <v>1500</v>
      </c>
      <c r="AP1940" s="69">
        <f t="shared" si="34"/>
        <v>-1500</v>
      </c>
    </row>
    <row r="1941" spans="1:47" x14ac:dyDescent="0.55000000000000004">
      <c r="A1941">
        <v>2023</v>
      </c>
      <c r="B1941" t="s">
        <v>95</v>
      </c>
      <c r="C1941" t="s">
        <v>101</v>
      </c>
      <c r="D1941" t="s">
        <v>552</v>
      </c>
      <c r="E1941" s="23" t="s">
        <v>1343</v>
      </c>
      <c r="F1941" t="s">
        <v>98</v>
      </c>
      <c r="G1941">
        <v>50</v>
      </c>
      <c r="H1941">
        <v>22</v>
      </c>
      <c r="I1941">
        <v>28</v>
      </c>
      <c r="J1941">
        <v>25</v>
      </c>
      <c r="K1941">
        <v>15</v>
      </c>
      <c r="M1941" t="s">
        <v>204</v>
      </c>
      <c r="N1941" t="s">
        <v>55</v>
      </c>
      <c r="O1941">
        <v>1750</v>
      </c>
      <c r="P1941">
        <v>1750</v>
      </c>
      <c r="Y1941" s="41" t="s">
        <v>325</v>
      </c>
      <c r="Z1941">
        <v>30</v>
      </c>
      <c r="AA1941" t="s">
        <v>63</v>
      </c>
      <c r="AC1941" t="s">
        <v>235</v>
      </c>
      <c r="AD1941">
        <v>31671</v>
      </c>
      <c r="AK1941">
        <v>5</v>
      </c>
      <c r="AL1941">
        <v>5</v>
      </c>
      <c r="AO1941" s="61">
        <v>750</v>
      </c>
      <c r="AP1941" s="69">
        <f t="shared" si="34"/>
        <v>-750</v>
      </c>
    </row>
    <row r="1942" spans="1:47" x14ac:dyDescent="0.55000000000000004">
      <c r="A1942">
        <v>2023</v>
      </c>
      <c r="B1942" t="s">
        <v>95</v>
      </c>
      <c r="C1942" t="s">
        <v>101</v>
      </c>
      <c r="D1942" t="s">
        <v>552</v>
      </c>
      <c r="E1942" s="23" t="s">
        <v>1343</v>
      </c>
      <c r="F1942" t="s">
        <v>98</v>
      </c>
      <c r="G1942">
        <v>48</v>
      </c>
      <c r="H1942">
        <v>25</v>
      </c>
      <c r="I1942">
        <v>28</v>
      </c>
      <c r="J1942">
        <v>26</v>
      </c>
      <c r="K1942">
        <v>15</v>
      </c>
      <c r="M1942" t="s">
        <v>204</v>
      </c>
      <c r="N1942" t="s">
        <v>55</v>
      </c>
      <c r="O1942">
        <v>1700</v>
      </c>
      <c r="P1942">
        <v>1700</v>
      </c>
      <c r="Y1942" s="41" t="s">
        <v>325</v>
      </c>
      <c r="Z1942">
        <v>30</v>
      </c>
      <c r="AA1942" t="s">
        <v>63</v>
      </c>
      <c r="AC1942" t="s">
        <v>357</v>
      </c>
      <c r="AD1942">
        <v>31674</v>
      </c>
      <c r="AK1942">
        <v>5</v>
      </c>
      <c r="AL1942">
        <v>5</v>
      </c>
      <c r="AO1942" s="61">
        <v>500</v>
      </c>
      <c r="AP1942" s="69">
        <f t="shared" si="34"/>
        <v>-500</v>
      </c>
    </row>
    <row r="1943" spans="1:47" x14ac:dyDescent="0.55000000000000004">
      <c r="A1943" s="23">
        <v>2023</v>
      </c>
      <c r="B1943" s="23" t="s">
        <v>95</v>
      </c>
      <c r="C1943" s="23" t="s">
        <v>96</v>
      </c>
      <c r="D1943" s="23" t="s">
        <v>553</v>
      </c>
      <c r="E1943" s="23" t="s">
        <v>1343</v>
      </c>
      <c r="F1943" s="23" t="s">
        <v>98</v>
      </c>
      <c r="G1943" s="23">
        <v>16</v>
      </c>
      <c r="H1943" s="23">
        <v>22</v>
      </c>
      <c r="I1943" s="23">
        <v>28</v>
      </c>
      <c r="J1943" s="23">
        <v>24</v>
      </c>
      <c r="K1943" s="23">
        <v>15</v>
      </c>
      <c r="L1943" s="23"/>
      <c r="M1943" s="23" t="s">
        <v>193</v>
      </c>
      <c r="N1943" s="23" t="s">
        <v>55</v>
      </c>
      <c r="O1943" s="23">
        <v>2300</v>
      </c>
      <c r="P1943" s="23">
        <v>2300</v>
      </c>
      <c r="Q1943" s="23"/>
      <c r="R1943" s="23"/>
      <c r="S1943" s="23"/>
      <c r="T1943" s="23"/>
      <c r="U1943" s="23"/>
      <c r="V1943" s="23"/>
      <c r="W1943" s="23"/>
      <c r="X1943" s="23"/>
      <c r="Y1943" s="31" t="s">
        <v>554</v>
      </c>
      <c r="Z1943" s="23">
        <v>31</v>
      </c>
      <c r="AA1943" s="23" t="s">
        <v>107</v>
      </c>
      <c r="AB1943" s="23"/>
      <c r="AC1943" s="23" t="s">
        <v>235</v>
      </c>
      <c r="AD1943" s="23">
        <v>31136</v>
      </c>
      <c r="AE1943" s="23"/>
      <c r="AF1943" s="23"/>
      <c r="AG1943" s="23"/>
      <c r="AH1943" s="23"/>
      <c r="AI1943" s="23"/>
      <c r="AJ1943" s="23"/>
      <c r="AK1943" s="23">
        <v>5</v>
      </c>
      <c r="AL1943" s="23">
        <v>5</v>
      </c>
      <c r="AM1943" s="23"/>
      <c r="AN1943" s="66"/>
      <c r="AO1943" s="63">
        <v>3500</v>
      </c>
      <c r="AP1943" s="69">
        <f t="shared" si="34"/>
        <v>-3500</v>
      </c>
      <c r="AQ1943" s="23"/>
      <c r="AR1943" s="23"/>
      <c r="AS1943" s="23"/>
      <c r="AT1943" s="23"/>
      <c r="AU1943" s="23"/>
    </row>
    <row r="1944" spans="1:47" x14ac:dyDescent="0.55000000000000004">
      <c r="A1944" s="23">
        <v>2023</v>
      </c>
      <c r="B1944" s="23" t="s">
        <v>95</v>
      </c>
      <c r="C1944" s="23" t="s">
        <v>96</v>
      </c>
      <c r="D1944" s="23" t="s">
        <v>553</v>
      </c>
      <c r="E1944" s="23" t="s">
        <v>1343</v>
      </c>
      <c r="F1944" s="23" t="s">
        <v>98</v>
      </c>
      <c r="G1944" s="23">
        <v>15</v>
      </c>
      <c r="H1944" s="23">
        <v>19</v>
      </c>
      <c r="I1944" s="23">
        <v>26</v>
      </c>
      <c r="J1944" s="23">
        <v>22</v>
      </c>
      <c r="K1944" s="23">
        <v>15</v>
      </c>
      <c r="L1944" s="23"/>
      <c r="M1944" s="23" t="s">
        <v>193</v>
      </c>
      <c r="N1944" s="23" t="s">
        <v>55</v>
      </c>
      <c r="O1944" s="23">
        <v>2500</v>
      </c>
      <c r="P1944" s="23">
        <v>2500</v>
      </c>
      <c r="Q1944" s="23"/>
      <c r="R1944" s="23"/>
      <c r="S1944" s="23"/>
      <c r="T1944" s="23"/>
      <c r="U1944" s="23"/>
      <c r="V1944" s="23"/>
      <c r="W1944" s="23"/>
      <c r="X1944" s="23"/>
      <c r="Y1944" s="31" t="s">
        <v>555</v>
      </c>
      <c r="Z1944" s="23">
        <v>31</v>
      </c>
      <c r="AA1944" s="23" t="s">
        <v>107</v>
      </c>
      <c r="AB1944" s="23"/>
      <c r="AC1944" s="23" t="s">
        <v>235</v>
      </c>
      <c r="AD1944" s="23">
        <v>31135</v>
      </c>
      <c r="AE1944" s="23"/>
      <c r="AF1944" s="23"/>
      <c r="AG1944" s="23"/>
      <c r="AH1944" s="23"/>
      <c r="AI1944" s="23"/>
      <c r="AJ1944" s="23"/>
      <c r="AK1944" s="23">
        <v>5</v>
      </c>
      <c r="AL1944" s="23">
        <v>5</v>
      </c>
      <c r="AM1944" s="23"/>
      <c r="AN1944" s="66"/>
      <c r="AO1944" s="63">
        <v>4500</v>
      </c>
      <c r="AP1944" s="69">
        <f t="shared" si="34"/>
        <v>-4500</v>
      </c>
      <c r="AQ1944" s="23"/>
      <c r="AR1944" s="23"/>
      <c r="AS1944" s="23"/>
      <c r="AT1944" s="23"/>
      <c r="AU1944" s="23"/>
    </row>
    <row r="1945" spans="1:47" x14ac:dyDescent="0.55000000000000004">
      <c r="A1945">
        <v>2023</v>
      </c>
      <c r="B1945" t="s">
        <v>95</v>
      </c>
      <c r="C1945" t="s">
        <v>96</v>
      </c>
      <c r="D1945" t="s">
        <v>553</v>
      </c>
      <c r="E1945" s="23" t="s">
        <v>1343</v>
      </c>
      <c r="F1945" t="s">
        <v>98</v>
      </c>
      <c r="G1945">
        <v>17</v>
      </c>
      <c r="H1945">
        <v>19</v>
      </c>
      <c r="I1945">
        <v>24</v>
      </c>
      <c r="J1945">
        <v>21</v>
      </c>
      <c r="K1945">
        <v>15</v>
      </c>
      <c r="M1945" t="s">
        <v>193</v>
      </c>
      <c r="N1945" t="s">
        <v>55</v>
      </c>
      <c r="O1945">
        <v>2600</v>
      </c>
      <c r="P1945">
        <v>2600</v>
      </c>
      <c r="Y1945" s="41" t="s">
        <v>325</v>
      </c>
      <c r="Z1945">
        <v>31</v>
      </c>
      <c r="AA1945" t="s">
        <v>107</v>
      </c>
      <c r="AC1945" t="s">
        <v>235</v>
      </c>
      <c r="AD1945">
        <v>31138</v>
      </c>
      <c r="AK1945">
        <v>4</v>
      </c>
      <c r="AL1945">
        <v>4</v>
      </c>
      <c r="AO1945" s="61">
        <v>5000</v>
      </c>
      <c r="AP1945" s="69">
        <f t="shared" si="34"/>
        <v>-5000</v>
      </c>
    </row>
    <row r="1946" spans="1:47" x14ac:dyDescent="0.55000000000000004">
      <c r="A1946">
        <v>2023</v>
      </c>
      <c r="B1946" t="s">
        <v>95</v>
      </c>
      <c r="C1946" t="s">
        <v>101</v>
      </c>
      <c r="D1946" t="s">
        <v>556</v>
      </c>
      <c r="E1946" s="23" t="s">
        <v>1343</v>
      </c>
      <c r="F1946" t="s">
        <v>98</v>
      </c>
      <c r="G1946">
        <v>29</v>
      </c>
      <c r="H1946">
        <v>27</v>
      </c>
      <c r="I1946">
        <v>32</v>
      </c>
      <c r="J1946">
        <v>29</v>
      </c>
      <c r="K1946">
        <v>15</v>
      </c>
      <c r="M1946" t="s">
        <v>204</v>
      </c>
      <c r="N1946" t="s">
        <v>55</v>
      </c>
      <c r="O1946">
        <v>1550</v>
      </c>
      <c r="P1946">
        <v>1550</v>
      </c>
      <c r="Y1946" s="41" t="s">
        <v>237</v>
      </c>
      <c r="Z1946">
        <v>31</v>
      </c>
      <c r="AA1946" t="s">
        <v>107</v>
      </c>
      <c r="AC1946" t="s">
        <v>235</v>
      </c>
      <c r="AD1946">
        <v>31273</v>
      </c>
      <c r="AK1946">
        <v>6</v>
      </c>
      <c r="AL1946">
        <v>6</v>
      </c>
      <c r="AN1946" s="67">
        <v>250</v>
      </c>
    </row>
    <row r="1947" spans="1:47" x14ac:dyDescent="0.55000000000000004">
      <c r="A1947">
        <v>2023</v>
      </c>
      <c r="B1947" t="s">
        <v>95</v>
      </c>
      <c r="C1947" t="s">
        <v>101</v>
      </c>
      <c r="D1947" t="s">
        <v>556</v>
      </c>
      <c r="E1947" s="23" t="s">
        <v>1343</v>
      </c>
      <c r="F1947" t="s">
        <v>98</v>
      </c>
      <c r="G1947">
        <v>31</v>
      </c>
      <c r="H1947">
        <v>28</v>
      </c>
      <c r="I1947">
        <v>33</v>
      </c>
      <c r="J1947">
        <v>30</v>
      </c>
      <c r="K1947">
        <v>15</v>
      </c>
      <c r="M1947" t="s">
        <v>204</v>
      </c>
      <c r="N1947" t="s">
        <v>55</v>
      </c>
      <c r="O1947">
        <v>1500</v>
      </c>
      <c r="P1947">
        <v>1500</v>
      </c>
      <c r="Y1947" s="41"/>
      <c r="Z1947">
        <v>31</v>
      </c>
      <c r="AA1947" t="s">
        <v>107</v>
      </c>
      <c r="AC1947" t="s">
        <v>235</v>
      </c>
      <c r="AD1947">
        <v>31282</v>
      </c>
      <c r="AK1947">
        <v>6</v>
      </c>
      <c r="AL1947">
        <v>6</v>
      </c>
      <c r="AN1947" s="67">
        <v>500</v>
      </c>
    </row>
    <row r="1948" spans="1:47" x14ac:dyDescent="0.55000000000000004">
      <c r="A1948">
        <v>2023</v>
      </c>
      <c r="B1948" t="s">
        <v>95</v>
      </c>
      <c r="C1948" t="s">
        <v>101</v>
      </c>
      <c r="D1948" t="s">
        <v>557</v>
      </c>
      <c r="E1948" s="23" t="s">
        <v>1343</v>
      </c>
      <c r="F1948" t="s">
        <v>98</v>
      </c>
      <c r="G1948">
        <v>19</v>
      </c>
      <c r="H1948">
        <v>19</v>
      </c>
      <c r="I1948">
        <v>25</v>
      </c>
      <c r="J1948">
        <v>21</v>
      </c>
      <c r="K1948">
        <v>15</v>
      </c>
      <c r="M1948" t="s">
        <v>204</v>
      </c>
      <c r="N1948" t="s">
        <v>55</v>
      </c>
      <c r="O1948">
        <v>2100</v>
      </c>
      <c r="P1948">
        <v>2100</v>
      </c>
      <c r="Y1948" s="41" t="s">
        <v>237</v>
      </c>
      <c r="Z1948">
        <v>31</v>
      </c>
      <c r="AA1948" t="s">
        <v>107</v>
      </c>
      <c r="AC1948" t="s">
        <v>235</v>
      </c>
      <c r="AD1948">
        <v>31209</v>
      </c>
      <c r="AK1948">
        <v>4</v>
      </c>
      <c r="AL1948">
        <v>4</v>
      </c>
      <c r="AO1948" s="61">
        <v>2500</v>
      </c>
      <c r="AP1948" s="69">
        <f t="shared" si="34"/>
        <v>-2500</v>
      </c>
    </row>
    <row r="1949" spans="1:47" x14ac:dyDescent="0.55000000000000004">
      <c r="A1949">
        <v>2023</v>
      </c>
      <c r="B1949" t="s">
        <v>95</v>
      </c>
      <c r="C1949" t="s">
        <v>101</v>
      </c>
      <c r="D1949" t="s">
        <v>558</v>
      </c>
      <c r="E1949" s="23" t="s">
        <v>1343</v>
      </c>
      <c r="F1949" t="s">
        <v>98</v>
      </c>
      <c r="G1949">
        <v>46</v>
      </c>
      <c r="H1949">
        <v>19</v>
      </c>
      <c r="I1949">
        <v>27</v>
      </c>
      <c r="J1949">
        <v>22</v>
      </c>
      <c r="K1949">
        <v>15</v>
      </c>
      <c r="M1949" t="s">
        <v>204</v>
      </c>
      <c r="N1949" t="s">
        <v>55</v>
      </c>
      <c r="O1949">
        <v>2000</v>
      </c>
      <c r="P1949">
        <v>2000</v>
      </c>
      <c r="Y1949" s="41" t="s">
        <v>325</v>
      </c>
      <c r="Z1949">
        <v>31</v>
      </c>
      <c r="AA1949" t="s">
        <v>107</v>
      </c>
      <c r="AC1949" t="s">
        <v>235</v>
      </c>
      <c r="AD1949">
        <v>31675</v>
      </c>
      <c r="AK1949">
        <v>5</v>
      </c>
      <c r="AL1949">
        <v>5</v>
      </c>
      <c r="AO1949" s="61">
        <v>2000</v>
      </c>
      <c r="AP1949" s="69">
        <f t="shared" si="34"/>
        <v>-2000</v>
      </c>
    </row>
    <row r="1950" spans="1:47" x14ac:dyDescent="0.55000000000000004">
      <c r="A1950">
        <v>2023</v>
      </c>
      <c r="B1950" t="s">
        <v>95</v>
      </c>
      <c r="C1950" t="s">
        <v>101</v>
      </c>
      <c r="D1950" t="s">
        <v>558</v>
      </c>
      <c r="E1950" s="23" t="s">
        <v>1343</v>
      </c>
      <c r="F1950" t="s">
        <v>98</v>
      </c>
      <c r="G1950">
        <v>44</v>
      </c>
      <c r="H1950">
        <v>21</v>
      </c>
      <c r="I1950">
        <v>25</v>
      </c>
      <c r="J1950">
        <v>23</v>
      </c>
      <c r="K1950">
        <v>15</v>
      </c>
      <c r="M1950" t="s">
        <v>204</v>
      </c>
      <c r="N1950" t="s">
        <v>55</v>
      </c>
      <c r="O1950">
        <v>1900</v>
      </c>
      <c r="P1950">
        <v>1900</v>
      </c>
      <c r="Y1950" s="41" t="s">
        <v>325</v>
      </c>
      <c r="Z1950">
        <v>31</v>
      </c>
      <c r="AA1950" t="s">
        <v>107</v>
      </c>
      <c r="AC1950" t="s">
        <v>357</v>
      </c>
      <c r="AD1950">
        <v>31622</v>
      </c>
      <c r="AK1950">
        <v>5</v>
      </c>
      <c r="AL1950">
        <v>5</v>
      </c>
      <c r="AO1950" s="61">
        <v>1500</v>
      </c>
      <c r="AP1950" s="69">
        <f t="shared" si="34"/>
        <v>-1500</v>
      </c>
    </row>
    <row r="1951" spans="1:47" x14ac:dyDescent="0.55000000000000004">
      <c r="A1951">
        <v>2023</v>
      </c>
      <c r="B1951" t="s">
        <v>95</v>
      </c>
      <c r="C1951" t="s">
        <v>101</v>
      </c>
      <c r="D1951" t="s">
        <v>559</v>
      </c>
      <c r="E1951" s="23" t="s">
        <v>1343</v>
      </c>
      <c r="F1951" t="s">
        <v>98</v>
      </c>
      <c r="G1951">
        <v>49</v>
      </c>
      <c r="H1951">
        <v>21</v>
      </c>
      <c r="I1951">
        <v>28</v>
      </c>
      <c r="J1951">
        <v>24</v>
      </c>
      <c r="K1951">
        <v>15</v>
      </c>
      <c r="M1951" t="s">
        <v>204</v>
      </c>
      <c r="N1951" t="s">
        <v>55</v>
      </c>
      <c r="O1951">
        <v>1850</v>
      </c>
      <c r="P1951">
        <v>1850</v>
      </c>
      <c r="Y1951" s="41" t="s">
        <v>325</v>
      </c>
      <c r="Z1951">
        <v>31</v>
      </c>
      <c r="AA1951" t="s">
        <v>107</v>
      </c>
      <c r="AC1951" t="s">
        <v>235</v>
      </c>
      <c r="AD1951">
        <v>31672</v>
      </c>
      <c r="AK1951">
        <v>5</v>
      </c>
      <c r="AL1951">
        <v>5</v>
      </c>
      <c r="AO1951" s="61">
        <v>1250</v>
      </c>
      <c r="AP1951" s="69">
        <f t="shared" si="34"/>
        <v>-1250</v>
      </c>
    </row>
    <row r="1952" spans="1:47" s="23" customFormat="1" x14ac:dyDescent="0.55000000000000004">
      <c r="A1952">
        <v>2023</v>
      </c>
      <c r="B1952" t="s">
        <v>95</v>
      </c>
      <c r="C1952" t="s">
        <v>101</v>
      </c>
      <c r="D1952" t="s">
        <v>559</v>
      </c>
      <c r="E1952" s="23" t="s">
        <v>1343</v>
      </c>
      <c r="F1952" t="s">
        <v>98</v>
      </c>
      <c r="G1952">
        <v>47</v>
      </c>
      <c r="H1952">
        <v>22</v>
      </c>
      <c r="I1952">
        <v>25</v>
      </c>
      <c r="J1952">
        <v>24</v>
      </c>
      <c r="K1952">
        <v>15</v>
      </c>
      <c r="L1952"/>
      <c r="M1952" t="s">
        <v>204</v>
      </c>
      <c r="N1952" t="s">
        <v>55</v>
      </c>
      <c r="O1952">
        <v>1850</v>
      </c>
      <c r="P1952">
        <v>1850</v>
      </c>
      <c r="Q1952"/>
      <c r="R1952"/>
      <c r="S1952"/>
      <c r="T1952"/>
      <c r="U1952"/>
      <c r="V1952"/>
      <c r="W1952"/>
      <c r="X1952"/>
      <c r="Y1952" s="41" t="s">
        <v>325</v>
      </c>
      <c r="Z1952">
        <v>31</v>
      </c>
      <c r="AA1952" t="s">
        <v>107</v>
      </c>
      <c r="AB1952"/>
      <c r="AC1952" t="s">
        <v>357</v>
      </c>
      <c r="AD1952">
        <v>31673</v>
      </c>
      <c r="AE1952"/>
      <c r="AF1952"/>
      <c r="AG1952"/>
      <c r="AH1952"/>
      <c r="AI1952"/>
      <c r="AJ1952"/>
      <c r="AK1952">
        <v>5</v>
      </c>
      <c r="AL1952">
        <v>5</v>
      </c>
      <c r="AM1952"/>
      <c r="AN1952" s="67"/>
      <c r="AO1952" s="61">
        <v>1250</v>
      </c>
      <c r="AP1952" s="69">
        <f t="shared" si="34"/>
        <v>-1250</v>
      </c>
      <c r="AQ1952"/>
      <c r="AR1952"/>
      <c r="AS1952"/>
      <c r="AT1952"/>
      <c r="AU1952"/>
    </row>
    <row r="1953" spans="1:47" s="23" customFormat="1" x14ac:dyDescent="0.55000000000000004">
      <c r="A1953">
        <v>2023</v>
      </c>
      <c r="B1953" t="s">
        <v>95</v>
      </c>
      <c r="C1953" t="s">
        <v>101</v>
      </c>
      <c r="D1953" t="s">
        <v>560</v>
      </c>
      <c r="E1953" s="23" t="s">
        <v>1343</v>
      </c>
      <c r="F1953" t="s">
        <v>98</v>
      </c>
      <c r="G1953">
        <v>21</v>
      </c>
      <c r="H1953">
        <v>33</v>
      </c>
      <c r="I1953">
        <v>30</v>
      </c>
      <c r="J1953">
        <v>32</v>
      </c>
      <c r="K1953">
        <v>15</v>
      </c>
      <c r="L1953"/>
      <c r="M1953" t="s">
        <v>204</v>
      </c>
      <c r="N1953" t="s">
        <v>55</v>
      </c>
      <c r="O1953">
        <v>1400</v>
      </c>
      <c r="P1953">
        <v>1400</v>
      </c>
      <c r="Q1953"/>
      <c r="R1953"/>
      <c r="S1953"/>
      <c r="T1953"/>
      <c r="U1953"/>
      <c r="V1953"/>
      <c r="W1953"/>
      <c r="X1953"/>
      <c r="Y1953" s="41" t="s">
        <v>403</v>
      </c>
      <c r="Z1953">
        <v>31</v>
      </c>
      <c r="AA1953" t="s">
        <v>107</v>
      </c>
      <c r="AB1953"/>
      <c r="AC1953" t="s">
        <v>429</v>
      </c>
      <c r="AD1953">
        <v>31211</v>
      </c>
      <c r="AE1953">
        <v>1</v>
      </c>
      <c r="AF1953" t="s">
        <v>59</v>
      </c>
      <c r="AG1953"/>
      <c r="AH1953">
        <v>270</v>
      </c>
      <c r="AI1953">
        <v>5.5</v>
      </c>
      <c r="AJ1953">
        <v>37.1</v>
      </c>
      <c r="AK1953">
        <v>6</v>
      </c>
      <c r="AL1953">
        <v>6</v>
      </c>
      <c r="AM1953"/>
      <c r="AN1953" s="67">
        <v>1000</v>
      </c>
      <c r="AO1953" s="61"/>
      <c r="AP1953" s="69"/>
      <c r="AQ1953"/>
      <c r="AR1953"/>
      <c r="AS1953"/>
      <c r="AT1953"/>
      <c r="AU1953"/>
    </row>
    <row r="1954" spans="1:47" x14ac:dyDescent="0.55000000000000004">
      <c r="A1954">
        <v>2023</v>
      </c>
      <c r="B1954" t="s">
        <v>95</v>
      </c>
      <c r="C1954" t="s">
        <v>101</v>
      </c>
      <c r="D1954" t="s">
        <v>561</v>
      </c>
      <c r="E1954" s="23" t="s">
        <v>1343</v>
      </c>
      <c r="F1954" t="s">
        <v>98</v>
      </c>
      <c r="G1954">
        <v>22</v>
      </c>
      <c r="H1954">
        <v>36</v>
      </c>
      <c r="I1954">
        <v>31</v>
      </c>
      <c r="J1954">
        <v>34</v>
      </c>
      <c r="K1954">
        <v>15</v>
      </c>
      <c r="M1954" t="s">
        <v>204</v>
      </c>
      <c r="N1954" t="s">
        <v>55</v>
      </c>
      <c r="O1954">
        <v>1300</v>
      </c>
      <c r="P1954">
        <v>1300</v>
      </c>
      <c r="Y1954" s="41" t="s">
        <v>403</v>
      </c>
      <c r="Z1954">
        <v>31</v>
      </c>
      <c r="AA1954" t="s">
        <v>107</v>
      </c>
      <c r="AC1954" t="s">
        <v>429</v>
      </c>
      <c r="AD1954">
        <v>31212</v>
      </c>
      <c r="AE1954">
        <v>1</v>
      </c>
      <c r="AF1954" t="s">
        <v>59</v>
      </c>
      <c r="AH1954">
        <v>270</v>
      </c>
      <c r="AI1954">
        <v>5.5</v>
      </c>
      <c r="AJ1954">
        <v>37.1</v>
      </c>
      <c r="AK1954">
        <v>7</v>
      </c>
      <c r="AL1954">
        <v>7</v>
      </c>
      <c r="AN1954" s="67">
        <v>1500</v>
      </c>
    </row>
    <row r="1955" spans="1:47" x14ac:dyDescent="0.55000000000000004">
      <c r="A1955">
        <v>2023</v>
      </c>
      <c r="B1955" t="s">
        <v>95</v>
      </c>
      <c r="C1955" t="s">
        <v>101</v>
      </c>
      <c r="D1955" t="s">
        <v>562</v>
      </c>
      <c r="E1955" s="23" t="s">
        <v>1343</v>
      </c>
      <c r="F1955" t="s">
        <v>98</v>
      </c>
      <c r="G1955">
        <v>57</v>
      </c>
      <c r="H1955">
        <v>23</v>
      </c>
      <c r="I1955">
        <v>28</v>
      </c>
      <c r="J1955">
        <v>25</v>
      </c>
      <c r="K1955">
        <v>15</v>
      </c>
      <c r="M1955" t="s">
        <v>204</v>
      </c>
      <c r="N1955" t="s">
        <v>55</v>
      </c>
      <c r="O1955">
        <v>1750</v>
      </c>
      <c r="P1955">
        <v>1750</v>
      </c>
      <c r="Y1955" s="41" t="s">
        <v>325</v>
      </c>
      <c r="Z1955">
        <v>31</v>
      </c>
      <c r="AA1955" t="s">
        <v>107</v>
      </c>
      <c r="AC1955" t="s">
        <v>235</v>
      </c>
      <c r="AD1955">
        <v>31850</v>
      </c>
      <c r="AK1955">
        <v>5</v>
      </c>
      <c r="AL1955">
        <v>5</v>
      </c>
      <c r="AO1955" s="61">
        <v>750</v>
      </c>
      <c r="AP1955" s="69">
        <f t="shared" si="34"/>
        <v>-750</v>
      </c>
    </row>
    <row r="1956" spans="1:47" x14ac:dyDescent="0.55000000000000004">
      <c r="A1956">
        <v>2023</v>
      </c>
      <c r="B1956" t="s">
        <v>95</v>
      </c>
      <c r="C1956" t="s">
        <v>101</v>
      </c>
      <c r="D1956" t="s">
        <v>563</v>
      </c>
      <c r="E1956" s="23" t="s">
        <v>1343</v>
      </c>
      <c r="F1956" t="s">
        <v>98</v>
      </c>
      <c r="G1956">
        <v>53</v>
      </c>
      <c r="H1956">
        <v>37</v>
      </c>
      <c r="I1956">
        <v>36</v>
      </c>
      <c r="J1956">
        <v>37</v>
      </c>
      <c r="K1956">
        <v>15</v>
      </c>
      <c r="M1956" t="s">
        <v>204</v>
      </c>
      <c r="N1956" t="s">
        <v>55</v>
      </c>
      <c r="O1956">
        <v>1200</v>
      </c>
      <c r="P1956">
        <v>1200</v>
      </c>
      <c r="Y1956" s="41" t="s">
        <v>403</v>
      </c>
      <c r="Z1956">
        <v>31</v>
      </c>
      <c r="AA1956" t="s">
        <v>107</v>
      </c>
      <c r="AC1956" t="s">
        <v>429</v>
      </c>
      <c r="AD1956">
        <v>31746</v>
      </c>
      <c r="AE1956">
        <v>1</v>
      </c>
      <c r="AF1956" t="s">
        <v>59</v>
      </c>
      <c r="AH1956">
        <v>270</v>
      </c>
      <c r="AI1956">
        <v>5.5</v>
      </c>
      <c r="AJ1956">
        <v>39.6</v>
      </c>
      <c r="AK1956">
        <v>7</v>
      </c>
      <c r="AL1956">
        <v>7</v>
      </c>
      <c r="AN1956" s="67">
        <v>2000</v>
      </c>
    </row>
    <row r="1957" spans="1:47" x14ac:dyDescent="0.55000000000000004">
      <c r="A1957">
        <v>2023</v>
      </c>
      <c r="B1957" t="s">
        <v>95</v>
      </c>
      <c r="C1957" t="s">
        <v>101</v>
      </c>
      <c r="D1957" t="s">
        <v>564</v>
      </c>
      <c r="E1957" s="23" t="s">
        <v>1343</v>
      </c>
      <c r="F1957" t="s">
        <v>98</v>
      </c>
      <c r="G1957">
        <v>54</v>
      </c>
      <c r="H1957">
        <v>38</v>
      </c>
      <c r="I1957">
        <v>38</v>
      </c>
      <c r="J1957">
        <v>38</v>
      </c>
      <c r="K1957">
        <v>15</v>
      </c>
      <c r="M1957" t="s">
        <v>204</v>
      </c>
      <c r="N1957" t="s">
        <v>55</v>
      </c>
      <c r="O1957">
        <v>1150</v>
      </c>
      <c r="P1957">
        <v>1150</v>
      </c>
      <c r="Y1957" s="41" t="s">
        <v>403</v>
      </c>
      <c r="Z1957">
        <v>31</v>
      </c>
      <c r="AA1957" t="s">
        <v>107</v>
      </c>
      <c r="AC1957" t="s">
        <v>429</v>
      </c>
      <c r="AD1957">
        <v>31747</v>
      </c>
      <c r="AE1957">
        <v>1</v>
      </c>
      <c r="AF1957" t="s">
        <v>59</v>
      </c>
      <c r="AH1957">
        <v>270</v>
      </c>
      <c r="AI1957">
        <v>5.5</v>
      </c>
      <c r="AJ1957">
        <v>39.6</v>
      </c>
      <c r="AK1957">
        <v>7</v>
      </c>
      <c r="AL1957">
        <v>7</v>
      </c>
      <c r="AN1957" s="67">
        <v>2250</v>
      </c>
    </row>
    <row r="1958" spans="1:47" x14ac:dyDescent="0.55000000000000004">
      <c r="A1958">
        <v>2023</v>
      </c>
      <c r="B1958" t="s">
        <v>95</v>
      </c>
      <c r="C1958" t="s">
        <v>96</v>
      </c>
      <c r="D1958" t="s">
        <v>565</v>
      </c>
      <c r="E1958" s="23" t="s">
        <v>1343</v>
      </c>
      <c r="F1958" t="s">
        <v>98</v>
      </c>
      <c r="G1958">
        <v>13</v>
      </c>
      <c r="H1958">
        <v>20</v>
      </c>
      <c r="I1958">
        <v>24</v>
      </c>
      <c r="J1958">
        <v>22</v>
      </c>
      <c r="K1958">
        <v>15</v>
      </c>
      <c r="M1958" t="s">
        <v>193</v>
      </c>
      <c r="N1958" t="s">
        <v>55</v>
      </c>
      <c r="O1958">
        <v>2500</v>
      </c>
      <c r="P1958">
        <v>2500</v>
      </c>
      <c r="Y1958" s="41" t="s">
        <v>325</v>
      </c>
      <c r="Z1958">
        <v>33</v>
      </c>
      <c r="AA1958" t="s">
        <v>65</v>
      </c>
      <c r="AC1958" t="s">
        <v>357</v>
      </c>
      <c r="AD1958">
        <v>31182</v>
      </c>
      <c r="AK1958">
        <v>5</v>
      </c>
      <c r="AL1958">
        <v>5</v>
      </c>
      <c r="AO1958" s="61">
        <v>4500</v>
      </c>
      <c r="AP1958" s="69">
        <f t="shared" si="34"/>
        <v>-4500</v>
      </c>
    </row>
    <row r="1959" spans="1:47" x14ac:dyDescent="0.55000000000000004">
      <c r="A1959">
        <v>2023</v>
      </c>
      <c r="B1959" t="s">
        <v>95</v>
      </c>
      <c r="C1959" t="s">
        <v>96</v>
      </c>
      <c r="D1959" t="s">
        <v>565</v>
      </c>
      <c r="E1959" s="23" t="s">
        <v>1343</v>
      </c>
      <c r="F1959" t="s">
        <v>98</v>
      </c>
      <c r="G1959">
        <v>14</v>
      </c>
      <c r="H1959">
        <v>18</v>
      </c>
      <c r="I1959">
        <v>23</v>
      </c>
      <c r="J1959">
        <v>20</v>
      </c>
      <c r="K1959">
        <v>15</v>
      </c>
      <c r="M1959" t="s">
        <v>193</v>
      </c>
      <c r="N1959" t="s">
        <v>55</v>
      </c>
      <c r="O1959">
        <v>2750</v>
      </c>
      <c r="P1959">
        <v>2750</v>
      </c>
      <c r="Y1959" s="41" t="s">
        <v>325</v>
      </c>
      <c r="Z1959">
        <v>33</v>
      </c>
      <c r="AA1959" t="s">
        <v>65</v>
      </c>
      <c r="AC1959" t="s">
        <v>235</v>
      </c>
      <c r="AD1959">
        <v>31112</v>
      </c>
      <c r="AK1959">
        <v>4</v>
      </c>
      <c r="AL1959">
        <v>4</v>
      </c>
      <c r="AO1959" s="61">
        <v>5750</v>
      </c>
      <c r="AP1959" s="69">
        <f t="shared" si="34"/>
        <v>-5750</v>
      </c>
    </row>
    <row r="1960" spans="1:47" x14ac:dyDescent="0.55000000000000004">
      <c r="A1960">
        <v>2023</v>
      </c>
      <c r="B1960" t="s">
        <v>103</v>
      </c>
      <c r="C1960" t="s">
        <v>104</v>
      </c>
      <c r="D1960" t="s">
        <v>566</v>
      </c>
      <c r="E1960" s="23" t="s">
        <v>1343</v>
      </c>
      <c r="F1960" t="s">
        <v>106</v>
      </c>
      <c r="G1960">
        <v>181</v>
      </c>
      <c r="H1960">
        <v>16</v>
      </c>
      <c r="I1960">
        <v>24</v>
      </c>
      <c r="J1960">
        <v>18</v>
      </c>
      <c r="K1960">
        <v>10</v>
      </c>
      <c r="M1960" t="s">
        <v>193</v>
      </c>
      <c r="N1960" t="s">
        <v>55</v>
      </c>
      <c r="O1960">
        <v>3050</v>
      </c>
      <c r="P1960">
        <v>3050</v>
      </c>
      <c r="Y1960" s="41" t="s">
        <v>237</v>
      </c>
      <c r="Z1960">
        <v>1</v>
      </c>
      <c r="AA1960" t="s">
        <v>222</v>
      </c>
      <c r="AB1960" t="s">
        <v>57</v>
      </c>
      <c r="AC1960" t="s">
        <v>235</v>
      </c>
      <c r="AD1960">
        <v>30975</v>
      </c>
      <c r="AK1960">
        <v>4</v>
      </c>
      <c r="AL1960">
        <v>4</v>
      </c>
      <c r="AO1960" s="61">
        <v>7250</v>
      </c>
      <c r="AP1960" s="69">
        <f t="shared" si="34"/>
        <v>-7250</v>
      </c>
    </row>
    <row r="1961" spans="1:47" x14ac:dyDescent="0.55000000000000004">
      <c r="A1961">
        <v>2023</v>
      </c>
      <c r="B1961" t="s">
        <v>103</v>
      </c>
      <c r="C1961" t="s">
        <v>104</v>
      </c>
      <c r="D1961" t="s">
        <v>567</v>
      </c>
      <c r="E1961" s="23" t="s">
        <v>1343</v>
      </c>
      <c r="F1961" t="s">
        <v>106</v>
      </c>
      <c r="G1961">
        <v>180</v>
      </c>
      <c r="H1961">
        <v>16</v>
      </c>
      <c r="I1961">
        <v>24</v>
      </c>
      <c r="J1961">
        <v>18</v>
      </c>
      <c r="K1961">
        <v>10</v>
      </c>
      <c r="M1961" t="s">
        <v>193</v>
      </c>
      <c r="N1961" t="s">
        <v>55</v>
      </c>
      <c r="O1961">
        <v>3050</v>
      </c>
      <c r="P1961">
        <v>3050</v>
      </c>
      <c r="Y1961" s="41" t="s">
        <v>237</v>
      </c>
      <c r="Z1961">
        <v>1</v>
      </c>
      <c r="AA1961" t="s">
        <v>222</v>
      </c>
      <c r="AB1961" t="s">
        <v>57</v>
      </c>
      <c r="AC1961" t="s">
        <v>235</v>
      </c>
      <c r="AD1961">
        <v>30974</v>
      </c>
      <c r="AK1961">
        <v>4</v>
      </c>
      <c r="AL1961">
        <v>4</v>
      </c>
      <c r="AO1961" s="61">
        <v>7250</v>
      </c>
      <c r="AP1961" s="69">
        <f t="shared" si="34"/>
        <v>-7250</v>
      </c>
    </row>
    <row r="1962" spans="1:47" x14ac:dyDescent="0.55000000000000004">
      <c r="A1962">
        <v>2023</v>
      </c>
      <c r="B1962" t="s">
        <v>103</v>
      </c>
      <c r="C1962" t="s">
        <v>104</v>
      </c>
      <c r="D1962" t="s">
        <v>568</v>
      </c>
      <c r="E1962" s="23" t="s">
        <v>1343</v>
      </c>
      <c r="F1962" t="s">
        <v>106</v>
      </c>
      <c r="G1962">
        <v>179</v>
      </c>
      <c r="H1962">
        <v>17</v>
      </c>
      <c r="I1962">
        <v>24</v>
      </c>
      <c r="J1962">
        <v>19</v>
      </c>
      <c r="K1962">
        <v>10</v>
      </c>
      <c r="M1962" t="s">
        <v>193</v>
      </c>
      <c r="N1962" t="s">
        <v>55</v>
      </c>
      <c r="O1962">
        <v>2900</v>
      </c>
      <c r="P1962">
        <v>2900</v>
      </c>
      <c r="Y1962" s="41" t="s">
        <v>237</v>
      </c>
      <c r="Z1962">
        <v>1</v>
      </c>
      <c r="AA1962" t="s">
        <v>222</v>
      </c>
      <c r="AB1962" t="s">
        <v>57</v>
      </c>
      <c r="AC1962" t="s">
        <v>235</v>
      </c>
      <c r="AD1962">
        <v>30973</v>
      </c>
      <c r="AK1962">
        <v>4</v>
      </c>
      <c r="AL1962">
        <v>4</v>
      </c>
      <c r="AO1962" s="61">
        <v>6500</v>
      </c>
      <c r="AP1962" s="69">
        <f t="shared" si="34"/>
        <v>-6500</v>
      </c>
    </row>
    <row r="1963" spans="1:47" x14ac:dyDescent="0.55000000000000004">
      <c r="A1963">
        <v>2023</v>
      </c>
      <c r="B1963" t="s">
        <v>103</v>
      </c>
      <c r="C1963" t="s">
        <v>104</v>
      </c>
      <c r="D1963" t="s">
        <v>569</v>
      </c>
      <c r="E1963" s="23" t="s">
        <v>1343</v>
      </c>
      <c r="F1963" t="s">
        <v>106</v>
      </c>
      <c r="G1963">
        <v>178</v>
      </c>
      <c r="H1963">
        <v>17</v>
      </c>
      <c r="I1963">
        <v>24</v>
      </c>
      <c r="J1963">
        <v>19</v>
      </c>
      <c r="K1963">
        <v>10</v>
      </c>
      <c r="M1963" t="s">
        <v>193</v>
      </c>
      <c r="N1963" t="s">
        <v>55</v>
      </c>
      <c r="O1963">
        <v>2900</v>
      </c>
      <c r="P1963">
        <v>2900</v>
      </c>
      <c r="Y1963" s="41" t="s">
        <v>237</v>
      </c>
      <c r="Z1963">
        <v>1</v>
      </c>
      <c r="AA1963" t="s">
        <v>222</v>
      </c>
      <c r="AB1963" t="s">
        <v>57</v>
      </c>
      <c r="AC1963" t="s">
        <v>235</v>
      </c>
      <c r="AD1963">
        <v>30972</v>
      </c>
      <c r="AK1963">
        <v>4</v>
      </c>
      <c r="AL1963">
        <v>4</v>
      </c>
      <c r="AO1963" s="61">
        <v>6500</v>
      </c>
      <c r="AP1963" s="69">
        <f t="shared" si="34"/>
        <v>-6500</v>
      </c>
    </row>
    <row r="1964" spans="1:47" x14ac:dyDescent="0.55000000000000004">
      <c r="A1964">
        <v>2023</v>
      </c>
      <c r="B1964" t="s">
        <v>103</v>
      </c>
      <c r="C1964" t="s">
        <v>104</v>
      </c>
      <c r="D1964" t="s">
        <v>570</v>
      </c>
      <c r="E1964" s="23" t="s">
        <v>1343</v>
      </c>
      <c r="F1964" t="s">
        <v>106</v>
      </c>
      <c r="G1964">
        <v>175</v>
      </c>
      <c r="H1964">
        <v>16</v>
      </c>
      <c r="I1964">
        <v>24</v>
      </c>
      <c r="J1964">
        <v>18</v>
      </c>
      <c r="K1964">
        <v>10</v>
      </c>
      <c r="M1964" t="s">
        <v>193</v>
      </c>
      <c r="N1964" t="s">
        <v>55</v>
      </c>
      <c r="O1964">
        <v>3050</v>
      </c>
      <c r="P1964">
        <v>3050</v>
      </c>
      <c r="Y1964" s="41" t="s">
        <v>237</v>
      </c>
      <c r="Z1964">
        <v>1</v>
      </c>
      <c r="AA1964" t="s">
        <v>222</v>
      </c>
      <c r="AB1964" t="s">
        <v>57</v>
      </c>
      <c r="AC1964" t="s">
        <v>235</v>
      </c>
      <c r="AD1964">
        <v>30971</v>
      </c>
      <c r="AK1964">
        <v>4</v>
      </c>
      <c r="AL1964">
        <v>4</v>
      </c>
      <c r="AO1964" s="61">
        <v>7250</v>
      </c>
      <c r="AP1964" s="69">
        <f t="shared" si="34"/>
        <v>-7250</v>
      </c>
    </row>
    <row r="1965" spans="1:47" x14ac:dyDescent="0.55000000000000004">
      <c r="A1965">
        <v>2023</v>
      </c>
      <c r="B1965" t="s">
        <v>103</v>
      </c>
      <c r="C1965" t="s">
        <v>104</v>
      </c>
      <c r="D1965" t="s">
        <v>571</v>
      </c>
      <c r="E1965" s="23" t="s">
        <v>1343</v>
      </c>
      <c r="F1965" t="s">
        <v>106</v>
      </c>
      <c r="G1965">
        <v>174</v>
      </c>
      <c r="H1965">
        <v>16</v>
      </c>
      <c r="I1965">
        <v>24</v>
      </c>
      <c r="J1965">
        <v>18</v>
      </c>
      <c r="K1965">
        <v>10</v>
      </c>
      <c r="M1965" t="s">
        <v>193</v>
      </c>
      <c r="N1965" t="s">
        <v>55</v>
      </c>
      <c r="O1965">
        <v>3050</v>
      </c>
      <c r="P1965">
        <v>3050</v>
      </c>
      <c r="Y1965" s="41" t="s">
        <v>237</v>
      </c>
      <c r="Z1965">
        <v>1</v>
      </c>
      <c r="AA1965" t="s">
        <v>222</v>
      </c>
      <c r="AB1965" t="s">
        <v>57</v>
      </c>
      <c r="AC1965" t="s">
        <v>235</v>
      </c>
      <c r="AD1965">
        <v>30970</v>
      </c>
      <c r="AK1965">
        <v>4</v>
      </c>
      <c r="AL1965">
        <v>4</v>
      </c>
      <c r="AO1965" s="61">
        <v>7250</v>
      </c>
      <c r="AP1965" s="69">
        <f t="shared" si="34"/>
        <v>-7250</v>
      </c>
    </row>
    <row r="1966" spans="1:47" x14ac:dyDescent="0.55000000000000004">
      <c r="A1966">
        <v>2023</v>
      </c>
      <c r="B1966" t="s">
        <v>103</v>
      </c>
      <c r="C1966" t="s">
        <v>104</v>
      </c>
      <c r="D1966" t="s">
        <v>572</v>
      </c>
      <c r="E1966" s="23" t="s">
        <v>1343</v>
      </c>
      <c r="F1966" t="s">
        <v>106</v>
      </c>
      <c r="G1966">
        <v>260</v>
      </c>
      <c r="H1966">
        <v>25</v>
      </c>
      <c r="I1966">
        <v>33</v>
      </c>
      <c r="J1966">
        <v>28</v>
      </c>
      <c r="K1966">
        <v>10</v>
      </c>
      <c r="M1966" t="s">
        <v>193</v>
      </c>
      <c r="N1966" t="s">
        <v>55</v>
      </c>
      <c r="O1966">
        <v>1950</v>
      </c>
      <c r="P1966">
        <v>1950</v>
      </c>
      <c r="Y1966" s="41" t="s">
        <v>237</v>
      </c>
      <c r="Z1966">
        <v>5</v>
      </c>
      <c r="AA1966" t="s">
        <v>56</v>
      </c>
      <c r="AB1966" t="s">
        <v>57</v>
      </c>
      <c r="AC1966" t="s">
        <v>235</v>
      </c>
      <c r="AD1966">
        <v>31213</v>
      </c>
      <c r="AK1966">
        <v>6</v>
      </c>
      <c r="AL1966">
        <v>6</v>
      </c>
      <c r="AO1966" s="61">
        <v>1750</v>
      </c>
      <c r="AP1966" s="69">
        <f t="shared" si="34"/>
        <v>-1750</v>
      </c>
    </row>
    <row r="1967" spans="1:47" x14ac:dyDescent="0.55000000000000004">
      <c r="A1967">
        <v>2023</v>
      </c>
      <c r="B1967" t="s">
        <v>103</v>
      </c>
      <c r="C1967" t="s">
        <v>104</v>
      </c>
      <c r="D1967" t="s">
        <v>573</v>
      </c>
      <c r="E1967" s="23" t="s">
        <v>1343</v>
      </c>
      <c r="F1967" t="s">
        <v>106</v>
      </c>
      <c r="G1967">
        <v>264</v>
      </c>
      <c r="H1967">
        <v>23</v>
      </c>
      <c r="I1967">
        <v>32</v>
      </c>
      <c r="J1967">
        <v>26</v>
      </c>
      <c r="K1967">
        <v>10</v>
      </c>
      <c r="M1967" t="s">
        <v>193</v>
      </c>
      <c r="N1967" t="s">
        <v>55</v>
      </c>
      <c r="O1967">
        <v>2100</v>
      </c>
      <c r="P1967">
        <v>2100</v>
      </c>
      <c r="Y1967" s="41" t="s">
        <v>237</v>
      </c>
      <c r="Z1967">
        <v>5</v>
      </c>
      <c r="AA1967" t="s">
        <v>56</v>
      </c>
      <c r="AB1967" t="s">
        <v>57</v>
      </c>
      <c r="AC1967" t="s">
        <v>235</v>
      </c>
      <c r="AD1967">
        <v>31214</v>
      </c>
      <c r="AK1967">
        <v>5</v>
      </c>
      <c r="AL1967">
        <v>5</v>
      </c>
      <c r="AO1967" s="61">
        <v>2500</v>
      </c>
      <c r="AP1967" s="69">
        <f t="shared" si="34"/>
        <v>-2500</v>
      </c>
    </row>
    <row r="1968" spans="1:47" x14ac:dyDescent="0.55000000000000004">
      <c r="A1968">
        <v>2023</v>
      </c>
      <c r="B1968" t="s">
        <v>103</v>
      </c>
      <c r="C1968" t="s">
        <v>104</v>
      </c>
      <c r="D1968" t="s">
        <v>574</v>
      </c>
      <c r="E1968" s="23" t="s">
        <v>1343</v>
      </c>
      <c r="F1968" t="s">
        <v>106</v>
      </c>
      <c r="G1968">
        <v>267</v>
      </c>
      <c r="H1968">
        <v>22</v>
      </c>
      <c r="I1968">
        <v>30</v>
      </c>
      <c r="J1968">
        <v>25</v>
      </c>
      <c r="K1968">
        <v>10</v>
      </c>
      <c r="M1968" t="s">
        <v>193</v>
      </c>
      <c r="N1968" t="s">
        <v>55</v>
      </c>
      <c r="O1968">
        <v>2200</v>
      </c>
      <c r="P1968">
        <v>2200</v>
      </c>
      <c r="Y1968" s="41" t="s">
        <v>237</v>
      </c>
      <c r="Z1968">
        <v>5</v>
      </c>
      <c r="AA1968" t="s">
        <v>56</v>
      </c>
      <c r="AB1968" t="s">
        <v>57</v>
      </c>
      <c r="AC1968" t="s">
        <v>235</v>
      </c>
      <c r="AD1968">
        <v>31215</v>
      </c>
      <c r="AK1968">
        <v>5</v>
      </c>
      <c r="AL1968">
        <v>5</v>
      </c>
      <c r="AO1968" s="61">
        <v>3000</v>
      </c>
      <c r="AP1968" s="69">
        <f t="shared" si="34"/>
        <v>-3000</v>
      </c>
    </row>
    <row r="1969" spans="1:47" x14ac:dyDescent="0.55000000000000004">
      <c r="A1969">
        <v>2023</v>
      </c>
      <c r="B1969" t="s">
        <v>103</v>
      </c>
      <c r="C1969" t="s">
        <v>104</v>
      </c>
      <c r="D1969" t="s">
        <v>575</v>
      </c>
      <c r="E1969" s="23" t="s">
        <v>1343</v>
      </c>
      <c r="F1969" t="s">
        <v>106</v>
      </c>
      <c r="G1969">
        <v>540</v>
      </c>
      <c r="H1969">
        <v>20</v>
      </c>
      <c r="I1969">
        <v>26</v>
      </c>
      <c r="J1969">
        <v>23</v>
      </c>
      <c r="K1969">
        <v>10</v>
      </c>
      <c r="M1969" t="s">
        <v>193</v>
      </c>
      <c r="N1969" t="s">
        <v>55</v>
      </c>
      <c r="O1969">
        <v>2400</v>
      </c>
      <c r="P1969">
        <v>2400</v>
      </c>
      <c r="Y1969" s="41" t="s">
        <v>237</v>
      </c>
      <c r="Z1969">
        <v>31</v>
      </c>
      <c r="AA1969" t="s">
        <v>107</v>
      </c>
      <c r="AC1969" t="s">
        <v>357</v>
      </c>
      <c r="AD1969">
        <v>30950</v>
      </c>
      <c r="AK1969">
        <v>5</v>
      </c>
      <c r="AL1969">
        <v>5</v>
      </c>
      <c r="AO1969" s="61">
        <v>4000</v>
      </c>
      <c r="AP1969" s="69">
        <f t="shared" si="34"/>
        <v>-4000</v>
      </c>
    </row>
    <row r="1970" spans="1:47" x14ac:dyDescent="0.55000000000000004">
      <c r="A1970">
        <v>2023</v>
      </c>
      <c r="B1970" t="s">
        <v>103</v>
      </c>
      <c r="C1970" t="s">
        <v>104</v>
      </c>
      <c r="D1970" t="s">
        <v>576</v>
      </c>
      <c r="E1970" s="23" t="s">
        <v>1343</v>
      </c>
      <c r="F1970" t="s">
        <v>106</v>
      </c>
      <c r="G1970">
        <v>768</v>
      </c>
      <c r="H1970">
        <v>22</v>
      </c>
      <c r="I1970">
        <v>27</v>
      </c>
      <c r="J1970">
        <v>24</v>
      </c>
      <c r="K1970">
        <v>10</v>
      </c>
      <c r="M1970" t="s">
        <v>193</v>
      </c>
      <c r="N1970" t="s">
        <v>55</v>
      </c>
      <c r="O1970">
        <v>2300</v>
      </c>
      <c r="P1970">
        <v>2300</v>
      </c>
      <c r="Y1970" s="41" t="s">
        <v>237</v>
      </c>
      <c r="Z1970">
        <v>31</v>
      </c>
      <c r="AA1970" t="s">
        <v>107</v>
      </c>
      <c r="AC1970" t="s">
        <v>235</v>
      </c>
      <c r="AD1970">
        <v>31216</v>
      </c>
      <c r="AK1970">
        <v>5</v>
      </c>
      <c r="AL1970">
        <v>5</v>
      </c>
      <c r="AO1970" s="61">
        <v>3500</v>
      </c>
      <c r="AP1970" s="69">
        <f t="shared" si="34"/>
        <v>-3500</v>
      </c>
    </row>
    <row r="1971" spans="1:47" x14ac:dyDescent="0.55000000000000004">
      <c r="A1971">
        <v>2023</v>
      </c>
      <c r="B1971" t="s">
        <v>103</v>
      </c>
      <c r="C1971" t="s">
        <v>104</v>
      </c>
      <c r="D1971" t="s">
        <v>577</v>
      </c>
      <c r="E1971" s="23" t="s">
        <v>1343</v>
      </c>
      <c r="F1971" t="s">
        <v>106</v>
      </c>
      <c r="G1971">
        <v>773</v>
      </c>
      <c r="H1971">
        <v>20</v>
      </c>
      <c r="I1971">
        <v>27</v>
      </c>
      <c r="J1971">
        <v>22</v>
      </c>
      <c r="K1971">
        <v>10</v>
      </c>
      <c r="M1971" t="s">
        <v>193</v>
      </c>
      <c r="N1971" t="s">
        <v>55</v>
      </c>
      <c r="O1971">
        <v>2500</v>
      </c>
      <c r="P1971">
        <v>2500</v>
      </c>
      <c r="Y1971" s="41" t="s">
        <v>269</v>
      </c>
      <c r="Z1971">
        <v>31</v>
      </c>
      <c r="AA1971" t="s">
        <v>107</v>
      </c>
      <c r="AC1971" t="s">
        <v>235</v>
      </c>
      <c r="AD1971">
        <v>31218</v>
      </c>
      <c r="AE1971">
        <v>1</v>
      </c>
      <c r="AF1971" t="s">
        <v>59</v>
      </c>
      <c r="AH1971">
        <v>48</v>
      </c>
      <c r="AI1971">
        <v>8</v>
      </c>
      <c r="AJ1971">
        <v>370</v>
      </c>
      <c r="AK1971">
        <v>5</v>
      </c>
      <c r="AL1971">
        <v>5</v>
      </c>
      <c r="AO1971" s="61">
        <v>4500</v>
      </c>
      <c r="AP1971" s="69">
        <f t="shared" si="34"/>
        <v>-4500</v>
      </c>
    </row>
    <row r="1972" spans="1:47" x14ac:dyDescent="0.55000000000000004">
      <c r="A1972">
        <v>2023</v>
      </c>
      <c r="B1972" t="s">
        <v>103</v>
      </c>
      <c r="C1972" t="s">
        <v>104</v>
      </c>
      <c r="D1972" t="s">
        <v>578</v>
      </c>
      <c r="E1972" s="23" t="s">
        <v>1343</v>
      </c>
      <c r="F1972" t="s">
        <v>106</v>
      </c>
      <c r="G1972">
        <v>774</v>
      </c>
      <c r="H1972">
        <v>19</v>
      </c>
      <c r="I1972">
        <v>26</v>
      </c>
      <c r="J1972">
        <v>22</v>
      </c>
      <c r="K1972">
        <v>10</v>
      </c>
      <c r="M1972" t="s">
        <v>193</v>
      </c>
      <c r="N1972" t="s">
        <v>55</v>
      </c>
      <c r="O1972">
        <v>2500</v>
      </c>
      <c r="P1972">
        <v>2500</v>
      </c>
      <c r="Y1972" s="41" t="s">
        <v>269</v>
      </c>
      <c r="Z1972">
        <v>31</v>
      </c>
      <c r="AA1972" t="s">
        <v>107</v>
      </c>
      <c r="AC1972" t="s">
        <v>235</v>
      </c>
      <c r="AD1972">
        <v>31220</v>
      </c>
      <c r="AE1972">
        <v>1</v>
      </c>
      <c r="AF1972" t="s">
        <v>59</v>
      </c>
      <c r="AH1972">
        <v>48</v>
      </c>
      <c r="AI1972">
        <v>8</v>
      </c>
      <c r="AJ1972">
        <v>370</v>
      </c>
      <c r="AK1972">
        <v>5</v>
      </c>
      <c r="AL1972">
        <v>5</v>
      </c>
      <c r="AO1972" s="61">
        <v>4500</v>
      </c>
      <c r="AP1972" s="69">
        <f t="shared" si="34"/>
        <v>-4500</v>
      </c>
    </row>
    <row r="1973" spans="1:47" x14ac:dyDescent="0.55000000000000004">
      <c r="A1973">
        <v>2023</v>
      </c>
      <c r="B1973" t="s">
        <v>103</v>
      </c>
      <c r="C1973" t="s">
        <v>104</v>
      </c>
      <c r="D1973" t="s">
        <v>579</v>
      </c>
      <c r="E1973" s="23" t="s">
        <v>1343</v>
      </c>
      <c r="F1973" t="s">
        <v>106</v>
      </c>
      <c r="G1973">
        <v>770</v>
      </c>
      <c r="H1973">
        <v>15</v>
      </c>
      <c r="I1973">
        <v>21</v>
      </c>
      <c r="J1973">
        <v>17</v>
      </c>
      <c r="K1973">
        <v>10</v>
      </c>
      <c r="M1973" t="s">
        <v>193</v>
      </c>
      <c r="N1973" t="s">
        <v>55</v>
      </c>
      <c r="O1973">
        <v>3200</v>
      </c>
      <c r="P1973">
        <v>3200</v>
      </c>
      <c r="Y1973" s="41" t="s">
        <v>237</v>
      </c>
      <c r="Z1973">
        <v>31</v>
      </c>
      <c r="AA1973" t="s">
        <v>107</v>
      </c>
      <c r="AC1973" t="s">
        <v>235</v>
      </c>
      <c r="AD1973">
        <v>30976</v>
      </c>
      <c r="AK1973">
        <v>3</v>
      </c>
      <c r="AL1973">
        <v>3</v>
      </c>
      <c r="AO1973" s="61">
        <v>8000</v>
      </c>
      <c r="AP1973" s="69">
        <f t="shared" si="34"/>
        <v>-8000</v>
      </c>
    </row>
    <row r="1974" spans="1:47" x14ac:dyDescent="0.55000000000000004">
      <c r="A1974">
        <v>2023</v>
      </c>
      <c r="B1974" t="s">
        <v>103</v>
      </c>
      <c r="C1974" t="s">
        <v>580</v>
      </c>
      <c r="D1974" t="s">
        <v>581</v>
      </c>
      <c r="E1974" s="23" t="s">
        <v>1343</v>
      </c>
      <c r="F1974" t="s">
        <v>106</v>
      </c>
      <c r="G1974">
        <v>550</v>
      </c>
      <c r="H1974">
        <v>19</v>
      </c>
      <c r="I1974">
        <v>23</v>
      </c>
      <c r="J1974">
        <v>20</v>
      </c>
      <c r="K1974">
        <v>10</v>
      </c>
      <c r="M1974" t="s">
        <v>193</v>
      </c>
      <c r="N1974" t="s">
        <v>55</v>
      </c>
      <c r="O1974">
        <v>2750</v>
      </c>
      <c r="P1974">
        <v>2750</v>
      </c>
      <c r="Y1974" s="41" t="s">
        <v>237</v>
      </c>
      <c r="Z1974">
        <v>31</v>
      </c>
      <c r="AA1974" t="s">
        <v>107</v>
      </c>
      <c r="AC1974" t="s">
        <v>357</v>
      </c>
      <c r="AD1974">
        <v>30949</v>
      </c>
      <c r="AK1974">
        <v>4</v>
      </c>
      <c r="AL1974">
        <v>4</v>
      </c>
      <c r="AO1974" s="61">
        <v>5750</v>
      </c>
      <c r="AP1974" s="69">
        <f t="shared" si="34"/>
        <v>-5750</v>
      </c>
    </row>
    <row r="1975" spans="1:47" x14ac:dyDescent="0.55000000000000004">
      <c r="A1975">
        <v>2023</v>
      </c>
      <c r="B1975" t="s">
        <v>103</v>
      </c>
      <c r="C1975" t="s">
        <v>580</v>
      </c>
      <c r="D1975" t="s">
        <v>582</v>
      </c>
      <c r="E1975" s="23" t="s">
        <v>1343</v>
      </c>
      <c r="F1975" t="s">
        <v>106</v>
      </c>
      <c r="G1975">
        <v>74</v>
      </c>
      <c r="H1975">
        <v>20</v>
      </c>
      <c r="I1975">
        <v>27</v>
      </c>
      <c r="J1975">
        <v>22</v>
      </c>
      <c r="K1975">
        <v>10</v>
      </c>
      <c r="M1975" t="s">
        <v>193</v>
      </c>
      <c r="N1975" t="s">
        <v>55</v>
      </c>
      <c r="O1975">
        <v>2500</v>
      </c>
      <c r="P1975">
        <v>2500</v>
      </c>
      <c r="Y1975" s="41" t="s">
        <v>237</v>
      </c>
      <c r="Z1975">
        <v>31</v>
      </c>
      <c r="AA1975" t="s">
        <v>107</v>
      </c>
      <c r="AC1975" t="s">
        <v>357</v>
      </c>
      <c r="AD1975">
        <v>30947</v>
      </c>
      <c r="AK1975">
        <v>5</v>
      </c>
      <c r="AL1975">
        <v>5</v>
      </c>
      <c r="AO1975" s="61">
        <v>4500</v>
      </c>
      <c r="AP1975" s="69">
        <f t="shared" si="34"/>
        <v>-4500</v>
      </c>
    </row>
    <row r="1976" spans="1:47" x14ac:dyDescent="0.55000000000000004">
      <c r="A1976">
        <v>2023</v>
      </c>
      <c r="B1976" t="s">
        <v>103</v>
      </c>
      <c r="C1976" t="s">
        <v>580</v>
      </c>
      <c r="D1976" t="s">
        <v>583</v>
      </c>
      <c r="E1976" s="23" t="s">
        <v>1343</v>
      </c>
      <c r="F1976" t="s">
        <v>106</v>
      </c>
      <c r="G1976">
        <v>75</v>
      </c>
      <c r="H1976">
        <v>21</v>
      </c>
      <c r="I1976">
        <v>26</v>
      </c>
      <c r="J1976">
        <v>23</v>
      </c>
      <c r="K1976">
        <v>10</v>
      </c>
      <c r="M1976" t="s">
        <v>193</v>
      </c>
      <c r="N1976" t="s">
        <v>55</v>
      </c>
      <c r="O1976">
        <v>2400</v>
      </c>
      <c r="P1976">
        <v>2400</v>
      </c>
      <c r="Y1976" s="41" t="s">
        <v>269</v>
      </c>
      <c r="Z1976">
        <v>31</v>
      </c>
      <c r="AA1976" t="s">
        <v>107</v>
      </c>
      <c r="AC1976" t="s">
        <v>235</v>
      </c>
      <c r="AD1976">
        <v>31012</v>
      </c>
      <c r="AE1976">
        <v>1</v>
      </c>
      <c r="AF1976" t="s">
        <v>59</v>
      </c>
      <c r="AH1976">
        <v>48</v>
      </c>
      <c r="AI1976">
        <v>8</v>
      </c>
      <c r="AJ1976">
        <v>370</v>
      </c>
      <c r="AK1976">
        <v>5</v>
      </c>
      <c r="AL1976">
        <v>5</v>
      </c>
      <c r="AO1976" s="61">
        <v>4000</v>
      </c>
      <c r="AP1976" s="69">
        <f t="shared" si="34"/>
        <v>-4000</v>
      </c>
    </row>
    <row r="1977" spans="1:47" x14ac:dyDescent="0.55000000000000004">
      <c r="A1977">
        <v>2023</v>
      </c>
      <c r="B1977" t="s">
        <v>103</v>
      </c>
      <c r="C1977" t="s">
        <v>580</v>
      </c>
      <c r="D1977" t="s">
        <v>584</v>
      </c>
      <c r="E1977" s="23" t="s">
        <v>1343</v>
      </c>
      <c r="F1977" t="s">
        <v>106</v>
      </c>
      <c r="G1977">
        <v>562</v>
      </c>
      <c r="H1977">
        <v>20</v>
      </c>
      <c r="I1977">
        <v>26</v>
      </c>
      <c r="J1977">
        <v>23</v>
      </c>
      <c r="K1977">
        <v>10</v>
      </c>
      <c r="M1977" t="s">
        <v>193</v>
      </c>
      <c r="N1977" t="s">
        <v>55</v>
      </c>
      <c r="O1977">
        <v>2400</v>
      </c>
      <c r="P1977">
        <v>2400</v>
      </c>
      <c r="Y1977" s="41" t="s">
        <v>237</v>
      </c>
      <c r="Z1977">
        <v>31</v>
      </c>
      <c r="AA1977" t="s">
        <v>107</v>
      </c>
      <c r="AC1977" t="s">
        <v>235</v>
      </c>
      <c r="AD1977">
        <v>31217</v>
      </c>
      <c r="AK1977">
        <v>5</v>
      </c>
      <c r="AL1977">
        <v>5</v>
      </c>
      <c r="AO1977" s="61">
        <v>4000</v>
      </c>
      <c r="AP1977" s="69">
        <f t="shared" si="34"/>
        <v>-4000</v>
      </c>
    </row>
    <row r="1978" spans="1:47" x14ac:dyDescent="0.55000000000000004">
      <c r="A1978">
        <v>2023</v>
      </c>
      <c r="B1978" t="s">
        <v>103</v>
      </c>
      <c r="C1978" t="s">
        <v>580</v>
      </c>
      <c r="D1978" t="s">
        <v>585</v>
      </c>
      <c r="E1978" s="23" t="s">
        <v>1343</v>
      </c>
      <c r="F1978" t="s">
        <v>106</v>
      </c>
      <c r="G1978">
        <v>566</v>
      </c>
      <c r="H1978">
        <v>20</v>
      </c>
      <c r="I1978">
        <v>26</v>
      </c>
      <c r="J1978">
        <v>22</v>
      </c>
      <c r="K1978">
        <v>10</v>
      </c>
      <c r="M1978" t="s">
        <v>193</v>
      </c>
      <c r="N1978" t="s">
        <v>55</v>
      </c>
      <c r="O1978">
        <v>2500</v>
      </c>
      <c r="P1978">
        <v>2500</v>
      </c>
      <c r="Y1978" s="41" t="s">
        <v>269</v>
      </c>
      <c r="Z1978">
        <v>31</v>
      </c>
      <c r="AA1978" t="s">
        <v>107</v>
      </c>
      <c r="AC1978" t="s">
        <v>235</v>
      </c>
      <c r="AD1978">
        <v>31219</v>
      </c>
      <c r="AE1978">
        <v>1</v>
      </c>
      <c r="AF1978" t="s">
        <v>59</v>
      </c>
      <c r="AH1978">
        <v>48</v>
      </c>
      <c r="AI1978">
        <v>8</v>
      </c>
      <c r="AJ1978">
        <v>370</v>
      </c>
      <c r="AK1978">
        <v>5</v>
      </c>
      <c r="AL1978">
        <v>5</v>
      </c>
      <c r="AO1978" s="61">
        <v>4500</v>
      </c>
      <c r="AP1978" s="69">
        <f t="shared" si="34"/>
        <v>-4500</v>
      </c>
    </row>
    <row r="1979" spans="1:47" x14ac:dyDescent="0.55000000000000004">
      <c r="A1979">
        <v>2023</v>
      </c>
      <c r="B1979" t="s">
        <v>103</v>
      </c>
      <c r="C1979" t="s">
        <v>580</v>
      </c>
      <c r="D1979" t="s">
        <v>586</v>
      </c>
      <c r="E1979" s="23" t="s">
        <v>1343</v>
      </c>
      <c r="F1979" t="s">
        <v>106</v>
      </c>
      <c r="G1979">
        <v>567</v>
      </c>
      <c r="H1979">
        <v>19</v>
      </c>
      <c r="I1979">
        <v>25</v>
      </c>
      <c r="J1979">
        <v>21</v>
      </c>
      <c r="K1979">
        <v>10</v>
      </c>
      <c r="M1979" t="s">
        <v>193</v>
      </c>
      <c r="N1979" t="s">
        <v>55</v>
      </c>
      <c r="O1979">
        <v>2600</v>
      </c>
      <c r="P1979">
        <v>2600</v>
      </c>
      <c r="Y1979" s="41" t="s">
        <v>269</v>
      </c>
      <c r="Z1979">
        <v>31</v>
      </c>
      <c r="AA1979" t="s">
        <v>107</v>
      </c>
      <c r="AC1979" t="s">
        <v>235</v>
      </c>
      <c r="AD1979">
        <v>31221</v>
      </c>
      <c r="AE1979">
        <v>1</v>
      </c>
      <c r="AF1979" t="s">
        <v>59</v>
      </c>
      <c r="AH1979">
        <v>48</v>
      </c>
      <c r="AI1979">
        <v>8</v>
      </c>
      <c r="AJ1979">
        <v>370</v>
      </c>
      <c r="AK1979">
        <v>4</v>
      </c>
      <c r="AL1979">
        <v>4</v>
      </c>
      <c r="AO1979" s="61">
        <v>5000</v>
      </c>
      <c r="AP1979" s="69">
        <f t="shared" si="34"/>
        <v>-5000</v>
      </c>
    </row>
    <row r="1980" spans="1:47" x14ac:dyDescent="0.55000000000000004">
      <c r="A1980">
        <v>2023</v>
      </c>
      <c r="B1980" t="s">
        <v>103</v>
      </c>
      <c r="C1980" t="s">
        <v>580</v>
      </c>
      <c r="D1980" t="s">
        <v>587</v>
      </c>
      <c r="E1980" s="23" t="s">
        <v>1343</v>
      </c>
      <c r="F1980" t="s">
        <v>106</v>
      </c>
      <c r="G1980">
        <v>663</v>
      </c>
      <c r="H1980">
        <v>17</v>
      </c>
      <c r="I1980">
        <v>20</v>
      </c>
      <c r="J1980">
        <v>18</v>
      </c>
      <c r="K1980">
        <v>10</v>
      </c>
      <c r="M1980" t="s">
        <v>193</v>
      </c>
      <c r="N1980" t="s">
        <v>55</v>
      </c>
      <c r="O1980">
        <v>3050</v>
      </c>
      <c r="P1980">
        <v>3050</v>
      </c>
      <c r="Y1980" s="41" t="s">
        <v>237</v>
      </c>
      <c r="Z1980">
        <v>33</v>
      </c>
      <c r="AA1980" t="s">
        <v>65</v>
      </c>
      <c r="AC1980" t="s">
        <v>357</v>
      </c>
      <c r="AD1980">
        <v>30900</v>
      </c>
      <c r="AK1980">
        <v>4</v>
      </c>
      <c r="AL1980">
        <v>4</v>
      </c>
      <c r="AO1980" s="61">
        <v>7250</v>
      </c>
      <c r="AP1980" s="69">
        <f t="shared" si="34"/>
        <v>-7250</v>
      </c>
    </row>
    <row r="1981" spans="1:47" x14ac:dyDescent="0.55000000000000004">
      <c r="A1981">
        <v>2023</v>
      </c>
      <c r="B1981" t="s">
        <v>103</v>
      </c>
      <c r="C1981" t="s">
        <v>580</v>
      </c>
      <c r="D1981" t="s">
        <v>587</v>
      </c>
      <c r="E1981" s="23" t="s">
        <v>1343</v>
      </c>
      <c r="F1981" t="s">
        <v>106</v>
      </c>
      <c r="G1981">
        <v>669</v>
      </c>
      <c r="H1981">
        <v>14</v>
      </c>
      <c r="I1981">
        <v>19</v>
      </c>
      <c r="J1981">
        <v>16</v>
      </c>
      <c r="K1981">
        <v>10</v>
      </c>
      <c r="M1981" t="s">
        <v>193</v>
      </c>
      <c r="N1981" t="s">
        <v>55</v>
      </c>
      <c r="O1981">
        <v>3400</v>
      </c>
      <c r="P1981">
        <v>3400</v>
      </c>
      <c r="Y1981" s="41" t="s">
        <v>237</v>
      </c>
      <c r="Z1981">
        <v>33</v>
      </c>
      <c r="AA1981" t="s">
        <v>65</v>
      </c>
      <c r="AC1981" t="s">
        <v>235</v>
      </c>
      <c r="AD1981">
        <v>30893</v>
      </c>
      <c r="AK1981">
        <v>3</v>
      </c>
      <c r="AL1981">
        <v>3</v>
      </c>
      <c r="AO1981" s="61">
        <v>9000</v>
      </c>
      <c r="AP1981" s="69">
        <f t="shared" si="34"/>
        <v>-9000</v>
      </c>
    </row>
    <row r="1982" spans="1:47" s="23" customFormat="1" x14ac:dyDescent="0.55000000000000004">
      <c r="A1982">
        <v>2023</v>
      </c>
      <c r="B1982" t="s">
        <v>103</v>
      </c>
      <c r="C1982" t="s">
        <v>580</v>
      </c>
      <c r="D1982" t="s">
        <v>588</v>
      </c>
      <c r="E1982" s="23" t="s">
        <v>1343</v>
      </c>
      <c r="F1982" t="s">
        <v>106</v>
      </c>
      <c r="G1982">
        <v>665</v>
      </c>
      <c r="H1982">
        <v>18</v>
      </c>
      <c r="I1982">
        <v>23</v>
      </c>
      <c r="J1982">
        <v>20</v>
      </c>
      <c r="K1982">
        <v>10</v>
      </c>
      <c r="L1982"/>
      <c r="M1982" t="s">
        <v>193</v>
      </c>
      <c r="N1982" t="s">
        <v>55</v>
      </c>
      <c r="O1982">
        <v>2750</v>
      </c>
      <c r="P1982">
        <v>2750</v>
      </c>
      <c r="Q1982"/>
      <c r="R1982"/>
      <c r="S1982"/>
      <c r="T1982"/>
      <c r="U1982"/>
      <c r="V1982"/>
      <c r="W1982"/>
      <c r="X1982"/>
      <c r="Y1982" s="41" t="s">
        <v>269</v>
      </c>
      <c r="Z1982">
        <v>33</v>
      </c>
      <c r="AA1982" t="s">
        <v>65</v>
      </c>
      <c r="AB1982"/>
      <c r="AC1982" t="s">
        <v>235</v>
      </c>
      <c r="AD1982">
        <v>30911</v>
      </c>
      <c r="AE1982">
        <v>1</v>
      </c>
      <c r="AF1982" t="s">
        <v>59</v>
      </c>
      <c r="AG1982"/>
      <c r="AH1982">
        <v>48</v>
      </c>
      <c r="AI1982">
        <v>8</v>
      </c>
      <c r="AJ1982">
        <v>370</v>
      </c>
      <c r="AK1982">
        <v>4</v>
      </c>
      <c r="AL1982">
        <v>4</v>
      </c>
      <c r="AM1982"/>
      <c r="AN1982" s="67"/>
      <c r="AO1982" s="61">
        <v>5750</v>
      </c>
      <c r="AP1982" s="69">
        <f t="shared" si="34"/>
        <v>-5750</v>
      </c>
      <c r="AQ1982"/>
      <c r="AR1982"/>
      <c r="AS1982"/>
      <c r="AT1982"/>
      <c r="AU1982"/>
    </row>
    <row r="1983" spans="1:47" s="23" customFormat="1" x14ac:dyDescent="0.55000000000000004">
      <c r="A1983">
        <v>2023</v>
      </c>
      <c r="B1983" t="s">
        <v>103</v>
      </c>
      <c r="C1983" t="s">
        <v>580</v>
      </c>
      <c r="D1983" t="s">
        <v>589</v>
      </c>
      <c r="E1983" s="23" t="s">
        <v>1343</v>
      </c>
      <c r="F1983" t="s">
        <v>106</v>
      </c>
      <c r="G1983">
        <v>671</v>
      </c>
      <c r="H1983">
        <v>17</v>
      </c>
      <c r="I1983">
        <v>21</v>
      </c>
      <c r="J1983">
        <v>19</v>
      </c>
      <c r="K1983">
        <v>10</v>
      </c>
      <c r="L1983"/>
      <c r="M1983" t="s">
        <v>193</v>
      </c>
      <c r="N1983" t="s">
        <v>55</v>
      </c>
      <c r="O1983">
        <v>2900</v>
      </c>
      <c r="P1983">
        <v>2900</v>
      </c>
      <c r="Q1983"/>
      <c r="R1983"/>
      <c r="S1983"/>
      <c r="T1983"/>
      <c r="U1983"/>
      <c r="V1983"/>
      <c r="W1983"/>
      <c r="X1983"/>
      <c r="Y1983" s="41" t="s">
        <v>269</v>
      </c>
      <c r="Z1983">
        <v>33</v>
      </c>
      <c r="AA1983" t="s">
        <v>65</v>
      </c>
      <c r="AB1983"/>
      <c r="AC1983" t="s">
        <v>235</v>
      </c>
      <c r="AD1983">
        <v>30910</v>
      </c>
      <c r="AE1983">
        <v>1</v>
      </c>
      <c r="AF1983" t="s">
        <v>59</v>
      </c>
      <c r="AG1983"/>
      <c r="AH1983">
        <v>48</v>
      </c>
      <c r="AI1983">
        <v>8</v>
      </c>
      <c r="AJ1983">
        <v>370</v>
      </c>
      <c r="AK1983">
        <v>4</v>
      </c>
      <c r="AL1983">
        <v>4</v>
      </c>
      <c r="AM1983"/>
      <c r="AN1983" s="67"/>
      <c r="AO1983" s="61">
        <v>6500</v>
      </c>
      <c r="AP1983" s="69">
        <f t="shared" si="34"/>
        <v>-6500</v>
      </c>
      <c r="AQ1983"/>
      <c r="AR1983"/>
      <c r="AS1983"/>
      <c r="AT1983"/>
      <c r="AU1983"/>
    </row>
    <row r="1984" spans="1:47" s="23" customFormat="1" x14ac:dyDescent="0.55000000000000004">
      <c r="A1984">
        <v>2023</v>
      </c>
      <c r="B1984" t="s">
        <v>103</v>
      </c>
      <c r="C1984" t="s">
        <v>580</v>
      </c>
      <c r="D1984" t="s">
        <v>590</v>
      </c>
      <c r="E1984" s="23" t="s">
        <v>1343</v>
      </c>
      <c r="F1984" t="s">
        <v>106</v>
      </c>
      <c r="G1984">
        <v>672</v>
      </c>
      <c r="H1984">
        <v>17</v>
      </c>
      <c r="I1984">
        <v>21</v>
      </c>
      <c r="J1984">
        <v>19</v>
      </c>
      <c r="K1984">
        <v>10</v>
      </c>
      <c r="L1984"/>
      <c r="M1984" t="s">
        <v>193</v>
      </c>
      <c r="N1984" t="s">
        <v>55</v>
      </c>
      <c r="O1984">
        <v>2900</v>
      </c>
      <c r="P1984">
        <v>2900</v>
      </c>
      <c r="Q1984"/>
      <c r="R1984"/>
      <c r="S1984"/>
      <c r="T1984"/>
      <c r="U1984"/>
      <c r="V1984"/>
      <c r="W1984"/>
      <c r="X1984"/>
      <c r="Y1984" s="41" t="s">
        <v>269</v>
      </c>
      <c r="Z1984">
        <v>33</v>
      </c>
      <c r="AA1984" t="s">
        <v>65</v>
      </c>
      <c r="AB1984"/>
      <c r="AC1984" t="s">
        <v>235</v>
      </c>
      <c r="AD1984">
        <v>30909</v>
      </c>
      <c r="AE1984">
        <v>1</v>
      </c>
      <c r="AF1984" t="s">
        <v>59</v>
      </c>
      <c r="AG1984"/>
      <c r="AH1984">
        <v>48</v>
      </c>
      <c r="AI1984">
        <v>8</v>
      </c>
      <c r="AJ1984">
        <v>370</v>
      </c>
      <c r="AK1984">
        <v>4</v>
      </c>
      <c r="AL1984">
        <v>4</v>
      </c>
      <c r="AM1984"/>
      <c r="AN1984" s="67"/>
      <c r="AO1984" s="61">
        <v>6500</v>
      </c>
      <c r="AP1984" s="69">
        <f t="shared" si="34"/>
        <v>-6500</v>
      </c>
      <c r="AQ1984"/>
      <c r="AR1984"/>
      <c r="AS1984"/>
      <c r="AT1984"/>
      <c r="AU1984"/>
    </row>
    <row r="1985" spans="1:47" s="23" customFormat="1" x14ac:dyDescent="0.55000000000000004">
      <c r="A1985">
        <v>2023</v>
      </c>
      <c r="B1985" t="s">
        <v>103</v>
      </c>
      <c r="C1985" t="s">
        <v>580</v>
      </c>
      <c r="D1985" t="s">
        <v>591</v>
      </c>
      <c r="E1985" s="23" t="s">
        <v>1343</v>
      </c>
      <c r="F1985" t="s">
        <v>106</v>
      </c>
      <c r="G1985">
        <v>666</v>
      </c>
      <c r="H1985">
        <v>18</v>
      </c>
      <c r="I1985">
        <v>21</v>
      </c>
      <c r="J1985">
        <v>19</v>
      </c>
      <c r="K1985">
        <v>10</v>
      </c>
      <c r="L1985"/>
      <c r="M1985" t="s">
        <v>193</v>
      </c>
      <c r="N1985" t="s">
        <v>55</v>
      </c>
      <c r="O1985">
        <v>2900</v>
      </c>
      <c r="P1985">
        <v>2900</v>
      </c>
      <c r="Q1985"/>
      <c r="R1985"/>
      <c r="S1985"/>
      <c r="T1985"/>
      <c r="U1985"/>
      <c r="V1985"/>
      <c r="W1985"/>
      <c r="X1985"/>
      <c r="Y1985" s="41" t="s">
        <v>237</v>
      </c>
      <c r="Z1985">
        <v>33</v>
      </c>
      <c r="AA1985" t="s">
        <v>65</v>
      </c>
      <c r="AB1985"/>
      <c r="AC1985" t="s">
        <v>357</v>
      </c>
      <c r="AD1985">
        <v>30899</v>
      </c>
      <c r="AE1985"/>
      <c r="AF1985"/>
      <c r="AG1985"/>
      <c r="AH1985"/>
      <c r="AI1985"/>
      <c r="AJ1985"/>
      <c r="AK1985">
        <v>4</v>
      </c>
      <c r="AL1985">
        <v>4</v>
      </c>
      <c r="AM1985"/>
      <c r="AN1985" s="67"/>
      <c r="AO1985" s="61">
        <v>6500</v>
      </c>
      <c r="AP1985" s="69">
        <f t="shared" si="34"/>
        <v>-6500</v>
      </c>
      <c r="AQ1985"/>
      <c r="AR1985"/>
      <c r="AS1985"/>
      <c r="AT1985"/>
      <c r="AU1985"/>
    </row>
    <row r="1986" spans="1:47" x14ac:dyDescent="0.55000000000000004">
      <c r="A1986">
        <v>2023</v>
      </c>
      <c r="B1986" t="s">
        <v>103</v>
      </c>
      <c r="C1986" t="s">
        <v>580</v>
      </c>
      <c r="D1986" t="s">
        <v>591</v>
      </c>
      <c r="E1986" s="23" t="s">
        <v>1343</v>
      </c>
      <c r="F1986" t="s">
        <v>106</v>
      </c>
      <c r="G1986">
        <v>668</v>
      </c>
      <c r="H1986">
        <v>15</v>
      </c>
      <c r="I1986">
        <v>19</v>
      </c>
      <c r="J1986">
        <v>16</v>
      </c>
      <c r="K1986">
        <v>10</v>
      </c>
      <c r="M1986" t="s">
        <v>193</v>
      </c>
      <c r="N1986" t="s">
        <v>55</v>
      </c>
      <c r="O1986">
        <v>3400</v>
      </c>
      <c r="P1986">
        <v>3400</v>
      </c>
      <c r="Y1986" s="41" t="s">
        <v>237</v>
      </c>
      <c r="Z1986">
        <v>33</v>
      </c>
      <c r="AA1986" t="s">
        <v>65</v>
      </c>
      <c r="AC1986" t="s">
        <v>235</v>
      </c>
      <c r="AD1986">
        <v>30892</v>
      </c>
      <c r="AK1986">
        <v>3</v>
      </c>
      <c r="AL1986">
        <v>3</v>
      </c>
      <c r="AO1986" s="61">
        <v>9000</v>
      </c>
      <c r="AP1986" s="69">
        <f t="shared" si="34"/>
        <v>-9000</v>
      </c>
    </row>
    <row r="1987" spans="1:47" x14ac:dyDescent="0.55000000000000004">
      <c r="A1987">
        <v>2023</v>
      </c>
      <c r="B1987" t="s">
        <v>103</v>
      </c>
      <c r="C1987" t="s">
        <v>580</v>
      </c>
      <c r="D1987" t="s">
        <v>592</v>
      </c>
      <c r="E1987" s="23" t="s">
        <v>1343</v>
      </c>
      <c r="F1987" t="s">
        <v>106</v>
      </c>
      <c r="G1987">
        <v>667</v>
      </c>
      <c r="H1987">
        <v>18</v>
      </c>
      <c r="I1987">
        <v>23</v>
      </c>
      <c r="J1987">
        <v>20</v>
      </c>
      <c r="K1987">
        <v>10</v>
      </c>
      <c r="M1987" t="s">
        <v>193</v>
      </c>
      <c r="N1987" t="s">
        <v>55</v>
      </c>
      <c r="O1987">
        <v>2750</v>
      </c>
      <c r="P1987">
        <v>2750</v>
      </c>
      <c r="Y1987" s="41" t="s">
        <v>269</v>
      </c>
      <c r="Z1987">
        <v>33</v>
      </c>
      <c r="AA1987" t="s">
        <v>65</v>
      </c>
      <c r="AC1987" t="s">
        <v>235</v>
      </c>
      <c r="AD1987">
        <v>30912</v>
      </c>
      <c r="AE1987">
        <v>1</v>
      </c>
      <c r="AF1987" t="s">
        <v>59</v>
      </c>
      <c r="AH1987">
        <v>48</v>
      </c>
      <c r="AI1987">
        <v>8</v>
      </c>
      <c r="AJ1987">
        <v>370</v>
      </c>
      <c r="AK1987">
        <v>4</v>
      </c>
      <c r="AL1987">
        <v>4</v>
      </c>
      <c r="AO1987" s="61">
        <v>5750</v>
      </c>
      <c r="AP1987" s="69">
        <f t="shared" si="34"/>
        <v>-5750</v>
      </c>
    </row>
    <row r="1988" spans="1:47" x14ac:dyDescent="0.55000000000000004">
      <c r="A1988">
        <v>2023</v>
      </c>
      <c r="B1988" t="s">
        <v>103</v>
      </c>
      <c r="C1988" t="s">
        <v>580</v>
      </c>
      <c r="D1988" t="s">
        <v>593</v>
      </c>
      <c r="E1988" s="23" t="s">
        <v>1343</v>
      </c>
      <c r="F1988" t="s">
        <v>106</v>
      </c>
      <c r="G1988">
        <v>63</v>
      </c>
      <c r="H1988">
        <v>19</v>
      </c>
      <c r="I1988">
        <v>22</v>
      </c>
      <c r="J1988">
        <v>21</v>
      </c>
      <c r="K1988">
        <v>10</v>
      </c>
      <c r="M1988" t="s">
        <v>193</v>
      </c>
      <c r="N1988" t="s">
        <v>55</v>
      </c>
      <c r="O1988">
        <v>2600</v>
      </c>
      <c r="P1988">
        <v>2600</v>
      </c>
      <c r="Y1988" s="41" t="s">
        <v>237</v>
      </c>
      <c r="Z1988">
        <v>33</v>
      </c>
      <c r="AA1988" t="s">
        <v>65</v>
      </c>
      <c r="AC1988" t="s">
        <v>357</v>
      </c>
      <c r="AD1988">
        <v>30901</v>
      </c>
      <c r="AK1988">
        <v>4</v>
      </c>
      <c r="AL1988">
        <v>4</v>
      </c>
      <c r="AO1988" s="61">
        <v>5000</v>
      </c>
      <c r="AP1988" s="69">
        <f t="shared" si="34"/>
        <v>-5000</v>
      </c>
    </row>
    <row r="1989" spans="1:47" x14ac:dyDescent="0.55000000000000004">
      <c r="A1989">
        <v>2023</v>
      </c>
      <c r="B1989" t="s">
        <v>103</v>
      </c>
      <c r="C1989" t="s">
        <v>580</v>
      </c>
      <c r="D1989" t="s">
        <v>594</v>
      </c>
      <c r="E1989" s="23" t="s">
        <v>1343</v>
      </c>
      <c r="F1989" t="s">
        <v>106</v>
      </c>
      <c r="G1989">
        <v>64</v>
      </c>
      <c r="H1989">
        <v>19</v>
      </c>
      <c r="I1989">
        <v>25</v>
      </c>
      <c r="J1989">
        <v>22</v>
      </c>
      <c r="K1989">
        <v>10</v>
      </c>
      <c r="M1989" t="s">
        <v>193</v>
      </c>
      <c r="N1989" t="s">
        <v>55</v>
      </c>
      <c r="O1989">
        <v>2500</v>
      </c>
      <c r="P1989">
        <v>2500</v>
      </c>
      <c r="Y1989" s="41" t="s">
        <v>269</v>
      </c>
      <c r="Z1989">
        <v>33</v>
      </c>
      <c r="AA1989" t="s">
        <v>65</v>
      </c>
      <c r="AC1989" t="s">
        <v>235</v>
      </c>
      <c r="AD1989">
        <v>30922</v>
      </c>
      <c r="AE1989">
        <v>1</v>
      </c>
      <c r="AF1989" t="s">
        <v>59</v>
      </c>
      <c r="AH1989">
        <v>48</v>
      </c>
      <c r="AI1989">
        <v>8</v>
      </c>
      <c r="AJ1989">
        <v>370</v>
      </c>
      <c r="AK1989">
        <v>5</v>
      </c>
      <c r="AL1989">
        <v>5</v>
      </c>
      <c r="AO1989" s="61">
        <v>4500</v>
      </c>
      <c r="AP1989" s="69">
        <f t="shared" ref="AP1989:AP2049" si="35">-AO1989</f>
        <v>-4500</v>
      </c>
    </row>
    <row r="1990" spans="1:47" x14ac:dyDescent="0.55000000000000004">
      <c r="A1990" s="23">
        <v>2023</v>
      </c>
      <c r="B1990" s="23" t="s">
        <v>103</v>
      </c>
      <c r="C1990" s="23" t="s">
        <v>580</v>
      </c>
      <c r="D1990" s="23" t="s">
        <v>595</v>
      </c>
      <c r="E1990" s="23" t="s">
        <v>1343</v>
      </c>
      <c r="F1990" s="23" t="s">
        <v>106</v>
      </c>
      <c r="G1990" s="23">
        <v>435</v>
      </c>
      <c r="H1990" s="23">
        <v>16</v>
      </c>
      <c r="I1990" s="23">
        <v>21</v>
      </c>
      <c r="J1990" s="23">
        <v>18</v>
      </c>
      <c r="K1990" s="23">
        <v>10</v>
      </c>
      <c r="L1990" s="23"/>
      <c r="M1990" s="23" t="s">
        <v>193</v>
      </c>
      <c r="N1990" s="23" t="s">
        <v>55</v>
      </c>
      <c r="O1990" s="23">
        <v>3050</v>
      </c>
      <c r="P1990" s="23">
        <v>3050</v>
      </c>
      <c r="Q1990" s="23"/>
      <c r="R1990" s="23"/>
      <c r="S1990" s="23"/>
      <c r="T1990" s="23"/>
      <c r="U1990" s="23"/>
      <c r="V1990" s="23"/>
      <c r="W1990" s="23"/>
      <c r="X1990" s="23"/>
      <c r="Y1990" s="31" t="s">
        <v>596</v>
      </c>
      <c r="Z1990" s="23">
        <v>33</v>
      </c>
      <c r="AA1990" s="23" t="s">
        <v>65</v>
      </c>
      <c r="AB1990" s="23"/>
      <c r="AC1990" s="23" t="s">
        <v>357</v>
      </c>
      <c r="AD1990" s="23">
        <v>31362</v>
      </c>
      <c r="AE1990" s="23"/>
      <c r="AF1990" s="23"/>
      <c r="AG1990" s="23"/>
      <c r="AH1990" s="23"/>
      <c r="AI1990" s="23"/>
      <c r="AJ1990" s="23"/>
      <c r="AK1990" s="23">
        <v>4</v>
      </c>
      <c r="AL1990" s="23">
        <v>4</v>
      </c>
      <c r="AM1990" s="23"/>
      <c r="AN1990" s="66"/>
      <c r="AO1990" s="63">
        <v>7250</v>
      </c>
      <c r="AP1990" s="69">
        <f t="shared" si="35"/>
        <v>-7250</v>
      </c>
      <c r="AQ1990" s="23"/>
      <c r="AR1990" s="23"/>
      <c r="AS1990" s="23"/>
      <c r="AT1990" s="23"/>
      <c r="AU1990" s="23"/>
    </row>
    <row r="1991" spans="1:47" x14ac:dyDescent="0.55000000000000004">
      <c r="A1991" s="23">
        <v>2023</v>
      </c>
      <c r="B1991" s="23" t="s">
        <v>103</v>
      </c>
      <c r="C1991" s="23" t="s">
        <v>580</v>
      </c>
      <c r="D1991" s="23" t="s">
        <v>595</v>
      </c>
      <c r="E1991" s="23" t="s">
        <v>1343</v>
      </c>
      <c r="F1991" s="23" t="s">
        <v>106</v>
      </c>
      <c r="G1991" s="23">
        <v>270</v>
      </c>
      <c r="H1991" s="23">
        <v>16</v>
      </c>
      <c r="I1991" s="23">
        <v>21</v>
      </c>
      <c r="J1991" s="23">
        <v>18</v>
      </c>
      <c r="K1991" s="23">
        <v>10</v>
      </c>
      <c r="L1991" s="23"/>
      <c r="M1991" s="23" t="s">
        <v>193</v>
      </c>
      <c r="N1991" s="23" t="s">
        <v>55</v>
      </c>
      <c r="O1991" s="23">
        <v>3050</v>
      </c>
      <c r="P1991" s="23">
        <v>3050</v>
      </c>
      <c r="Q1991" s="23"/>
      <c r="R1991" s="23"/>
      <c r="S1991" s="23"/>
      <c r="T1991" s="23"/>
      <c r="U1991" s="23"/>
      <c r="V1991" s="23"/>
      <c r="W1991" s="23"/>
      <c r="X1991" s="23"/>
      <c r="Y1991" s="31" t="s">
        <v>237</v>
      </c>
      <c r="Z1991" s="23">
        <v>33</v>
      </c>
      <c r="AA1991" s="23" t="s">
        <v>65</v>
      </c>
      <c r="AB1991" s="23"/>
      <c r="AC1991" s="23" t="s">
        <v>357</v>
      </c>
      <c r="AD1991" s="23">
        <v>31341</v>
      </c>
      <c r="AE1991" s="23"/>
      <c r="AF1991" s="23"/>
      <c r="AG1991" s="23"/>
      <c r="AH1991" s="23"/>
      <c r="AI1991" s="23"/>
      <c r="AJ1991" s="23"/>
      <c r="AK1991" s="23">
        <v>4</v>
      </c>
      <c r="AL1991" s="23">
        <v>4</v>
      </c>
      <c r="AM1991" s="23"/>
      <c r="AN1991" s="66"/>
      <c r="AO1991" s="63">
        <v>7250</v>
      </c>
      <c r="AP1991" s="69">
        <f t="shared" si="35"/>
        <v>-7250</v>
      </c>
      <c r="AQ1991" s="23"/>
      <c r="AR1991" s="23"/>
      <c r="AS1991" s="23"/>
      <c r="AT1991" s="23"/>
      <c r="AU1991" s="23"/>
    </row>
    <row r="1992" spans="1:47" x14ac:dyDescent="0.55000000000000004">
      <c r="A1992" s="23">
        <v>2023</v>
      </c>
      <c r="B1992" s="23" t="s">
        <v>103</v>
      </c>
      <c r="C1992" s="23" t="s">
        <v>580</v>
      </c>
      <c r="D1992" s="23" t="s">
        <v>597</v>
      </c>
      <c r="E1992" s="23" t="s">
        <v>1343</v>
      </c>
      <c r="F1992" s="23" t="s">
        <v>106</v>
      </c>
      <c r="G1992" s="23">
        <v>434</v>
      </c>
      <c r="H1992" s="23">
        <v>16</v>
      </c>
      <c r="I1992" s="23">
        <v>21</v>
      </c>
      <c r="J1992" s="23">
        <v>18</v>
      </c>
      <c r="K1992" s="23">
        <v>10</v>
      </c>
      <c r="L1992" s="23"/>
      <c r="M1992" s="23" t="s">
        <v>193</v>
      </c>
      <c r="N1992" s="23" t="s">
        <v>55</v>
      </c>
      <c r="O1992" s="23">
        <v>3050</v>
      </c>
      <c r="P1992" s="23">
        <v>3050</v>
      </c>
      <c r="Q1992" s="23"/>
      <c r="R1992" s="23"/>
      <c r="S1992" s="23"/>
      <c r="T1992" s="23"/>
      <c r="U1992" s="23"/>
      <c r="V1992" s="23"/>
      <c r="W1992" s="23"/>
      <c r="X1992" s="23"/>
      <c r="Y1992" s="31" t="s">
        <v>598</v>
      </c>
      <c r="Z1992" s="23">
        <v>33</v>
      </c>
      <c r="AA1992" s="23" t="s">
        <v>65</v>
      </c>
      <c r="AB1992" s="23"/>
      <c r="AC1992" s="23" t="s">
        <v>357</v>
      </c>
      <c r="AD1992" s="23">
        <v>31350</v>
      </c>
      <c r="AE1992" s="23"/>
      <c r="AF1992" s="23"/>
      <c r="AG1992" s="23"/>
      <c r="AH1992" s="23"/>
      <c r="AI1992" s="23"/>
      <c r="AJ1992" s="23"/>
      <c r="AK1992" s="23">
        <v>4</v>
      </c>
      <c r="AL1992" s="23">
        <v>4</v>
      </c>
      <c r="AM1992" s="23"/>
      <c r="AN1992" s="66"/>
      <c r="AO1992" s="63">
        <v>7250</v>
      </c>
      <c r="AP1992" s="69">
        <f t="shared" si="35"/>
        <v>-7250</v>
      </c>
      <c r="AQ1992" s="23"/>
      <c r="AR1992" s="23"/>
      <c r="AS1992" s="23"/>
      <c r="AT1992" s="23"/>
      <c r="AU1992" s="23"/>
    </row>
    <row r="1993" spans="1:47" x14ac:dyDescent="0.55000000000000004">
      <c r="A1993" s="23">
        <v>2023</v>
      </c>
      <c r="B1993" s="23" t="s">
        <v>103</v>
      </c>
      <c r="C1993" s="23" t="s">
        <v>580</v>
      </c>
      <c r="D1993" s="23" t="s">
        <v>597</v>
      </c>
      <c r="E1993" s="23" t="s">
        <v>1343</v>
      </c>
      <c r="F1993" s="23" t="s">
        <v>106</v>
      </c>
      <c r="G1993" s="23">
        <v>278</v>
      </c>
      <c r="H1993" s="23">
        <v>16</v>
      </c>
      <c r="I1993" s="23">
        <v>21</v>
      </c>
      <c r="J1993" s="23">
        <v>18</v>
      </c>
      <c r="K1993" s="23">
        <v>10</v>
      </c>
      <c r="L1993" s="23"/>
      <c r="M1993" s="23" t="s">
        <v>193</v>
      </c>
      <c r="N1993" s="23" t="s">
        <v>55</v>
      </c>
      <c r="O1993" s="23">
        <v>3050</v>
      </c>
      <c r="P1993" s="23">
        <v>3050</v>
      </c>
      <c r="Q1993" s="23"/>
      <c r="R1993" s="23"/>
      <c r="S1993" s="23"/>
      <c r="T1993" s="23"/>
      <c r="U1993" s="23"/>
      <c r="V1993" s="23"/>
      <c r="W1993" s="23"/>
      <c r="X1993" s="23"/>
      <c r="Y1993" s="31" t="s">
        <v>599</v>
      </c>
      <c r="Z1993" s="23">
        <v>33</v>
      </c>
      <c r="AA1993" s="23" t="s">
        <v>65</v>
      </c>
      <c r="AB1993" s="23"/>
      <c r="AC1993" s="23" t="s">
        <v>357</v>
      </c>
      <c r="AD1993" s="23">
        <v>31342</v>
      </c>
      <c r="AE1993" s="23"/>
      <c r="AF1993" s="23"/>
      <c r="AG1993" s="23"/>
      <c r="AH1993" s="23"/>
      <c r="AI1993" s="23"/>
      <c r="AJ1993" s="23"/>
      <c r="AK1993" s="23">
        <v>4</v>
      </c>
      <c r="AL1993" s="23">
        <v>4</v>
      </c>
      <c r="AM1993" s="23"/>
      <c r="AN1993" s="66"/>
      <c r="AO1993" s="63">
        <v>7250</v>
      </c>
      <c r="AP1993" s="69">
        <f t="shared" si="35"/>
        <v>-7250</v>
      </c>
      <c r="AQ1993" s="23"/>
      <c r="AR1993" s="23"/>
      <c r="AS1993" s="23"/>
      <c r="AT1993" s="23"/>
      <c r="AU1993" s="23"/>
    </row>
    <row r="1994" spans="1:47" x14ac:dyDescent="0.55000000000000004">
      <c r="A1994">
        <v>2023</v>
      </c>
      <c r="B1994" t="s">
        <v>103</v>
      </c>
      <c r="C1994" t="s">
        <v>580</v>
      </c>
      <c r="D1994" t="s">
        <v>600</v>
      </c>
      <c r="E1994" s="23" t="s">
        <v>1343</v>
      </c>
      <c r="F1994" t="s">
        <v>106</v>
      </c>
      <c r="G1994">
        <v>277</v>
      </c>
      <c r="H1994">
        <v>18</v>
      </c>
      <c r="I1994">
        <v>26</v>
      </c>
      <c r="J1994">
        <v>21</v>
      </c>
      <c r="K1994">
        <v>10</v>
      </c>
      <c r="M1994" t="s">
        <v>193</v>
      </c>
      <c r="N1994" t="s">
        <v>55</v>
      </c>
      <c r="O1994">
        <v>2600</v>
      </c>
      <c r="P1994">
        <v>2600</v>
      </c>
      <c r="Y1994" s="41" t="s">
        <v>269</v>
      </c>
      <c r="Z1994">
        <v>33</v>
      </c>
      <c r="AA1994" t="s">
        <v>65</v>
      </c>
      <c r="AC1994" t="s">
        <v>235</v>
      </c>
      <c r="AD1994">
        <v>31521</v>
      </c>
      <c r="AE1994">
        <v>1</v>
      </c>
      <c r="AF1994" t="s">
        <v>59</v>
      </c>
      <c r="AH1994">
        <v>48</v>
      </c>
      <c r="AI1994">
        <v>8</v>
      </c>
      <c r="AJ1994">
        <v>370</v>
      </c>
      <c r="AK1994">
        <v>4</v>
      </c>
      <c r="AL1994">
        <v>4</v>
      </c>
      <c r="AO1994" s="61">
        <v>5000</v>
      </c>
      <c r="AP1994" s="69">
        <f t="shared" si="35"/>
        <v>-5000</v>
      </c>
    </row>
    <row r="1995" spans="1:47" x14ac:dyDescent="0.55000000000000004">
      <c r="A1995">
        <v>2023</v>
      </c>
      <c r="B1995" t="s">
        <v>103</v>
      </c>
      <c r="C1995" t="s">
        <v>580</v>
      </c>
      <c r="D1995" t="s">
        <v>601</v>
      </c>
      <c r="E1995" s="23" t="s">
        <v>1343</v>
      </c>
      <c r="F1995" t="s">
        <v>106</v>
      </c>
      <c r="G1995">
        <v>271</v>
      </c>
      <c r="H1995">
        <v>18</v>
      </c>
      <c r="I1995">
        <v>26</v>
      </c>
      <c r="J1995">
        <v>21</v>
      </c>
      <c r="K1995">
        <v>10</v>
      </c>
      <c r="M1995" t="s">
        <v>193</v>
      </c>
      <c r="N1995" t="s">
        <v>55</v>
      </c>
      <c r="O1995">
        <v>2600</v>
      </c>
      <c r="P1995">
        <v>2600</v>
      </c>
      <c r="Y1995" s="41" t="s">
        <v>269</v>
      </c>
      <c r="Z1995">
        <v>33</v>
      </c>
      <c r="AA1995" t="s">
        <v>65</v>
      </c>
      <c r="AC1995" t="s">
        <v>235</v>
      </c>
      <c r="AD1995">
        <v>31520</v>
      </c>
      <c r="AE1995">
        <v>1</v>
      </c>
      <c r="AF1995" t="s">
        <v>59</v>
      </c>
      <c r="AH1995">
        <v>48</v>
      </c>
      <c r="AI1995">
        <v>8</v>
      </c>
      <c r="AJ1995">
        <v>370</v>
      </c>
      <c r="AK1995">
        <v>4</v>
      </c>
      <c r="AL1995">
        <v>4</v>
      </c>
      <c r="AO1995" s="61">
        <v>5000</v>
      </c>
      <c r="AP1995" s="69">
        <f t="shared" si="35"/>
        <v>-5000</v>
      </c>
    </row>
    <row r="1996" spans="1:47" x14ac:dyDescent="0.55000000000000004">
      <c r="A1996">
        <v>2023</v>
      </c>
      <c r="B1996" t="s">
        <v>103</v>
      </c>
      <c r="C1996" t="s">
        <v>580</v>
      </c>
      <c r="D1996" t="s">
        <v>602</v>
      </c>
      <c r="E1996" s="23" t="s">
        <v>1343</v>
      </c>
      <c r="F1996" t="s">
        <v>106</v>
      </c>
      <c r="G1996">
        <v>273</v>
      </c>
      <c r="H1996">
        <v>18</v>
      </c>
      <c r="I1996">
        <v>26</v>
      </c>
      <c r="J1996">
        <v>21</v>
      </c>
      <c r="K1996">
        <v>10</v>
      </c>
      <c r="M1996" t="s">
        <v>193</v>
      </c>
      <c r="N1996" t="s">
        <v>55</v>
      </c>
      <c r="O1996">
        <v>2600</v>
      </c>
      <c r="P1996">
        <v>2600</v>
      </c>
      <c r="Y1996" s="41" t="s">
        <v>269</v>
      </c>
      <c r="Z1996">
        <v>33</v>
      </c>
      <c r="AA1996" t="s">
        <v>65</v>
      </c>
      <c r="AC1996" t="s">
        <v>235</v>
      </c>
      <c r="AD1996">
        <v>31523</v>
      </c>
      <c r="AE1996">
        <v>1</v>
      </c>
      <c r="AF1996" t="s">
        <v>59</v>
      </c>
      <c r="AH1996">
        <v>48</v>
      </c>
      <c r="AI1996">
        <v>8</v>
      </c>
      <c r="AJ1996">
        <v>370</v>
      </c>
      <c r="AK1996">
        <v>4</v>
      </c>
      <c r="AL1996">
        <v>4</v>
      </c>
      <c r="AO1996" s="61">
        <v>5000</v>
      </c>
      <c r="AP1996" s="69">
        <f t="shared" si="35"/>
        <v>-5000</v>
      </c>
    </row>
    <row r="1997" spans="1:47" x14ac:dyDescent="0.55000000000000004">
      <c r="A1997">
        <v>2023</v>
      </c>
      <c r="B1997" t="s">
        <v>103</v>
      </c>
      <c r="C1997" t="s">
        <v>580</v>
      </c>
      <c r="D1997" t="s">
        <v>603</v>
      </c>
      <c r="E1997" s="23" t="s">
        <v>1343</v>
      </c>
      <c r="F1997" t="s">
        <v>106</v>
      </c>
      <c r="G1997">
        <v>272</v>
      </c>
      <c r="H1997">
        <v>18</v>
      </c>
      <c r="I1997">
        <v>26</v>
      </c>
      <c r="J1997">
        <v>21</v>
      </c>
      <c r="K1997">
        <v>10</v>
      </c>
      <c r="M1997" t="s">
        <v>193</v>
      </c>
      <c r="N1997" t="s">
        <v>55</v>
      </c>
      <c r="O1997">
        <v>2600</v>
      </c>
      <c r="P1997">
        <v>2600</v>
      </c>
      <c r="Y1997" s="41" t="s">
        <v>269</v>
      </c>
      <c r="Z1997">
        <v>33</v>
      </c>
      <c r="AA1997" t="s">
        <v>65</v>
      </c>
      <c r="AC1997" t="s">
        <v>235</v>
      </c>
      <c r="AD1997">
        <v>31522</v>
      </c>
      <c r="AE1997">
        <v>1</v>
      </c>
      <c r="AF1997" t="s">
        <v>59</v>
      </c>
      <c r="AH1997">
        <v>48</v>
      </c>
      <c r="AI1997">
        <v>8</v>
      </c>
      <c r="AJ1997">
        <v>370</v>
      </c>
      <c r="AK1997">
        <v>4</v>
      </c>
      <c r="AL1997">
        <v>4</v>
      </c>
      <c r="AO1997" s="61">
        <v>5000</v>
      </c>
      <c r="AP1997" s="69">
        <f t="shared" si="35"/>
        <v>-5000</v>
      </c>
    </row>
    <row r="1998" spans="1:47" x14ac:dyDescent="0.55000000000000004">
      <c r="A1998">
        <v>2023</v>
      </c>
      <c r="B1998" t="s">
        <v>103</v>
      </c>
      <c r="C1998" t="s">
        <v>580</v>
      </c>
      <c r="D1998" t="s">
        <v>604</v>
      </c>
      <c r="E1998" s="23" t="s">
        <v>1343</v>
      </c>
      <c r="F1998" t="s">
        <v>106</v>
      </c>
      <c r="G1998">
        <v>433</v>
      </c>
      <c r="H1998">
        <v>16</v>
      </c>
      <c r="I1998">
        <v>21</v>
      </c>
      <c r="J1998">
        <v>18</v>
      </c>
      <c r="K1998">
        <v>10</v>
      </c>
      <c r="M1998" t="s">
        <v>193</v>
      </c>
      <c r="N1998" t="s">
        <v>55</v>
      </c>
      <c r="O1998">
        <v>3050</v>
      </c>
      <c r="P1998">
        <v>3050</v>
      </c>
      <c r="Y1998" s="41" t="s">
        <v>237</v>
      </c>
      <c r="Z1998">
        <v>33</v>
      </c>
      <c r="AA1998" t="s">
        <v>65</v>
      </c>
      <c r="AC1998" t="s">
        <v>357</v>
      </c>
      <c r="AD1998">
        <v>31343</v>
      </c>
      <c r="AK1998">
        <v>4</v>
      </c>
      <c r="AL1998">
        <v>4</v>
      </c>
      <c r="AO1998" s="61">
        <v>7250</v>
      </c>
      <c r="AP1998" s="69">
        <f t="shared" si="35"/>
        <v>-7250</v>
      </c>
    </row>
    <row r="1999" spans="1:47" x14ac:dyDescent="0.55000000000000004">
      <c r="A1999">
        <v>2023</v>
      </c>
      <c r="B1999" t="s">
        <v>103</v>
      </c>
      <c r="C1999" t="s">
        <v>580</v>
      </c>
      <c r="D1999" t="s">
        <v>605</v>
      </c>
      <c r="E1999" s="23" t="s">
        <v>1343</v>
      </c>
      <c r="F1999" t="s">
        <v>106</v>
      </c>
      <c r="G1999">
        <v>431</v>
      </c>
      <c r="H1999">
        <v>19</v>
      </c>
      <c r="I1999">
        <v>26</v>
      </c>
      <c r="J1999">
        <v>22</v>
      </c>
      <c r="K1999">
        <v>10</v>
      </c>
      <c r="M1999" t="s">
        <v>193</v>
      </c>
      <c r="N1999" t="s">
        <v>55</v>
      </c>
      <c r="O1999">
        <v>2500</v>
      </c>
      <c r="P1999">
        <v>2500</v>
      </c>
      <c r="Y1999" s="41" t="s">
        <v>269</v>
      </c>
      <c r="Z1999">
        <v>33</v>
      </c>
      <c r="AA1999" t="s">
        <v>65</v>
      </c>
      <c r="AC1999" t="s">
        <v>235</v>
      </c>
      <c r="AD1999">
        <v>31531</v>
      </c>
      <c r="AE1999">
        <v>1</v>
      </c>
      <c r="AF1999" t="s">
        <v>59</v>
      </c>
      <c r="AH1999">
        <v>48</v>
      </c>
      <c r="AI1999">
        <v>8</v>
      </c>
      <c r="AJ1999">
        <v>370</v>
      </c>
      <c r="AK1999">
        <v>5</v>
      </c>
      <c r="AL1999">
        <v>5</v>
      </c>
      <c r="AO1999" s="61">
        <v>4500</v>
      </c>
      <c r="AP1999" s="69">
        <f t="shared" si="35"/>
        <v>-4500</v>
      </c>
    </row>
    <row r="2000" spans="1:47" x14ac:dyDescent="0.55000000000000004">
      <c r="A2000">
        <v>2023</v>
      </c>
      <c r="B2000" t="s">
        <v>103</v>
      </c>
      <c r="C2000" t="s">
        <v>580</v>
      </c>
      <c r="D2000" t="s">
        <v>606</v>
      </c>
      <c r="E2000" s="23" t="s">
        <v>1343</v>
      </c>
      <c r="F2000" t="s">
        <v>106</v>
      </c>
      <c r="G2000">
        <v>432</v>
      </c>
      <c r="H2000">
        <v>18</v>
      </c>
      <c r="I2000">
        <v>26</v>
      </c>
      <c r="J2000">
        <v>21</v>
      </c>
      <c r="K2000">
        <v>10</v>
      </c>
      <c r="M2000" t="s">
        <v>193</v>
      </c>
      <c r="N2000" t="s">
        <v>55</v>
      </c>
      <c r="O2000">
        <v>2600</v>
      </c>
      <c r="P2000">
        <v>2600</v>
      </c>
      <c r="Y2000" s="41" t="s">
        <v>269</v>
      </c>
      <c r="Z2000">
        <v>33</v>
      </c>
      <c r="AA2000" t="s">
        <v>65</v>
      </c>
      <c r="AC2000" t="s">
        <v>235</v>
      </c>
      <c r="AD2000">
        <v>31525</v>
      </c>
      <c r="AE2000">
        <v>1</v>
      </c>
      <c r="AF2000" t="s">
        <v>59</v>
      </c>
      <c r="AH2000">
        <v>48</v>
      </c>
      <c r="AI2000">
        <v>8</v>
      </c>
      <c r="AJ2000">
        <v>370</v>
      </c>
      <c r="AK2000">
        <v>4</v>
      </c>
      <c r="AL2000">
        <v>4</v>
      </c>
      <c r="AO2000" s="61">
        <v>5000</v>
      </c>
      <c r="AP2000" s="69">
        <f t="shared" si="35"/>
        <v>-5000</v>
      </c>
    </row>
    <row r="2001" spans="1:42" x14ac:dyDescent="0.55000000000000004">
      <c r="A2001">
        <v>2023</v>
      </c>
      <c r="B2001" t="s">
        <v>109</v>
      </c>
      <c r="C2001" t="s">
        <v>110</v>
      </c>
      <c r="D2001" t="s">
        <v>607</v>
      </c>
      <c r="E2001" s="23" t="s">
        <v>1343</v>
      </c>
      <c r="F2001" t="s">
        <v>112</v>
      </c>
      <c r="G2001">
        <v>31</v>
      </c>
      <c r="H2001">
        <v>32</v>
      </c>
      <c r="I2001">
        <v>41</v>
      </c>
      <c r="J2001">
        <v>36</v>
      </c>
      <c r="K2001">
        <v>15</v>
      </c>
      <c r="M2001" t="s">
        <v>204</v>
      </c>
      <c r="N2001" t="s">
        <v>55</v>
      </c>
      <c r="O2001">
        <v>1250</v>
      </c>
      <c r="P2001">
        <v>1250</v>
      </c>
      <c r="Y2001" s="41"/>
      <c r="Z2001">
        <v>4</v>
      </c>
      <c r="AA2001" t="s">
        <v>140</v>
      </c>
      <c r="AB2001" t="s">
        <v>57</v>
      </c>
      <c r="AC2001" t="s">
        <v>235</v>
      </c>
      <c r="AD2001">
        <v>31872</v>
      </c>
      <c r="AK2001">
        <v>7</v>
      </c>
      <c r="AL2001">
        <v>7</v>
      </c>
      <c r="AN2001" s="67">
        <v>1750</v>
      </c>
    </row>
    <row r="2002" spans="1:42" x14ac:dyDescent="0.55000000000000004">
      <c r="A2002">
        <v>2023</v>
      </c>
      <c r="B2002" t="s">
        <v>109</v>
      </c>
      <c r="C2002" t="s">
        <v>110</v>
      </c>
      <c r="D2002" t="s">
        <v>608</v>
      </c>
      <c r="E2002" s="23" t="s">
        <v>1343</v>
      </c>
      <c r="F2002" t="s">
        <v>112</v>
      </c>
      <c r="G2002">
        <v>19</v>
      </c>
      <c r="H2002">
        <v>27</v>
      </c>
      <c r="I2002">
        <v>35</v>
      </c>
      <c r="J2002">
        <v>30</v>
      </c>
      <c r="K2002">
        <v>15</v>
      </c>
      <c r="M2002" t="s">
        <v>204</v>
      </c>
      <c r="N2002" t="s">
        <v>55</v>
      </c>
      <c r="O2002">
        <v>1500</v>
      </c>
      <c r="P2002">
        <v>1500</v>
      </c>
      <c r="Y2002" s="41" t="s">
        <v>237</v>
      </c>
      <c r="Z2002">
        <v>5</v>
      </c>
      <c r="AA2002" t="s">
        <v>56</v>
      </c>
      <c r="AB2002" t="s">
        <v>57</v>
      </c>
      <c r="AC2002" t="s">
        <v>429</v>
      </c>
      <c r="AD2002">
        <v>31347</v>
      </c>
      <c r="AK2002">
        <v>6</v>
      </c>
      <c r="AL2002">
        <v>6</v>
      </c>
      <c r="AN2002" s="67">
        <v>500</v>
      </c>
    </row>
    <row r="2003" spans="1:42" x14ac:dyDescent="0.55000000000000004">
      <c r="A2003">
        <v>2023</v>
      </c>
      <c r="B2003" t="s">
        <v>109</v>
      </c>
      <c r="C2003" t="s">
        <v>110</v>
      </c>
      <c r="D2003" t="s">
        <v>608</v>
      </c>
      <c r="E2003" s="23" t="s">
        <v>1343</v>
      </c>
      <c r="F2003" t="s">
        <v>112</v>
      </c>
      <c r="G2003">
        <v>18</v>
      </c>
      <c r="H2003">
        <v>22</v>
      </c>
      <c r="I2003">
        <v>31</v>
      </c>
      <c r="J2003">
        <v>26</v>
      </c>
      <c r="K2003">
        <v>15</v>
      </c>
      <c r="M2003" t="s">
        <v>204</v>
      </c>
      <c r="N2003" t="s">
        <v>55</v>
      </c>
      <c r="O2003">
        <v>1700</v>
      </c>
      <c r="P2003">
        <v>1700</v>
      </c>
      <c r="Y2003" s="41" t="s">
        <v>237</v>
      </c>
      <c r="Z2003">
        <v>5</v>
      </c>
      <c r="AA2003" t="s">
        <v>56</v>
      </c>
      <c r="AB2003" t="s">
        <v>57</v>
      </c>
      <c r="AC2003" t="s">
        <v>235</v>
      </c>
      <c r="AD2003">
        <v>31346</v>
      </c>
      <c r="AK2003">
        <v>5</v>
      </c>
      <c r="AL2003">
        <v>5</v>
      </c>
      <c r="AO2003" s="61">
        <v>500</v>
      </c>
      <c r="AP2003" s="69">
        <f t="shared" si="35"/>
        <v>-500</v>
      </c>
    </row>
    <row r="2004" spans="1:42" x14ac:dyDescent="0.55000000000000004">
      <c r="A2004">
        <v>2023</v>
      </c>
      <c r="B2004" t="s">
        <v>109</v>
      </c>
      <c r="C2004" t="s">
        <v>110</v>
      </c>
      <c r="D2004" t="s">
        <v>608</v>
      </c>
      <c r="E2004" s="23" t="s">
        <v>1343</v>
      </c>
      <c r="F2004" t="s">
        <v>112</v>
      </c>
      <c r="G2004">
        <v>21</v>
      </c>
      <c r="H2004">
        <v>28</v>
      </c>
      <c r="I2004">
        <v>39</v>
      </c>
      <c r="J2004">
        <v>32</v>
      </c>
      <c r="K2004">
        <v>15</v>
      </c>
      <c r="M2004" t="s">
        <v>204</v>
      </c>
      <c r="N2004" t="s">
        <v>55</v>
      </c>
      <c r="O2004">
        <v>1400</v>
      </c>
      <c r="P2004">
        <v>1400</v>
      </c>
      <c r="Y2004" s="41"/>
      <c r="Z2004">
        <v>5</v>
      </c>
      <c r="AA2004" t="s">
        <v>56</v>
      </c>
      <c r="AB2004" t="s">
        <v>57</v>
      </c>
      <c r="AC2004" t="s">
        <v>235</v>
      </c>
      <c r="AD2004">
        <v>31349</v>
      </c>
      <c r="AK2004">
        <v>6</v>
      </c>
      <c r="AL2004">
        <v>6</v>
      </c>
      <c r="AN2004" s="67">
        <v>1000</v>
      </c>
    </row>
    <row r="2005" spans="1:42" x14ac:dyDescent="0.55000000000000004">
      <c r="A2005">
        <v>2023</v>
      </c>
      <c r="B2005" t="s">
        <v>109</v>
      </c>
      <c r="C2005" t="s">
        <v>110</v>
      </c>
      <c r="D2005" t="s">
        <v>609</v>
      </c>
      <c r="E2005" s="23" t="s">
        <v>1343</v>
      </c>
      <c r="F2005" t="s">
        <v>112</v>
      </c>
      <c r="G2005">
        <v>20</v>
      </c>
      <c r="H2005">
        <v>30</v>
      </c>
      <c r="I2005">
        <v>41</v>
      </c>
      <c r="J2005">
        <v>34</v>
      </c>
      <c r="K2005">
        <v>15</v>
      </c>
      <c r="M2005" t="s">
        <v>204</v>
      </c>
      <c r="N2005" t="s">
        <v>55</v>
      </c>
      <c r="O2005">
        <v>1300</v>
      </c>
      <c r="P2005">
        <v>1300</v>
      </c>
      <c r="Y2005" s="41"/>
      <c r="Z2005">
        <v>5</v>
      </c>
      <c r="AA2005" t="s">
        <v>56</v>
      </c>
      <c r="AB2005" t="s">
        <v>57</v>
      </c>
      <c r="AC2005" t="s">
        <v>235</v>
      </c>
      <c r="AD2005">
        <v>31348</v>
      </c>
      <c r="AK2005">
        <v>7</v>
      </c>
      <c r="AL2005">
        <v>7</v>
      </c>
      <c r="AN2005" s="67">
        <v>1500</v>
      </c>
    </row>
    <row r="2006" spans="1:42" x14ac:dyDescent="0.55000000000000004">
      <c r="A2006">
        <v>2023</v>
      </c>
      <c r="B2006" t="s">
        <v>109</v>
      </c>
      <c r="C2006" t="s">
        <v>110</v>
      </c>
      <c r="D2006" t="s">
        <v>610</v>
      </c>
      <c r="E2006" s="23" t="s">
        <v>1343</v>
      </c>
      <c r="F2006" t="s">
        <v>112</v>
      </c>
      <c r="G2006">
        <v>5</v>
      </c>
      <c r="H2006">
        <v>21</v>
      </c>
      <c r="I2006">
        <v>29</v>
      </c>
      <c r="J2006">
        <v>24</v>
      </c>
      <c r="K2006">
        <v>15</v>
      </c>
      <c r="M2006" t="s">
        <v>193</v>
      </c>
      <c r="N2006" t="s">
        <v>55</v>
      </c>
      <c r="O2006">
        <v>2300</v>
      </c>
      <c r="P2006">
        <v>2300</v>
      </c>
      <c r="Y2006" s="41" t="s">
        <v>325</v>
      </c>
      <c r="Z2006">
        <v>5</v>
      </c>
      <c r="AA2006" t="s">
        <v>56</v>
      </c>
      <c r="AB2006" t="s">
        <v>57</v>
      </c>
      <c r="AC2006" t="s">
        <v>429</v>
      </c>
      <c r="AD2006">
        <v>31064</v>
      </c>
      <c r="AK2006">
        <v>5</v>
      </c>
      <c r="AL2006">
        <v>5</v>
      </c>
      <c r="AO2006" s="61">
        <v>3500</v>
      </c>
      <c r="AP2006" s="69">
        <f t="shared" si="35"/>
        <v>-3500</v>
      </c>
    </row>
    <row r="2007" spans="1:42" x14ac:dyDescent="0.55000000000000004">
      <c r="A2007">
        <v>2023</v>
      </c>
      <c r="B2007" t="s">
        <v>109</v>
      </c>
      <c r="C2007" t="s">
        <v>110</v>
      </c>
      <c r="D2007" t="s">
        <v>610</v>
      </c>
      <c r="E2007" s="23" t="s">
        <v>1343</v>
      </c>
      <c r="F2007" t="s">
        <v>112</v>
      </c>
      <c r="G2007">
        <v>7</v>
      </c>
      <c r="H2007">
        <v>17</v>
      </c>
      <c r="I2007">
        <v>24</v>
      </c>
      <c r="J2007">
        <v>20</v>
      </c>
      <c r="K2007">
        <v>15</v>
      </c>
      <c r="M2007" t="s">
        <v>193</v>
      </c>
      <c r="N2007" t="s">
        <v>55</v>
      </c>
      <c r="O2007">
        <v>2750</v>
      </c>
      <c r="P2007">
        <v>2750</v>
      </c>
      <c r="Y2007" s="41" t="s">
        <v>237</v>
      </c>
      <c r="Z2007">
        <v>5</v>
      </c>
      <c r="AA2007" t="s">
        <v>56</v>
      </c>
      <c r="AB2007" t="s">
        <v>57</v>
      </c>
      <c r="AC2007" t="s">
        <v>429</v>
      </c>
      <c r="AD2007">
        <v>31062</v>
      </c>
      <c r="AK2007">
        <v>4</v>
      </c>
      <c r="AL2007">
        <v>4</v>
      </c>
      <c r="AO2007" s="61">
        <v>5750</v>
      </c>
      <c r="AP2007" s="69">
        <f t="shared" si="35"/>
        <v>-5750</v>
      </c>
    </row>
    <row r="2008" spans="1:42" x14ac:dyDescent="0.55000000000000004">
      <c r="A2008">
        <v>2023</v>
      </c>
      <c r="B2008" t="s">
        <v>109</v>
      </c>
      <c r="C2008" t="s">
        <v>110</v>
      </c>
      <c r="D2008" t="s">
        <v>611</v>
      </c>
      <c r="E2008" s="23" t="s">
        <v>1343</v>
      </c>
      <c r="F2008" t="s">
        <v>112</v>
      </c>
      <c r="G2008">
        <v>6</v>
      </c>
      <c r="H2008">
        <v>22</v>
      </c>
      <c r="I2008">
        <v>32</v>
      </c>
      <c r="J2008">
        <v>25</v>
      </c>
      <c r="K2008">
        <v>15</v>
      </c>
      <c r="M2008" t="s">
        <v>193</v>
      </c>
      <c r="N2008" t="s">
        <v>55</v>
      </c>
      <c r="O2008">
        <v>2200</v>
      </c>
      <c r="P2008">
        <v>2200</v>
      </c>
      <c r="Y2008" s="41" t="s">
        <v>325</v>
      </c>
      <c r="Z2008">
        <v>5</v>
      </c>
      <c r="AA2008" t="s">
        <v>56</v>
      </c>
      <c r="AB2008" t="s">
        <v>57</v>
      </c>
      <c r="AC2008" t="s">
        <v>429</v>
      </c>
      <c r="AD2008">
        <v>31061</v>
      </c>
      <c r="AK2008">
        <v>5</v>
      </c>
      <c r="AL2008">
        <v>5</v>
      </c>
      <c r="AO2008" s="61">
        <v>3000</v>
      </c>
      <c r="AP2008" s="69">
        <f t="shared" si="35"/>
        <v>-3000</v>
      </c>
    </row>
    <row r="2009" spans="1:42" x14ac:dyDescent="0.55000000000000004">
      <c r="A2009">
        <v>2023</v>
      </c>
      <c r="B2009" t="s">
        <v>109</v>
      </c>
      <c r="C2009" t="s">
        <v>110</v>
      </c>
      <c r="D2009" t="s">
        <v>611</v>
      </c>
      <c r="E2009" s="23" t="s">
        <v>1343</v>
      </c>
      <c r="F2009" t="s">
        <v>112</v>
      </c>
      <c r="G2009">
        <v>8</v>
      </c>
      <c r="H2009">
        <v>18</v>
      </c>
      <c r="I2009">
        <v>25</v>
      </c>
      <c r="J2009">
        <v>20</v>
      </c>
      <c r="K2009">
        <v>15</v>
      </c>
      <c r="M2009" t="s">
        <v>193</v>
      </c>
      <c r="N2009" t="s">
        <v>55</v>
      </c>
      <c r="O2009">
        <v>2750</v>
      </c>
      <c r="P2009">
        <v>2750</v>
      </c>
      <c r="Y2009" s="41" t="s">
        <v>237</v>
      </c>
      <c r="Z2009">
        <v>5</v>
      </c>
      <c r="AA2009" t="s">
        <v>56</v>
      </c>
      <c r="AB2009" t="s">
        <v>57</v>
      </c>
      <c r="AC2009" t="s">
        <v>429</v>
      </c>
      <c r="AD2009">
        <v>31063</v>
      </c>
      <c r="AK2009">
        <v>4</v>
      </c>
      <c r="AL2009">
        <v>4</v>
      </c>
      <c r="AO2009" s="61">
        <v>5750</v>
      </c>
      <c r="AP2009" s="69">
        <f t="shared" si="35"/>
        <v>-5750</v>
      </c>
    </row>
    <row r="2010" spans="1:42" x14ac:dyDescent="0.55000000000000004">
      <c r="A2010">
        <v>2023</v>
      </c>
      <c r="B2010" t="s">
        <v>109</v>
      </c>
      <c r="C2010" t="s">
        <v>110</v>
      </c>
      <c r="D2010" t="s">
        <v>612</v>
      </c>
      <c r="E2010" s="23" t="s">
        <v>1343</v>
      </c>
      <c r="F2010" t="s">
        <v>112</v>
      </c>
      <c r="G2010">
        <v>15</v>
      </c>
      <c r="H2010">
        <v>27</v>
      </c>
      <c r="I2010">
        <v>37</v>
      </c>
      <c r="J2010">
        <v>31</v>
      </c>
      <c r="K2010">
        <v>15</v>
      </c>
      <c r="M2010" t="s">
        <v>204</v>
      </c>
      <c r="N2010" t="s">
        <v>55</v>
      </c>
      <c r="O2010">
        <v>1450</v>
      </c>
      <c r="P2010">
        <v>1450</v>
      </c>
      <c r="Y2010" s="41" t="s">
        <v>237</v>
      </c>
      <c r="Z2010">
        <v>6</v>
      </c>
      <c r="AA2010" t="s">
        <v>79</v>
      </c>
      <c r="AB2010" t="s">
        <v>57</v>
      </c>
      <c r="AC2010" t="s">
        <v>235</v>
      </c>
      <c r="AD2010">
        <v>31359</v>
      </c>
      <c r="AK2010">
        <v>6</v>
      </c>
      <c r="AL2010">
        <v>6</v>
      </c>
      <c r="AN2010" s="67">
        <v>750</v>
      </c>
    </row>
    <row r="2011" spans="1:42" x14ac:dyDescent="0.55000000000000004">
      <c r="A2011">
        <v>2023</v>
      </c>
      <c r="B2011" t="s">
        <v>109</v>
      </c>
      <c r="C2011" t="s">
        <v>110</v>
      </c>
      <c r="D2011" t="s">
        <v>612</v>
      </c>
      <c r="E2011" s="23" t="s">
        <v>1343</v>
      </c>
      <c r="F2011" t="s">
        <v>112</v>
      </c>
      <c r="G2011">
        <v>17</v>
      </c>
      <c r="H2011">
        <v>24</v>
      </c>
      <c r="I2011">
        <v>32</v>
      </c>
      <c r="J2011">
        <v>27</v>
      </c>
      <c r="K2011">
        <v>15</v>
      </c>
      <c r="M2011" t="s">
        <v>204</v>
      </c>
      <c r="N2011" t="s">
        <v>55</v>
      </c>
      <c r="O2011">
        <v>1650</v>
      </c>
      <c r="P2011">
        <v>1650</v>
      </c>
      <c r="Y2011" s="41" t="s">
        <v>325</v>
      </c>
      <c r="Z2011">
        <v>6</v>
      </c>
      <c r="AA2011" t="s">
        <v>79</v>
      </c>
      <c r="AB2011" t="s">
        <v>57</v>
      </c>
      <c r="AC2011" t="s">
        <v>429</v>
      </c>
      <c r="AD2011">
        <v>31361</v>
      </c>
      <c r="AK2011">
        <v>5</v>
      </c>
      <c r="AL2011">
        <v>5</v>
      </c>
      <c r="AO2011" s="61">
        <v>250</v>
      </c>
      <c r="AP2011" s="69">
        <f t="shared" si="35"/>
        <v>-250</v>
      </c>
    </row>
    <row r="2012" spans="1:42" x14ac:dyDescent="0.55000000000000004">
      <c r="A2012">
        <v>2023</v>
      </c>
      <c r="B2012" t="s">
        <v>109</v>
      </c>
      <c r="C2012" t="s">
        <v>110</v>
      </c>
      <c r="D2012" t="s">
        <v>613</v>
      </c>
      <c r="E2012" s="23" t="s">
        <v>1343</v>
      </c>
      <c r="F2012" t="s">
        <v>112</v>
      </c>
      <c r="G2012">
        <v>16</v>
      </c>
      <c r="H2012">
        <v>25</v>
      </c>
      <c r="I2012">
        <v>33</v>
      </c>
      <c r="J2012">
        <v>28</v>
      </c>
      <c r="K2012">
        <v>15</v>
      </c>
      <c r="M2012" t="s">
        <v>204</v>
      </c>
      <c r="N2012" t="s">
        <v>55</v>
      </c>
      <c r="O2012">
        <v>1600</v>
      </c>
      <c r="P2012">
        <v>1600</v>
      </c>
      <c r="Y2012" s="41" t="s">
        <v>237</v>
      </c>
      <c r="Z2012">
        <v>6</v>
      </c>
      <c r="AA2012" t="s">
        <v>79</v>
      </c>
      <c r="AB2012" t="s">
        <v>57</v>
      </c>
      <c r="AC2012" t="s">
        <v>235</v>
      </c>
      <c r="AD2012">
        <v>31360</v>
      </c>
      <c r="AK2012">
        <v>6</v>
      </c>
      <c r="AL2012">
        <v>6</v>
      </c>
      <c r="AN2012" s="67">
        <v>0</v>
      </c>
    </row>
    <row r="2013" spans="1:42" x14ac:dyDescent="0.55000000000000004">
      <c r="A2013">
        <v>2023</v>
      </c>
      <c r="B2013" t="s">
        <v>109</v>
      </c>
      <c r="C2013" t="s">
        <v>110</v>
      </c>
      <c r="D2013" t="s">
        <v>614</v>
      </c>
      <c r="E2013" s="23" t="s">
        <v>1343</v>
      </c>
      <c r="F2013" t="s">
        <v>112</v>
      </c>
      <c r="G2013">
        <v>28</v>
      </c>
      <c r="H2013">
        <v>53</v>
      </c>
      <c r="I2013">
        <v>45</v>
      </c>
      <c r="J2013">
        <v>49</v>
      </c>
      <c r="K2013">
        <v>15</v>
      </c>
      <c r="M2013" t="s">
        <v>204</v>
      </c>
      <c r="N2013" t="s">
        <v>55</v>
      </c>
      <c r="O2013">
        <v>900</v>
      </c>
      <c r="P2013">
        <v>900</v>
      </c>
      <c r="Y2013" s="41" t="s">
        <v>403</v>
      </c>
      <c r="Z2013">
        <v>7</v>
      </c>
      <c r="AA2013" t="s">
        <v>93</v>
      </c>
      <c r="AB2013" t="s">
        <v>57</v>
      </c>
      <c r="AC2013" t="s">
        <v>429</v>
      </c>
      <c r="AD2013">
        <v>31763</v>
      </c>
      <c r="AE2013">
        <v>1</v>
      </c>
      <c r="AF2013" t="s">
        <v>59</v>
      </c>
      <c r="AH2013">
        <v>240</v>
      </c>
      <c r="AI2013">
        <v>5.5</v>
      </c>
      <c r="AJ2013">
        <v>38.799999999999997</v>
      </c>
      <c r="AK2013">
        <v>8</v>
      </c>
      <c r="AL2013">
        <v>8</v>
      </c>
      <c r="AN2013" s="67">
        <v>3500</v>
      </c>
    </row>
    <row r="2014" spans="1:42" x14ac:dyDescent="0.55000000000000004">
      <c r="A2014">
        <v>2023</v>
      </c>
      <c r="B2014" t="s">
        <v>109</v>
      </c>
      <c r="C2014" t="s">
        <v>110</v>
      </c>
      <c r="D2014" t="s">
        <v>615</v>
      </c>
      <c r="E2014" s="23" t="s">
        <v>1343</v>
      </c>
      <c r="F2014" t="s">
        <v>112</v>
      </c>
      <c r="G2014">
        <v>29</v>
      </c>
      <c r="H2014">
        <v>53</v>
      </c>
      <c r="I2014">
        <v>54</v>
      </c>
      <c r="J2014">
        <v>53</v>
      </c>
      <c r="K2014">
        <v>15</v>
      </c>
      <c r="M2014" t="s">
        <v>204</v>
      </c>
      <c r="N2014" t="s">
        <v>55</v>
      </c>
      <c r="O2014">
        <v>850</v>
      </c>
      <c r="P2014">
        <v>850</v>
      </c>
      <c r="Y2014" s="41" t="s">
        <v>403</v>
      </c>
      <c r="Z2014">
        <v>7</v>
      </c>
      <c r="AA2014" t="s">
        <v>93</v>
      </c>
      <c r="AB2014" t="s">
        <v>57</v>
      </c>
      <c r="AC2014" t="s">
        <v>429</v>
      </c>
      <c r="AD2014">
        <v>31764</v>
      </c>
      <c r="AE2014">
        <v>1</v>
      </c>
      <c r="AF2014" t="s">
        <v>59</v>
      </c>
      <c r="AH2014">
        <v>240</v>
      </c>
      <c r="AI2014">
        <v>5.5</v>
      </c>
      <c r="AJ2014">
        <v>38.799999999999997</v>
      </c>
      <c r="AK2014">
        <v>9</v>
      </c>
      <c r="AL2014">
        <v>9</v>
      </c>
      <c r="AN2014" s="67">
        <v>3750</v>
      </c>
    </row>
    <row r="2015" spans="1:42" x14ac:dyDescent="0.55000000000000004">
      <c r="A2015">
        <v>2023</v>
      </c>
      <c r="B2015" t="s">
        <v>109</v>
      </c>
      <c r="C2015" t="s">
        <v>110</v>
      </c>
      <c r="D2015" t="s">
        <v>616</v>
      </c>
      <c r="E2015" s="23" t="s">
        <v>1343</v>
      </c>
      <c r="F2015" t="s">
        <v>112</v>
      </c>
      <c r="G2015">
        <v>13</v>
      </c>
      <c r="H2015">
        <v>28</v>
      </c>
      <c r="I2015">
        <v>33</v>
      </c>
      <c r="J2015">
        <v>30</v>
      </c>
      <c r="K2015">
        <v>15</v>
      </c>
      <c r="M2015" t="s">
        <v>204</v>
      </c>
      <c r="N2015" t="s">
        <v>55</v>
      </c>
      <c r="O2015">
        <v>1500</v>
      </c>
      <c r="P2015">
        <v>1500</v>
      </c>
      <c r="Y2015" s="41"/>
      <c r="Z2015">
        <v>7</v>
      </c>
      <c r="AA2015" t="s">
        <v>93</v>
      </c>
      <c r="AB2015" t="s">
        <v>57</v>
      </c>
      <c r="AC2015" t="s">
        <v>235</v>
      </c>
      <c r="AD2015">
        <v>31240</v>
      </c>
      <c r="AK2015">
        <v>6</v>
      </c>
      <c r="AL2015">
        <v>6</v>
      </c>
      <c r="AN2015" s="67">
        <v>500</v>
      </c>
    </row>
    <row r="2016" spans="1:42" x14ac:dyDescent="0.55000000000000004">
      <c r="A2016">
        <v>2023</v>
      </c>
      <c r="B2016" t="s">
        <v>109</v>
      </c>
      <c r="C2016" t="s">
        <v>110</v>
      </c>
      <c r="D2016" t="s">
        <v>617</v>
      </c>
      <c r="E2016" s="23" t="s">
        <v>1343</v>
      </c>
      <c r="F2016" t="s">
        <v>112</v>
      </c>
      <c r="G2016">
        <v>14</v>
      </c>
      <c r="H2016">
        <v>29</v>
      </c>
      <c r="I2016">
        <v>35</v>
      </c>
      <c r="J2016">
        <v>31</v>
      </c>
      <c r="K2016">
        <v>15</v>
      </c>
      <c r="M2016" t="s">
        <v>204</v>
      </c>
      <c r="N2016" t="s">
        <v>55</v>
      </c>
      <c r="O2016">
        <v>1450</v>
      </c>
      <c r="P2016">
        <v>1450</v>
      </c>
      <c r="Y2016" s="41"/>
      <c r="Z2016">
        <v>7</v>
      </c>
      <c r="AA2016" t="s">
        <v>93</v>
      </c>
      <c r="AB2016" t="s">
        <v>57</v>
      </c>
      <c r="AC2016" t="s">
        <v>235</v>
      </c>
      <c r="AD2016">
        <v>31239</v>
      </c>
      <c r="AK2016">
        <v>6</v>
      </c>
      <c r="AL2016">
        <v>6</v>
      </c>
      <c r="AN2016" s="67">
        <v>750</v>
      </c>
    </row>
    <row r="2017" spans="1:42" x14ac:dyDescent="0.55000000000000004">
      <c r="A2017">
        <v>2023</v>
      </c>
      <c r="B2017" t="s">
        <v>109</v>
      </c>
      <c r="C2017" t="s">
        <v>110</v>
      </c>
      <c r="D2017" t="s">
        <v>618</v>
      </c>
      <c r="E2017" s="23" t="s">
        <v>1343</v>
      </c>
      <c r="F2017" t="s">
        <v>112</v>
      </c>
      <c r="G2017">
        <v>12</v>
      </c>
      <c r="H2017">
        <v>19</v>
      </c>
      <c r="I2017">
        <v>26</v>
      </c>
      <c r="J2017">
        <v>22</v>
      </c>
      <c r="K2017">
        <v>15</v>
      </c>
      <c r="M2017" t="s">
        <v>204</v>
      </c>
      <c r="N2017" t="s">
        <v>55</v>
      </c>
      <c r="O2017">
        <v>2000</v>
      </c>
      <c r="P2017">
        <v>2000</v>
      </c>
      <c r="Y2017" s="41" t="s">
        <v>325</v>
      </c>
      <c r="Z2017">
        <v>20</v>
      </c>
      <c r="AA2017" t="s">
        <v>205</v>
      </c>
      <c r="AB2017">
        <v>1</v>
      </c>
      <c r="AC2017" t="s">
        <v>357</v>
      </c>
      <c r="AD2017">
        <v>31137</v>
      </c>
      <c r="AK2017">
        <v>5</v>
      </c>
      <c r="AL2017">
        <v>5</v>
      </c>
      <c r="AO2017" s="61">
        <v>2000</v>
      </c>
      <c r="AP2017" s="69">
        <f t="shared" si="35"/>
        <v>-2000</v>
      </c>
    </row>
    <row r="2018" spans="1:42" x14ac:dyDescent="0.55000000000000004">
      <c r="A2018">
        <v>2023</v>
      </c>
      <c r="B2018" t="s">
        <v>109</v>
      </c>
      <c r="C2018" t="s">
        <v>110</v>
      </c>
      <c r="D2018" t="s">
        <v>619</v>
      </c>
      <c r="E2018" s="23" t="s">
        <v>1343</v>
      </c>
      <c r="F2018" t="s">
        <v>112</v>
      </c>
      <c r="G2018">
        <v>11</v>
      </c>
      <c r="H2018">
        <v>29</v>
      </c>
      <c r="I2018">
        <v>35</v>
      </c>
      <c r="J2018">
        <v>31</v>
      </c>
      <c r="K2018">
        <v>15</v>
      </c>
      <c r="M2018" t="s">
        <v>204</v>
      </c>
      <c r="N2018" t="s">
        <v>55</v>
      </c>
      <c r="O2018">
        <v>1450</v>
      </c>
      <c r="P2018">
        <v>1450</v>
      </c>
      <c r="Y2018" s="41"/>
      <c r="Z2018">
        <v>30</v>
      </c>
      <c r="AA2018" t="s">
        <v>63</v>
      </c>
      <c r="AC2018" t="s">
        <v>235</v>
      </c>
      <c r="AD2018">
        <v>31203</v>
      </c>
      <c r="AK2018">
        <v>6</v>
      </c>
      <c r="AL2018">
        <v>6</v>
      </c>
      <c r="AN2018" s="67">
        <v>750</v>
      </c>
    </row>
    <row r="2019" spans="1:42" x14ac:dyDescent="0.55000000000000004">
      <c r="A2019">
        <v>2023</v>
      </c>
      <c r="B2019" t="s">
        <v>109</v>
      </c>
      <c r="C2019" t="s">
        <v>110</v>
      </c>
      <c r="D2019" t="s">
        <v>620</v>
      </c>
      <c r="E2019" s="23" t="s">
        <v>1343</v>
      </c>
      <c r="F2019" t="s">
        <v>112</v>
      </c>
      <c r="G2019">
        <v>41</v>
      </c>
      <c r="H2019">
        <v>22</v>
      </c>
      <c r="I2019">
        <v>29</v>
      </c>
      <c r="J2019">
        <v>25</v>
      </c>
      <c r="K2019">
        <v>15</v>
      </c>
      <c r="M2019" t="s">
        <v>204</v>
      </c>
      <c r="N2019" t="s">
        <v>55</v>
      </c>
      <c r="O2019">
        <v>1750</v>
      </c>
      <c r="P2019">
        <v>1750</v>
      </c>
      <c r="Y2019" s="41" t="s">
        <v>325</v>
      </c>
      <c r="Z2019">
        <v>30</v>
      </c>
      <c r="AA2019" t="s">
        <v>63</v>
      </c>
      <c r="AC2019" t="s">
        <v>235</v>
      </c>
      <c r="AD2019">
        <v>32157</v>
      </c>
      <c r="AK2019">
        <v>5</v>
      </c>
      <c r="AL2019">
        <v>5</v>
      </c>
      <c r="AO2019" s="61">
        <v>750</v>
      </c>
      <c r="AP2019" s="69">
        <f t="shared" si="35"/>
        <v>-750</v>
      </c>
    </row>
    <row r="2020" spans="1:42" x14ac:dyDescent="0.55000000000000004">
      <c r="A2020">
        <v>2023</v>
      </c>
      <c r="B2020" t="s">
        <v>109</v>
      </c>
      <c r="C2020" t="s">
        <v>110</v>
      </c>
      <c r="D2020" t="s">
        <v>620</v>
      </c>
      <c r="E2020" s="23" t="s">
        <v>1343</v>
      </c>
      <c r="F2020" t="s">
        <v>112</v>
      </c>
      <c r="G2020">
        <v>39</v>
      </c>
      <c r="H2020">
        <v>24</v>
      </c>
      <c r="I2020">
        <v>29</v>
      </c>
      <c r="J2020">
        <v>26</v>
      </c>
      <c r="K2020">
        <v>15</v>
      </c>
      <c r="M2020" t="s">
        <v>204</v>
      </c>
      <c r="N2020" t="s">
        <v>55</v>
      </c>
      <c r="O2020">
        <v>1700</v>
      </c>
      <c r="P2020">
        <v>1700</v>
      </c>
      <c r="Y2020" s="41" t="s">
        <v>325</v>
      </c>
      <c r="Z2020">
        <v>30</v>
      </c>
      <c r="AA2020" t="s">
        <v>63</v>
      </c>
      <c r="AC2020" t="s">
        <v>357</v>
      </c>
      <c r="AD2020">
        <v>32158</v>
      </c>
      <c r="AK2020">
        <v>5</v>
      </c>
      <c r="AL2020">
        <v>5</v>
      </c>
      <c r="AO2020" s="61">
        <v>500</v>
      </c>
      <c r="AP2020" s="69">
        <f t="shared" si="35"/>
        <v>-500</v>
      </c>
    </row>
    <row r="2021" spans="1:42" x14ac:dyDescent="0.55000000000000004">
      <c r="A2021">
        <v>2023</v>
      </c>
      <c r="B2021" t="s">
        <v>109</v>
      </c>
      <c r="C2021" t="s">
        <v>110</v>
      </c>
      <c r="D2021" t="s">
        <v>621</v>
      </c>
      <c r="E2021" s="23" t="s">
        <v>1343</v>
      </c>
      <c r="F2021" t="s">
        <v>112</v>
      </c>
      <c r="G2021">
        <v>24</v>
      </c>
      <c r="H2021">
        <v>39</v>
      </c>
      <c r="I2021">
        <v>35</v>
      </c>
      <c r="J2021">
        <v>37</v>
      </c>
      <c r="K2021">
        <v>15</v>
      </c>
      <c r="M2021" t="s">
        <v>204</v>
      </c>
      <c r="N2021" t="s">
        <v>55</v>
      </c>
      <c r="O2021">
        <v>1200</v>
      </c>
      <c r="P2021">
        <v>1200</v>
      </c>
      <c r="Y2021" s="41" t="s">
        <v>403</v>
      </c>
      <c r="Z2021">
        <v>30</v>
      </c>
      <c r="AA2021" t="s">
        <v>63</v>
      </c>
      <c r="AC2021" t="s">
        <v>429</v>
      </c>
      <c r="AD2021">
        <v>31624</v>
      </c>
      <c r="AE2021">
        <v>1</v>
      </c>
      <c r="AF2021" t="s">
        <v>59</v>
      </c>
      <c r="AH2021">
        <v>270</v>
      </c>
      <c r="AI2021">
        <v>5.5</v>
      </c>
      <c r="AJ2021">
        <v>37.1</v>
      </c>
      <c r="AK2021">
        <v>7</v>
      </c>
      <c r="AL2021">
        <v>7</v>
      </c>
      <c r="AN2021" s="67">
        <v>2000</v>
      </c>
    </row>
    <row r="2022" spans="1:42" x14ac:dyDescent="0.55000000000000004">
      <c r="A2022">
        <v>2023</v>
      </c>
      <c r="B2022" t="s">
        <v>109</v>
      </c>
      <c r="C2022" t="s">
        <v>110</v>
      </c>
      <c r="D2022" t="s">
        <v>622</v>
      </c>
      <c r="E2022" s="23" t="s">
        <v>1343</v>
      </c>
      <c r="F2022" t="s">
        <v>112</v>
      </c>
      <c r="G2022">
        <v>2</v>
      </c>
      <c r="H2022">
        <v>25</v>
      </c>
      <c r="I2022">
        <v>32</v>
      </c>
      <c r="J2022">
        <v>28</v>
      </c>
      <c r="K2022">
        <v>15</v>
      </c>
      <c r="M2022" t="s">
        <v>204</v>
      </c>
      <c r="N2022" t="s">
        <v>55</v>
      </c>
      <c r="O2022">
        <v>1600</v>
      </c>
      <c r="P2022">
        <v>1600</v>
      </c>
      <c r="Y2022" s="41" t="s">
        <v>325</v>
      </c>
      <c r="Z2022">
        <v>30</v>
      </c>
      <c r="AA2022" t="s">
        <v>63</v>
      </c>
      <c r="AC2022" t="s">
        <v>235</v>
      </c>
      <c r="AD2022">
        <v>30917</v>
      </c>
      <c r="AK2022">
        <v>6</v>
      </c>
      <c r="AL2022">
        <v>6</v>
      </c>
      <c r="AN2022" s="67">
        <v>0</v>
      </c>
    </row>
    <row r="2023" spans="1:42" x14ac:dyDescent="0.55000000000000004">
      <c r="A2023">
        <v>2023</v>
      </c>
      <c r="B2023" t="s">
        <v>109</v>
      </c>
      <c r="C2023" t="s">
        <v>110</v>
      </c>
      <c r="D2023" t="s">
        <v>623</v>
      </c>
      <c r="E2023" s="23" t="s">
        <v>1343</v>
      </c>
      <c r="F2023" t="s">
        <v>112</v>
      </c>
      <c r="G2023">
        <v>27</v>
      </c>
      <c r="H2023">
        <v>20</v>
      </c>
      <c r="I2023">
        <v>26</v>
      </c>
      <c r="J2023">
        <v>23</v>
      </c>
      <c r="K2023">
        <v>15</v>
      </c>
      <c r="M2023" t="s">
        <v>204</v>
      </c>
      <c r="N2023" t="s">
        <v>55</v>
      </c>
      <c r="O2023">
        <v>1900</v>
      </c>
      <c r="P2023">
        <v>1900</v>
      </c>
      <c r="Y2023" s="41" t="s">
        <v>237</v>
      </c>
      <c r="Z2023">
        <v>30</v>
      </c>
      <c r="AA2023" t="s">
        <v>63</v>
      </c>
      <c r="AC2023" t="s">
        <v>235</v>
      </c>
      <c r="AD2023">
        <v>32033</v>
      </c>
      <c r="AK2023">
        <v>5</v>
      </c>
      <c r="AL2023">
        <v>5</v>
      </c>
      <c r="AO2023" s="61">
        <v>1500</v>
      </c>
      <c r="AP2023" s="69">
        <f t="shared" si="35"/>
        <v>-1500</v>
      </c>
    </row>
    <row r="2024" spans="1:42" x14ac:dyDescent="0.55000000000000004">
      <c r="A2024">
        <v>2023</v>
      </c>
      <c r="B2024" t="s">
        <v>109</v>
      </c>
      <c r="C2024" t="s">
        <v>110</v>
      </c>
      <c r="D2024" t="s">
        <v>624</v>
      </c>
      <c r="E2024" s="23" t="s">
        <v>1343</v>
      </c>
      <c r="F2024" t="s">
        <v>112</v>
      </c>
      <c r="G2024">
        <v>9</v>
      </c>
      <c r="H2024">
        <v>25</v>
      </c>
      <c r="I2024">
        <v>30</v>
      </c>
      <c r="J2024">
        <v>27</v>
      </c>
      <c r="K2024">
        <v>15</v>
      </c>
      <c r="M2024" t="s">
        <v>204</v>
      </c>
      <c r="N2024" t="s">
        <v>55</v>
      </c>
      <c r="O2024">
        <v>1650</v>
      </c>
      <c r="P2024">
        <v>1650</v>
      </c>
      <c r="Y2024" s="41" t="s">
        <v>237</v>
      </c>
      <c r="Z2024">
        <v>31</v>
      </c>
      <c r="AA2024" t="s">
        <v>107</v>
      </c>
      <c r="AC2024" t="s">
        <v>235</v>
      </c>
      <c r="AD2024">
        <v>31187</v>
      </c>
      <c r="AK2024">
        <v>5</v>
      </c>
      <c r="AL2024">
        <v>5</v>
      </c>
      <c r="AO2024" s="61">
        <v>250</v>
      </c>
      <c r="AP2024" s="69">
        <f t="shared" si="35"/>
        <v>-250</v>
      </c>
    </row>
    <row r="2025" spans="1:42" x14ac:dyDescent="0.55000000000000004">
      <c r="A2025">
        <v>2023</v>
      </c>
      <c r="B2025" t="s">
        <v>109</v>
      </c>
      <c r="C2025" t="s">
        <v>110</v>
      </c>
      <c r="D2025" t="s">
        <v>624</v>
      </c>
      <c r="E2025" s="23" t="s">
        <v>1343</v>
      </c>
      <c r="F2025" t="s">
        <v>112</v>
      </c>
      <c r="G2025">
        <v>10</v>
      </c>
      <c r="H2025">
        <v>27</v>
      </c>
      <c r="I2025">
        <v>31</v>
      </c>
      <c r="J2025">
        <v>29</v>
      </c>
      <c r="K2025">
        <v>15</v>
      </c>
      <c r="M2025" t="s">
        <v>204</v>
      </c>
      <c r="N2025" t="s">
        <v>55</v>
      </c>
      <c r="O2025">
        <v>1550</v>
      </c>
      <c r="P2025">
        <v>1550</v>
      </c>
      <c r="Y2025" s="41"/>
      <c r="Z2025">
        <v>31</v>
      </c>
      <c r="AA2025" t="s">
        <v>107</v>
      </c>
      <c r="AC2025" t="s">
        <v>235</v>
      </c>
      <c r="AD2025">
        <v>31186</v>
      </c>
      <c r="AK2025">
        <v>6</v>
      </c>
      <c r="AL2025">
        <v>6</v>
      </c>
      <c r="AN2025" s="67">
        <v>250</v>
      </c>
    </row>
    <row r="2026" spans="1:42" x14ac:dyDescent="0.55000000000000004">
      <c r="A2026">
        <v>2023</v>
      </c>
      <c r="B2026" t="s">
        <v>109</v>
      </c>
      <c r="C2026" t="s">
        <v>110</v>
      </c>
      <c r="D2026" t="s">
        <v>625</v>
      </c>
      <c r="E2026" s="23" t="s">
        <v>1343</v>
      </c>
      <c r="F2026" t="s">
        <v>112</v>
      </c>
      <c r="G2026">
        <v>40</v>
      </c>
      <c r="H2026">
        <v>22</v>
      </c>
      <c r="I2026">
        <v>27</v>
      </c>
      <c r="J2026">
        <v>24</v>
      </c>
      <c r="K2026">
        <v>15</v>
      </c>
      <c r="M2026" t="s">
        <v>204</v>
      </c>
      <c r="N2026" t="s">
        <v>55</v>
      </c>
      <c r="O2026">
        <v>1850</v>
      </c>
      <c r="P2026">
        <v>1850</v>
      </c>
      <c r="Y2026" s="41" t="s">
        <v>325</v>
      </c>
      <c r="Z2026">
        <v>31</v>
      </c>
      <c r="AA2026" t="s">
        <v>107</v>
      </c>
      <c r="AC2026" t="s">
        <v>235</v>
      </c>
      <c r="AD2026">
        <v>32156</v>
      </c>
      <c r="AK2026">
        <v>5</v>
      </c>
      <c r="AL2026">
        <v>5</v>
      </c>
      <c r="AO2026" s="61">
        <v>1250</v>
      </c>
      <c r="AP2026" s="69">
        <f t="shared" si="35"/>
        <v>-1250</v>
      </c>
    </row>
    <row r="2027" spans="1:42" x14ac:dyDescent="0.55000000000000004">
      <c r="A2027">
        <v>2023</v>
      </c>
      <c r="B2027" t="s">
        <v>109</v>
      </c>
      <c r="C2027" t="s">
        <v>110</v>
      </c>
      <c r="D2027" t="s">
        <v>625</v>
      </c>
      <c r="E2027" s="23" t="s">
        <v>1343</v>
      </c>
      <c r="F2027" t="s">
        <v>112</v>
      </c>
      <c r="G2027">
        <v>38</v>
      </c>
      <c r="H2027">
        <v>23</v>
      </c>
      <c r="I2027">
        <v>25</v>
      </c>
      <c r="J2027">
        <v>24</v>
      </c>
      <c r="K2027">
        <v>15</v>
      </c>
      <c r="M2027" t="s">
        <v>204</v>
      </c>
      <c r="N2027" t="s">
        <v>55</v>
      </c>
      <c r="O2027">
        <v>1850</v>
      </c>
      <c r="P2027">
        <v>1850</v>
      </c>
      <c r="Y2027" s="41" t="s">
        <v>325</v>
      </c>
      <c r="Z2027">
        <v>31</v>
      </c>
      <c r="AA2027" t="s">
        <v>107</v>
      </c>
      <c r="AC2027" t="s">
        <v>357</v>
      </c>
      <c r="AD2027">
        <v>32154</v>
      </c>
      <c r="AK2027">
        <v>5</v>
      </c>
      <c r="AL2027">
        <v>5</v>
      </c>
      <c r="AO2027" s="61">
        <v>1250</v>
      </c>
      <c r="AP2027" s="69">
        <f t="shared" si="35"/>
        <v>-1250</v>
      </c>
    </row>
    <row r="2028" spans="1:42" x14ac:dyDescent="0.55000000000000004">
      <c r="A2028">
        <v>2023</v>
      </c>
      <c r="B2028" t="s">
        <v>109</v>
      </c>
      <c r="C2028" t="s">
        <v>110</v>
      </c>
      <c r="D2028" t="s">
        <v>626</v>
      </c>
      <c r="E2028" s="23" t="s">
        <v>1343</v>
      </c>
      <c r="F2028" t="s">
        <v>112</v>
      </c>
      <c r="G2028">
        <v>23</v>
      </c>
      <c r="H2028">
        <v>36</v>
      </c>
      <c r="I2028">
        <v>33</v>
      </c>
      <c r="J2028">
        <v>34</v>
      </c>
      <c r="K2028">
        <v>15</v>
      </c>
      <c r="M2028" t="s">
        <v>204</v>
      </c>
      <c r="N2028" t="s">
        <v>55</v>
      </c>
      <c r="O2028">
        <v>1300</v>
      </c>
      <c r="P2028">
        <v>1300</v>
      </c>
      <c r="Y2028" s="41" t="s">
        <v>403</v>
      </c>
      <c r="Z2028">
        <v>31</v>
      </c>
      <c r="AA2028" t="s">
        <v>107</v>
      </c>
      <c r="AC2028" t="s">
        <v>429</v>
      </c>
      <c r="AD2028">
        <v>31676</v>
      </c>
      <c r="AE2028">
        <v>1</v>
      </c>
      <c r="AF2028" t="s">
        <v>59</v>
      </c>
      <c r="AH2028">
        <v>270</v>
      </c>
      <c r="AI2028">
        <v>5.5</v>
      </c>
      <c r="AJ2028">
        <v>37.1</v>
      </c>
      <c r="AK2028">
        <v>7</v>
      </c>
      <c r="AL2028">
        <v>7</v>
      </c>
      <c r="AN2028" s="67">
        <v>1500</v>
      </c>
    </row>
    <row r="2029" spans="1:42" x14ac:dyDescent="0.55000000000000004">
      <c r="A2029">
        <v>2023</v>
      </c>
      <c r="B2029" t="s">
        <v>109</v>
      </c>
      <c r="C2029" t="s">
        <v>110</v>
      </c>
      <c r="D2029" t="s">
        <v>627</v>
      </c>
      <c r="E2029" s="23" t="s">
        <v>1343</v>
      </c>
      <c r="F2029" t="s">
        <v>112</v>
      </c>
      <c r="G2029">
        <v>1</v>
      </c>
      <c r="H2029">
        <v>23</v>
      </c>
      <c r="I2029">
        <v>28</v>
      </c>
      <c r="J2029">
        <v>25</v>
      </c>
      <c r="K2029">
        <v>15</v>
      </c>
      <c r="M2029" t="s">
        <v>204</v>
      </c>
      <c r="N2029" t="s">
        <v>55</v>
      </c>
      <c r="O2029">
        <v>1750</v>
      </c>
      <c r="P2029">
        <v>1750</v>
      </c>
      <c r="Y2029" s="41" t="s">
        <v>325</v>
      </c>
      <c r="Z2029">
        <v>31</v>
      </c>
      <c r="AA2029" t="s">
        <v>107</v>
      </c>
      <c r="AC2029" t="s">
        <v>235</v>
      </c>
      <c r="AD2029">
        <v>30935</v>
      </c>
      <c r="AK2029">
        <v>5</v>
      </c>
      <c r="AL2029">
        <v>5</v>
      </c>
      <c r="AO2029" s="61">
        <v>750</v>
      </c>
      <c r="AP2029" s="69">
        <f t="shared" si="35"/>
        <v>-750</v>
      </c>
    </row>
    <row r="2030" spans="1:42" x14ac:dyDescent="0.55000000000000004">
      <c r="A2030">
        <v>2023</v>
      </c>
      <c r="B2030" t="s">
        <v>109</v>
      </c>
      <c r="C2030" t="s">
        <v>110</v>
      </c>
      <c r="D2030" t="s">
        <v>628</v>
      </c>
      <c r="E2030" s="23" t="s">
        <v>1343</v>
      </c>
      <c r="F2030" t="s">
        <v>112</v>
      </c>
      <c r="G2030">
        <v>3</v>
      </c>
      <c r="H2030">
        <v>38</v>
      </c>
      <c r="I2030">
        <v>38</v>
      </c>
      <c r="J2030">
        <v>38</v>
      </c>
      <c r="K2030">
        <v>15</v>
      </c>
      <c r="M2030" t="s">
        <v>204</v>
      </c>
      <c r="N2030" t="s">
        <v>55</v>
      </c>
      <c r="O2030">
        <v>1150</v>
      </c>
      <c r="P2030">
        <v>1150</v>
      </c>
      <c r="Y2030" s="41" t="s">
        <v>403</v>
      </c>
      <c r="Z2030">
        <v>31</v>
      </c>
      <c r="AA2030" t="s">
        <v>107</v>
      </c>
      <c r="AC2030" t="s">
        <v>429</v>
      </c>
      <c r="AD2030">
        <v>31068</v>
      </c>
      <c r="AE2030">
        <v>1</v>
      </c>
      <c r="AF2030" t="s">
        <v>59</v>
      </c>
      <c r="AH2030">
        <v>270</v>
      </c>
      <c r="AI2030">
        <v>5.5</v>
      </c>
      <c r="AJ2030">
        <v>39.6</v>
      </c>
      <c r="AK2030">
        <v>7</v>
      </c>
      <c r="AL2030">
        <v>7</v>
      </c>
      <c r="AN2030" s="67">
        <v>2250</v>
      </c>
    </row>
    <row r="2031" spans="1:42" x14ac:dyDescent="0.55000000000000004">
      <c r="A2031">
        <v>2023</v>
      </c>
      <c r="B2031" t="s">
        <v>109</v>
      </c>
      <c r="C2031" t="s">
        <v>110</v>
      </c>
      <c r="D2031" t="s">
        <v>629</v>
      </c>
      <c r="E2031" s="23" t="s">
        <v>1343</v>
      </c>
      <c r="F2031" t="s">
        <v>112</v>
      </c>
      <c r="G2031">
        <v>4</v>
      </c>
      <c r="H2031">
        <v>42</v>
      </c>
      <c r="I2031">
        <v>44</v>
      </c>
      <c r="J2031">
        <v>43</v>
      </c>
      <c r="K2031">
        <v>15</v>
      </c>
      <c r="M2031" t="s">
        <v>204</v>
      </c>
      <c r="N2031" t="s">
        <v>55</v>
      </c>
      <c r="O2031">
        <v>1050</v>
      </c>
      <c r="P2031">
        <v>1050</v>
      </c>
      <c r="Y2031" s="41" t="s">
        <v>403</v>
      </c>
      <c r="Z2031">
        <v>31</v>
      </c>
      <c r="AA2031" t="s">
        <v>107</v>
      </c>
      <c r="AC2031" t="s">
        <v>429</v>
      </c>
      <c r="AD2031">
        <v>31069</v>
      </c>
      <c r="AE2031">
        <v>1</v>
      </c>
      <c r="AF2031" t="s">
        <v>59</v>
      </c>
      <c r="AH2031">
        <v>270</v>
      </c>
      <c r="AI2031">
        <v>5.5</v>
      </c>
      <c r="AJ2031">
        <v>39.6</v>
      </c>
      <c r="AK2031">
        <v>8</v>
      </c>
      <c r="AL2031">
        <v>8</v>
      </c>
      <c r="AN2031" s="67">
        <v>2750</v>
      </c>
    </row>
    <row r="2032" spans="1:42" x14ac:dyDescent="0.55000000000000004">
      <c r="A2032">
        <v>2023</v>
      </c>
      <c r="B2032" t="s">
        <v>109</v>
      </c>
      <c r="C2032" t="s">
        <v>110</v>
      </c>
      <c r="D2032" t="s">
        <v>630</v>
      </c>
      <c r="E2032" s="23" t="s">
        <v>1343</v>
      </c>
      <c r="F2032" t="s">
        <v>112</v>
      </c>
      <c r="G2032">
        <v>26</v>
      </c>
      <c r="H2032">
        <v>18</v>
      </c>
      <c r="I2032">
        <v>24</v>
      </c>
      <c r="J2032">
        <v>21</v>
      </c>
      <c r="K2032">
        <v>15</v>
      </c>
      <c r="M2032" t="s">
        <v>204</v>
      </c>
      <c r="N2032" t="s">
        <v>55</v>
      </c>
      <c r="O2032">
        <v>2100</v>
      </c>
      <c r="P2032">
        <v>2100</v>
      </c>
      <c r="Y2032" s="41" t="s">
        <v>237</v>
      </c>
      <c r="Z2032">
        <v>31</v>
      </c>
      <c r="AA2032" t="s">
        <v>107</v>
      </c>
      <c r="AC2032" t="s">
        <v>235</v>
      </c>
      <c r="AD2032">
        <v>32032</v>
      </c>
      <c r="AK2032">
        <v>4</v>
      </c>
      <c r="AL2032">
        <v>4</v>
      </c>
      <c r="AO2032" s="61">
        <v>2500</v>
      </c>
      <c r="AP2032" s="69">
        <f t="shared" si="35"/>
        <v>-2500</v>
      </c>
    </row>
    <row r="2033" spans="1:42" x14ac:dyDescent="0.55000000000000004">
      <c r="A2033">
        <v>2023</v>
      </c>
      <c r="B2033" t="s">
        <v>631</v>
      </c>
      <c r="C2033" t="s">
        <v>632</v>
      </c>
      <c r="D2033" t="s">
        <v>633</v>
      </c>
      <c r="E2033" s="23" t="s">
        <v>1343</v>
      </c>
      <c r="F2033" t="s">
        <v>634</v>
      </c>
      <c r="G2033">
        <v>50</v>
      </c>
      <c r="H2033">
        <v>15</v>
      </c>
      <c r="I2033">
        <v>25</v>
      </c>
      <c r="J2033">
        <v>18</v>
      </c>
      <c r="K2033">
        <v>10</v>
      </c>
      <c r="M2033" t="s">
        <v>224</v>
      </c>
      <c r="N2033" t="s">
        <v>55</v>
      </c>
      <c r="O2033">
        <v>3050</v>
      </c>
      <c r="P2033">
        <v>3050</v>
      </c>
      <c r="Y2033" s="41" t="s">
        <v>325</v>
      </c>
      <c r="Z2033">
        <v>1</v>
      </c>
      <c r="AA2033" t="s">
        <v>222</v>
      </c>
      <c r="AB2033" t="s">
        <v>57</v>
      </c>
      <c r="AC2033" t="s">
        <v>429</v>
      </c>
      <c r="AD2033">
        <v>31770</v>
      </c>
      <c r="AK2033">
        <v>4</v>
      </c>
      <c r="AL2033">
        <v>4</v>
      </c>
      <c r="AO2033" s="61">
        <v>7250</v>
      </c>
      <c r="AP2033" s="69">
        <f t="shared" si="35"/>
        <v>-7250</v>
      </c>
    </row>
    <row r="2034" spans="1:42" x14ac:dyDescent="0.55000000000000004">
      <c r="A2034">
        <v>2023</v>
      </c>
      <c r="B2034" t="s">
        <v>631</v>
      </c>
      <c r="C2034" t="s">
        <v>632</v>
      </c>
      <c r="D2034" t="s">
        <v>635</v>
      </c>
      <c r="E2034" s="23" t="s">
        <v>1343</v>
      </c>
      <c r="F2034" t="s">
        <v>634</v>
      </c>
      <c r="G2034">
        <v>51</v>
      </c>
      <c r="H2034">
        <v>15</v>
      </c>
      <c r="I2034">
        <v>25</v>
      </c>
      <c r="J2034">
        <v>18</v>
      </c>
      <c r="K2034">
        <v>10</v>
      </c>
      <c r="M2034" t="s">
        <v>224</v>
      </c>
      <c r="N2034" t="s">
        <v>55</v>
      </c>
      <c r="O2034">
        <v>3050</v>
      </c>
      <c r="P2034">
        <v>3050</v>
      </c>
      <c r="Y2034" s="41" t="s">
        <v>325</v>
      </c>
      <c r="Z2034">
        <v>1</v>
      </c>
      <c r="AA2034" t="s">
        <v>222</v>
      </c>
      <c r="AB2034" t="s">
        <v>57</v>
      </c>
      <c r="AC2034" t="s">
        <v>429</v>
      </c>
      <c r="AD2034">
        <v>31851</v>
      </c>
      <c r="AK2034">
        <v>4</v>
      </c>
      <c r="AL2034">
        <v>4</v>
      </c>
      <c r="AO2034" s="61">
        <v>7250</v>
      </c>
      <c r="AP2034" s="69">
        <f t="shared" si="35"/>
        <v>-7250</v>
      </c>
    </row>
    <row r="2035" spans="1:42" x14ac:dyDescent="0.55000000000000004">
      <c r="A2035">
        <v>2023</v>
      </c>
      <c r="B2035" t="s">
        <v>631</v>
      </c>
      <c r="C2035" t="s">
        <v>632</v>
      </c>
      <c r="D2035" t="s">
        <v>636</v>
      </c>
      <c r="E2035" s="23" t="s">
        <v>1343</v>
      </c>
      <c r="F2035" t="s">
        <v>634</v>
      </c>
      <c r="G2035">
        <v>36</v>
      </c>
      <c r="H2035">
        <v>18</v>
      </c>
      <c r="I2035">
        <v>25</v>
      </c>
      <c r="J2035">
        <v>20</v>
      </c>
      <c r="K2035">
        <v>10</v>
      </c>
      <c r="M2035" t="s">
        <v>224</v>
      </c>
      <c r="N2035" t="s">
        <v>55</v>
      </c>
      <c r="O2035">
        <v>2750</v>
      </c>
      <c r="P2035">
        <v>2750</v>
      </c>
      <c r="Y2035" s="41" t="s">
        <v>237</v>
      </c>
      <c r="Z2035">
        <v>5</v>
      </c>
      <c r="AA2035" t="s">
        <v>56</v>
      </c>
      <c r="AB2035" t="s">
        <v>57</v>
      </c>
      <c r="AC2035" t="s">
        <v>235</v>
      </c>
      <c r="AD2035">
        <v>31307</v>
      </c>
      <c r="AK2035">
        <v>4</v>
      </c>
      <c r="AL2035">
        <v>4</v>
      </c>
      <c r="AO2035" s="61">
        <v>5750</v>
      </c>
      <c r="AP2035" s="69">
        <f t="shared" si="35"/>
        <v>-5750</v>
      </c>
    </row>
    <row r="2036" spans="1:42" x14ac:dyDescent="0.55000000000000004">
      <c r="A2036">
        <v>2023</v>
      </c>
      <c r="B2036" t="s">
        <v>631</v>
      </c>
      <c r="C2036" t="s">
        <v>632</v>
      </c>
      <c r="D2036" t="s">
        <v>637</v>
      </c>
      <c r="E2036" s="23" t="s">
        <v>1343</v>
      </c>
      <c r="F2036" t="s">
        <v>634</v>
      </c>
      <c r="G2036">
        <v>35</v>
      </c>
      <c r="H2036">
        <v>17</v>
      </c>
      <c r="I2036">
        <v>25</v>
      </c>
      <c r="J2036">
        <v>20</v>
      </c>
      <c r="K2036">
        <v>10</v>
      </c>
      <c r="M2036" t="s">
        <v>224</v>
      </c>
      <c r="N2036" t="s">
        <v>55</v>
      </c>
      <c r="O2036">
        <v>2750</v>
      </c>
      <c r="P2036">
        <v>2750</v>
      </c>
      <c r="Y2036" s="41" t="s">
        <v>237</v>
      </c>
      <c r="Z2036">
        <v>5</v>
      </c>
      <c r="AA2036" t="s">
        <v>56</v>
      </c>
      <c r="AB2036" t="s">
        <v>57</v>
      </c>
      <c r="AC2036" t="s">
        <v>357</v>
      </c>
      <c r="AD2036">
        <v>31458</v>
      </c>
      <c r="AK2036">
        <v>4</v>
      </c>
      <c r="AL2036">
        <v>4</v>
      </c>
      <c r="AO2036" s="61">
        <v>5750</v>
      </c>
      <c r="AP2036" s="69">
        <f t="shared" si="35"/>
        <v>-5750</v>
      </c>
    </row>
    <row r="2037" spans="1:42" x14ac:dyDescent="0.55000000000000004">
      <c r="A2037">
        <v>2023</v>
      </c>
      <c r="B2037" t="s">
        <v>631</v>
      </c>
      <c r="C2037" t="s">
        <v>632</v>
      </c>
      <c r="D2037" t="s">
        <v>638</v>
      </c>
      <c r="E2037" s="23" t="s">
        <v>1343</v>
      </c>
      <c r="F2037" t="s">
        <v>634</v>
      </c>
      <c r="G2037">
        <v>38</v>
      </c>
      <c r="H2037">
        <v>18</v>
      </c>
      <c r="I2037">
        <v>25</v>
      </c>
      <c r="J2037">
        <v>20</v>
      </c>
      <c r="K2037">
        <v>10</v>
      </c>
      <c r="M2037" t="s">
        <v>224</v>
      </c>
      <c r="N2037" t="s">
        <v>55</v>
      </c>
      <c r="O2037">
        <v>2750</v>
      </c>
      <c r="P2037">
        <v>2750</v>
      </c>
      <c r="Y2037" s="41" t="s">
        <v>237</v>
      </c>
      <c r="Z2037">
        <v>5</v>
      </c>
      <c r="AA2037" t="s">
        <v>56</v>
      </c>
      <c r="AB2037" t="s">
        <v>57</v>
      </c>
      <c r="AC2037" t="s">
        <v>235</v>
      </c>
      <c r="AD2037">
        <v>31309</v>
      </c>
      <c r="AK2037">
        <v>4</v>
      </c>
      <c r="AL2037">
        <v>4</v>
      </c>
      <c r="AO2037" s="61">
        <v>5750</v>
      </c>
      <c r="AP2037" s="69">
        <f t="shared" si="35"/>
        <v>-5750</v>
      </c>
    </row>
    <row r="2038" spans="1:42" x14ac:dyDescent="0.55000000000000004">
      <c r="A2038">
        <v>2023</v>
      </c>
      <c r="B2038" t="s">
        <v>631</v>
      </c>
      <c r="C2038" t="s">
        <v>632</v>
      </c>
      <c r="D2038" t="s">
        <v>639</v>
      </c>
      <c r="E2038" s="23" t="s">
        <v>1343</v>
      </c>
      <c r="F2038" t="s">
        <v>634</v>
      </c>
      <c r="G2038">
        <v>32</v>
      </c>
      <c r="H2038">
        <v>13</v>
      </c>
      <c r="I2038">
        <v>20</v>
      </c>
      <c r="J2038">
        <v>16</v>
      </c>
      <c r="K2038">
        <v>10</v>
      </c>
      <c r="M2038" t="s">
        <v>224</v>
      </c>
      <c r="N2038" t="s">
        <v>55</v>
      </c>
      <c r="O2038">
        <v>3400</v>
      </c>
      <c r="P2038">
        <v>3400</v>
      </c>
      <c r="Y2038" s="41" t="s">
        <v>237</v>
      </c>
      <c r="Z2038">
        <v>5</v>
      </c>
      <c r="AA2038" t="s">
        <v>56</v>
      </c>
      <c r="AB2038" t="s">
        <v>57</v>
      </c>
      <c r="AC2038" t="s">
        <v>235</v>
      </c>
      <c r="AD2038">
        <v>31305</v>
      </c>
      <c r="AK2038">
        <v>3</v>
      </c>
      <c r="AL2038">
        <v>3</v>
      </c>
      <c r="AO2038" s="61">
        <v>9000</v>
      </c>
      <c r="AP2038" s="69">
        <f t="shared" si="35"/>
        <v>-9000</v>
      </c>
    </row>
    <row r="2039" spans="1:42" x14ac:dyDescent="0.55000000000000004">
      <c r="A2039">
        <v>2023</v>
      </c>
      <c r="B2039" t="s">
        <v>631</v>
      </c>
      <c r="C2039" t="s">
        <v>632</v>
      </c>
      <c r="D2039" t="s">
        <v>640</v>
      </c>
      <c r="E2039" s="23" t="s">
        <v>1343</v>
      </c>
      <c r="F2039" t="s">
        <v>634</v>
      </c>
      <c r="G2039">
        <v>39</v>
      </c>
      <c r="H2039">
        <v>16</v>
      </c>
      <c r="I2039">
        <v>25</v>
      </c>
      <c r="J2039">
        <v>19</v>
      </c>
      <c r="K2039">
        <v>10</v>
      </c>
      <c r="M2039" t="s">
        <v>224</v>
      </c>
      <c r="N2039" t="s">
        <v>55</v>
      </c>
      <c r="O2039">
        <v>2900</v>
      </c>
      <c r="P2039">
        <v>2900</v>
      </c>
      <c r="Y2039" s="41" t="s">
        <v>237</v>
      </c>
      <c r="Z2039">
        <v>6</v>
      </c>
      <c r="AA2039" t="s">
        <v>79</v>
      </c>
      <c r="AB2039" t="s">
        <v>57</v>
      </c>
      <c r="AC2039" t="s">
        <v>357</v>
      </c>
      <c r="AD2039">
        <v>31308</v>
      </c>
      <c r="AK2039">
        <v>4</v>
      </c>
      <c r="AL2039">
        <v>4</v>
      </c>
      <c r="AO2039" s="61">
        <v>6500</v>
      </c>
      <c r="AP2039" s="69">
        <f t="shared" si="35"/>
        <v>-6500</v>
      </c>
    </row>
    <row r="2040" spans="1:42" x14ac:dyDescent="0.55000000000000004">
      <c r="A2040">
        <v>2023</v>
      </c>
      <c r="B2040" t="s">
        <v>631</v>
      </c>
      <c r="C2040" t="s">
        <v>632</v>
      </c>
      <c r="D2040" t="s">
        <v>641</v>
      </c>
      <c r="E2040" s="23" t="s">
        <v>1343</v>
      </c>
      <c r="F2040" t="s">
        <v>634</v>
      </c>
      <c r="G2040">
        <v>33</v>
      </c>
      <c r="H2040">
        <v>17</v>
      </c>
      <c r="I2040">
        <v>25</v>
      </c>
      <c r="J2040">
        <v>20</v>
      </c>
      <c r="K2040">
        <v>10</v>
      </c>
      <c r="M2040" t="s">
        <v>224</v>
      </c>
      <c r="N2040" t="s">
        <v>55</v>
      </c>
      <c r="O2040">
        <v>2750</v>
      </c>
      <c r="P2040">
        <v>2750</v>
      </c>
      <c r="Y2040" s="41" t="s">
        <v>237</v>
      </c>
      <c r="Z2040">
        <v>6</v>
      </c>
      <c r="AA2040" t="s">
        <v>79</v>
      </c>
      <c r="AB2040" t="s">
        <v>57</v>
      </c>
      <c r="AC2040" t="s">
        <v>357</v>
      </c>
      <c r="AD2040">
        <v>31459</v>
      </c>
      <c r="AK2040">
        <v>4</v>
      </c>
      <c r="AL2040">
        <v>4</v>
      </c>
      <c r="AO2040" s="61">
        <v>5750</v>
      </c>
      <c r="AP2040" s="69">
        <f t="shared" si="35"/>
        <v>-5750</v>
      </c>
    </row>
    <row r="2041" spans="1:42" x14ac:dyDescent="0.55000000000000004">
      <c r="A2041">
        <v>2023</v>
      </c>
      <c r="B2041" t="s">
        <v>631</v>
      </c>
      <c r="C2041" t="s">
        <v>632</v>
      </c>
      <c r="D2041" t="s">
        <v>642</v>
      </c>
      <c r="E2041" s="23" t="s">
        <v>1343</v>
      </c>
      <c r="F2041" t="s">
        <v>634</v>
      </c>
      <c r="G2041">
        <v>37</v>
      </c>
      <c r="H2041">
        <v>16</v>
      </c>
      <c r="I2041">
        <v>25</v>
      </c>
      <c r="J2041">
        <v>19</v>
      </c>
      <c r="K2041">
        <v>10</v>
      </c>
      <c r="M2041" t="s">
        <v>224</v>
      </c>
      <c r="N2041" t="s">
        <v>55</v>
      </c>
      <c r="O2041">
        <v>2900</v>
      </c>
      <c r="P2041">
        <v>2900</v>
      </c>
      <c r="Y2041" s="41" t="s">
        <v>237</v>
      </c>
      <c r="Z2041">
        <v>6</v>
      </c>
      <c r="AA2041" t="s">
        <v>79</v>
      </c>
      <c r="AB2041" t="s">
        <v>57</v>
      </c>
      <c r="AC2041" t="s">
        <v>357</v>
      </c>
      <c r="AD2041">
        <v>31306</v>
      </c>
      <c r="AK2041">
        <v>4</v>
      </c>
      <c r="AL2041">
        <v>4</v>
      </c>
      <c r="AO2041" s="61">
        <v>6500</v>
      </c>
      <c r="AP2041" s="69">
        <f t="shared" si="35"/>
        <v>-6500</v>
      </c>
    </row>
    <row r="2042" spans="1:42" x14ac:dyDescent="0.55000000000000004">
      <c r="A2042">
        <v>2023</v>
      </c>
      <c r="B2042" t="s">
        <v>631</v>
      </c>
      <c r="C2042" t="s">
        <v>632</v>
      </c>
      <c r="D2042" t="s">
        <v>643</v>
      </c>
      <c r="E2042" s="23" t="s">
        <v>1343</v>
      </c>
      <c r="F2042" t="s">
        <v>634</v>
      </c>
      <c r="G2042">
        <v>31</v>
      </c>
      <c r="H2042">
        <v>13</v>
      </c>
      <c r="I2042">
        <v>20</v>
      </c>
      <c r="J2042">
        <v>16</v>
      </c>
      <c r="K2042">
        <v>10</v>
      </c>
      <c r="M2042" t="s">
        <v>224</v>
      </c>
      <c r="N2042" t="s">
        <v>55</v>
      </c>
      <c r="O2042">
        <v>3400</v>
      </c>
      <c r="P2042">
        <v>3400</v>
      </c>
      <c r="Y2042" s="41" t="s">
        <v>237</v>
      </c>
      <c r="Z2042">
        <v>6</v>
      </c>
      <c r="AA2042" t="s">
        <v>79</v>
      </c>
      <c r="AB2042" t="s">
        <v>57</v>
      </c>
      <c r="AC2042" t="s">
        <v>235</v>
      </c>
      <c r="AD2042">
        <v>31304</v>
      </c>
      <c r="AK2042">
        <v>3</v>
      </c>
      <c r="AL2042">
        <v>3</v>
      </c>
      <c r="AO2042" s="61">
        <v>9000</v>
      </c>
      <c r="AP2042" s="69">
        <f t="shared" si="35"/>
        <v>-9000</v>
      </c>
    </row>
    <row r="2043" spans="1:42" x14ac:dyDescent="0.55000000000000004">
      <c r="A2043">
        <v>2023</v>
      </c>
      <c r="B2043" t="s">
        <v>631</v>
      </c>
      <c r="C2043" t="s">
        <v>632</v>
      </c>
      <c r="D2043" t="s">
        <v>644</v>
      </c>
      <c r="E2043" s="23" t="s">
        <v>1343</v>
      </c>
      <c r="F2043" t="s">
        <v>634</v>
      </c>
      <c r="G2043">
        <v>62</v>
      </c>
      <c r="H2043">
        <v>22</v>
      </c>
      <c r="I2043">
        <v>29</v>
      </c>
      <c r="J2043">
        <v>25</v>
      </c>
      <c r="K2043">
        <v>10</v>
      </c>
      <c r="M2043" t="s">
        <v>193</v>
      </c>
      <c r="N2043" t="s">
        <v>55</v>
      </c>
      <c r="O2043">
        <v>2200</v>
      </c>
      <c r="P2043">
        <v>2200</v>
      </c>
      <c r="Y2043" s="41" t="s">
        <v>269</v>
      </c>
      <c r="Z2043">
        <v>31</v>
      </c>
      <c r="AA2043" t="s">
        <v>107</v>
      </c>
      <c r="AC2043" t="s">
        <v>235</v>
      </c>
      <c r="AD2043">
        <v>31329</v>
      </c>
      <c r="AE2043">
        <v>1</v>
      </c>
      <c r="AF2043" t="s">
        <v>59</v>
      </c>
      <c r="AH2043">
        <v>48</v>
      </c>
      <c r="AI2043">
        <v>8</v>
      </c>
      <c r="AJ2043">
        <v>53</v>
      </c>
      <c r="AK2043">
        <v>5</v>
      </c>
      <c r="AL2043">
        <v>5</v>
      </c>
      <c r="AO2043" s="61">
        <v>3000</v>
      </c>
      <c r="AP2043" s="69">
        <f t="shared" si="35"/>
        <v>-3000</v>
      </c>
    </row>
    <row r="2044" spans="1:42" x14ac:dyDescent="0.55000000000000004">
      <c r="A2044">
        <v>2023</v>
      </c>
      <c r="B2044" t="s">
        <v>631</v>
      </c>
      <c r="C2044" t="s">
        <v>632</v>
      </c>
      <c r="D2044" t="s">
        <v>645</v>
      </c>
      <c r="E2044" s="23" t="s">
        <v>1343</v>
      </c>
      <c r="F2044" t="s">
        <v>634</v>
      </c>
      <c r="G2044">
        <v>61</v>
      </c>
      <c r="H2044">
        <v>22</v>
      </c>
      <c r="I2044">
        <v>29</v>
      </c>
      <c r="J2044">
        <v>25</v>
      </c>
      <c r="K2044">
        <v>10</v>
      </c>
      <c r="M2044" t="s">
        <v>193</v>
      </c>
      <c r="N2044" t="s">
        <v>55</v>
      </c>
      <c r="O2044">
        <v>2200</v>
      </c>
      <c r="P2044">
        <v>2200</v>
      </c>
      <c r="Y2044" s="41" t="s">
        <v>269</v>
      </c>
      <c r="Z2044">
        <v>31</v>
      </c>
      <c r="AA2044" t="s">
        <v>107</v>
      </c>
      <c r="AC2044" t="s">
        <v>235</v>
      </c>
      <c r="AD2044">
        <v>31328</v>
      </c>
      <c r="AE2044">
        <v>1</v>
      </c>
      <c r="AF2044" t="s">
        <v>59</v>
      </c>
      <c r="AH2044">
        <v>48</v>
      </c>
      <c r="AI2044">
        <v>8</v>
      </c>
      <c r="AJ2044">
        <v>53</v>
      </c>
      <c r="AK2044">
        <v>5</v>
      </c>
      <c r="AL2044">
        <v>5</v>
      </c>
      <c r="AO2044" s="61">
        <v>3000</v>
      </c>
      <c r="AP2044" s="69">
        <f t="shared" si="35"/>
        <v>-3000</v>
      </c>
    </row>
    <row r="2045" spans="1:42" x14ac:dyDescent="0.55000000000000004">
      <c r="A2045">
        <v>2023</v>
      </c>
      <c r="B2045" t="s">
        <v>631</v>
      </c>
      <c r="C2045" t="s">
        <v>632</v>
      </c>
      <c r="D2045" t="s">
        <v>646</v>
      </c>
      <c r="E2045" s="23" t="s">
        <v>1343</v>
      </c>
      <c r="F2045" t="s">
        <v>634</v>
      </c>
      <c r="G2045">
        <v>60</v>
      </c>
      <c r="H2045">
        <v>18</v>
      </c>
      <c r="I2045">
        <v>25</v>
      </c>
      <c r="J2045">
        <v>20</v>
      </c>
      <c r="K2045">
        <v>10</v>
      </c>
      <c r="M2045" t="s">
        <v>224</v>
      </c>
      <c r="N2045" t="s">
        <v>55</v>
      </c>
      <c r="O2045">
        <v>2750</v>
      </c>
      <c r="P2045">
        <v>2750</v>
      </c>
      <c r="Y2045" s="41" t="s">
        <v>325</v>
      </c>
      <c r="Z2045">
        <v>31</v>
      </c>
      <c r="AA2045" t="s">
        <v>107</v>
      </c>
      <c r="AC2045" t="s">
        <v>357</v>
      </c>
      <c r="AD2045">
        <v>31327</v>
      </c>
      <c r="AK2045">
        <v>4</v>
      </c>
      <c r="AL2045">
        <v>4</v>
      </c>
      <c r="AO2045" s="61">
        <v>5750</v>
      </c>
      <c r="AP2045" s="69">
        <f t="shared" si="35"/>
        <v>-5750</v>
      </c>
    </row>
    <row r="2046" spans="1:42" x14ac:dyDescent="0.55000000000000004">
      <c r="A2046">
        <v>2023</v>
      </c>
      <c r="B2046" t="s">
        <v>631</v>
      </c>
      <c r="C2046" t="s">
        <v>632</v>
      </c>
      <c r="D2046" t="s">
        <v>647</v>
      </c>
      <c r="E2046" s="23" t="s">
        <v>1343</v>
      </c>
      <c r="F2046" t="s">
        <v>634</v>
      </c>
      <c r="G2046">
        <v>41</v>
      </c>
      <c r="H2046">
        <v>16</v>
      </c>
      <c r="I2046">
        <v>22</v>
      </c>
      <c r="J2046">
        <v>18</v>
      </c>
      <c r="K2046">
        <v>10</v>
      </c>
      <c r="M2046" t="s">
        <v>224</v>
      </c>
      <c r="N2046" t="s">
        <v>55</v>
      </c>
      <c r="O2046">
        <v>3050</v>
      </c>
      <c r="P2046">
        <v>3050</v>
      </c>
      <c r="Y2046" s="41" t="s">
        <v>237</v>
      </c>
      <c r="Z2046">
        <v>33</v>
      </c>
      <c r="AA2046" t="s">
        <v>65</v>
      </c>
      <c r="AC2046" t="s">
        <v>235</v>
      </c>
      <c r="AD2046">
        <v>31313</v>
      </c>
      <c r="AK2046">
        <v>4</v>
      </c>
      <c r="AL2046">
        <v>4</v>
      </c>
      <c r="AO2046" s="61">
        <v>7250</v>
      </c>
      <c r="AP2046" s="69">
        <f t="shared" si="35"/>
        <v>-7250</v>
      </c>
    </row>
    <row r="2047" spans="1:42" x14ac:dyDescent="0.55000000000000004">
      <c r="A2047">
        <v>2023</v>
      </c>
      <c r="B2047" t="s">
        <v>631</v>
      </c>
      <c r="C2047" t="s">
        <v>632</v>
      </c>
      <c r="D2047" t="s">
        <v>648</v>
      </c>
      <c r="E2047" s="23" t="s">
        <v>1343</v>
      </c>
      <c r="F2047" t="s">
        <v>634</v>
      </c>
      <c r="G2047">
        <v>40</v>
      </c>
      <c r="H2047">
        <v>16</v>
      </c>
      <c r="I2047">
        <v>22</v>
      </c>
      <c r="J2047">
        <v>18</v>
      </c>
      <c r="K2047">
        <v>10</v>
      </c>
      <c r="M2047" t="s">
        <v>224</v>
      </c>
      <c r="N2047" t="s">
        <v>55</v>
      </c>
      <c r="O2047">
        <v>3050</v>
      </c>
      <c r="P2047">
        <v>3050</v>
      </c>
      <c r="Y2047" s="41" t="s">
        <v>237</v>
      </c>
      <c r="Z2047">
        <v>33</v>
      </c>
      <c r="AA2047" t="s">
        <v>65</v>
      </c>
      <c r="AC2047" t="s">
        <v>235</v>
      </c>
      <c r="AD2047">
        <v>31310</v>
      </c>
      <c r="AK2047">
        <v>4</v>
      </c>
      <c r="AL2047">
        <v>4</v>
      </c>
      <c r="AO2047" s="61">
        <v>7250</v>
      </c>
      <c r="AP2047" s="69">
        <f t="shared" si="35"/>
        <v>-7250</v>
      </c>
    </row>
    <row r="2048" spans="1:42" x14ac:dyDescent="0.55000000000000004">
      <c r="A2048">
        <v>2023</v>
      </c>
      <c r="B2048" t="s">
        <v>631</v>
      </c>
      <c r="C2048" t="s">
        <v>632</v>
      </c>
      <c r="D2048" t="s">
        <v>649</v>
      </c>
      <c r="E2048" s="23" t="s">
        <v>1343</v>
      </c>
      <c r="F2048" t="s">
        <v>634</v>
      </c>
      <c r="G2048">
        <v>45</v>
      </c>
      <c r="H2048">
        <v>13</v>
      </c>
      <c r="I2048">
        <v>20</v>
      </c>
      <c r="J2048">
        <v>16</v>
      </c>
      <c r="K2048">
        <v>10</v>
      </c>
      <c r="M2048" t="s">
        <v>224</v>
      </c>
      <c r="N2048" t="s">
        <v>55</v>
      </c>
      <c r="O2048">
        <v>3400</v>
      </c>
      <c r="P2048">
        <v>3400</v>
      </c>
      <c r="Y2048" s="41" t="s">
        <v>237</v>
      </c>
      <c r="Z2048">
        <v>33</v>
      </c>
      <c r="AA2048" t="s">
        <v>65</v>
      </c>
      <c r="AC2048" t="s">
        <v>429</v>
      </c>
      <c r="AD2048">
        <v>31312</v>
      </c>
      <c r="AK2048">
        <v>3</v>
      </c>
      <c r="AL2048">
        <v>3</v>
      </c>
      <c r="AO2048" s="61">
        <v>9000</v>
      </c>
      <c r="AP2048" s="69">
        <f t="shared" si="35"/>
        <v>-9000</v>
      </c>
    </row>
    <row r="2049" spans="1:42" x14ac:dyDescent="0.55000000000000004">
      <c r="A2049">
        <v>2023</v>
      </c>
      <c r="B2049" t="s">
        <v>631</v>
      </c>
      <c r="C2049" t="s">
        <v>632</v>
      </c>
      <c r="D2049" t="s">
        <v>650</v>
      </c>
      <c r="E2049" s="23" t="s">
        <v>1343</v>
      </c>
      <c r="F2049" t="s">
        <v>634</v>
      </c>
      <c r="G2049">
        <v>46</v>
      </c>
      <c r="H2049">
        <v>13</v>
      </c>
      <c r="I2049">
        <v>20</v>
      </c>
      <c r="J2049">
        <v>16</v>
      </c>
      <c r="K2049">
        <v>10</v>
      </c>
      <c r="M2049" t="s">
        <v>224</v>
      </c>
      <c r="N2049" t="s">
        <v>55</v>
      </c>
      <c r="O2049">
        <v>3400</v>
      </c>
      <c r="P2049">
        <v>3400</v>
      </c>
      <c r="Y2049" s="41" t="s">
        <v>237</v>
      </c>
      <c r="Z2049">
        <v>33</v>
      </c>
      <c r="AA2049" t="s">
        <v>65</v>
      </c>
      <c r="AC2049" t="s">
        <v>429</v>
      </c>
      <c r="AD2049">
        <v>31311</v>
      </c>
      <c r="AK2049">
        <v>3</v>
      </c>
      <c r="AL2049">
        <v>3</v>
      </c>
      <c r="AO2049" s="61">
        <v>9000</v>
      </c>
      <c r="AP2049" s="69">
        <f t="shared" si="35"/>
        <v>-9000</v>
      </c>
    </row>
    <row r="2050" spans="1:42" x14ac:dyDescent="0.55000000000000004">
      <c r="A2050">
        <v>2023</v>
      </c>
      <c r="B2050" t="s">
        <v>651</v>
      </c>
      <c r="C2050" t="s">
        <v>651</v>
      </c>
      <c r="D2050" t="s">
        <v>652</v>
      </c>
      <c r="E2050" s="23" t="s">
        <v>1343</v>
      </c>
      <c r="F2050" t="s">
        <v>653</v>
      </c>
      <c r="G2050">
        <v>309</v>
      </c>
      <c r="H2050">
        <v>27</v>
      </c>
      <c r="I2050">
        <v>35</v>
      </c>
      <c r="J2050">
        <v>30</v>
      </c>
      <c r="K2050">
        <v>10</v>
      </c>
      <c r="M2050" t="s">
        <v>204</v>
      </c>
      <c r="N2050" t="s">
        <v>55</v>
      </c>
      <c r="O2050">
        <v>1500</v>
      </c>
      <c r="P2050">
        <v>1500</v>
      </c>
      <c r="Y2050" s="41" t="s">
        <v>237</v>
      </c>
      <c r="Z2050">
        <v>5</v>
      </c>
      <c r="AA2050" t="s">
        <v>56</v>
      </c>
      <c r="AB2050" t="s">
        <v>57</v>
      </c>
      <c r="AC2050" t="s">
        <v>235</v>
      </c>
      <c r="AD2050">
        <v>32028</v>
      </c>
      <c r="AK2050">
        <v>6</v>
      </c>
      <c r="AL2050">
        <v>6</v>
      </c>
      <c r="AN2050" s="67">
        <v>500</v>
      </c>
    </row>
    <row r="2051" spans="1:42" x14ac:dyDescent="0.55000000000000004">
      <c r="A2051">
        <v>2023</v>
      </c>
      <c r="B2051" t="s">
        <v>651</v>
      </c>
      <c r="C2051" t="s">
        <v>651</v>
      </c>
      <c r="D2051" t="s">
        <v>652</v>
      </c>
      <c r="E2051" s="23" t="s">
        <v>1343</v>
      </c>
      <c r="F2051" t="s">
        <v>653</v>
      </c>
      <c r="G2051">
        <v>308</v>
      </c>
      <c r="H2051">
        <v>26</v>
      </c>
      <c r="I2051">
        <v>36</v>
      </c>
      <c r="J2051">
        <v>30</v>
      </c>
      <c r="K2051">
        <v>10</v>
      </c>
      <c r="M2051" t="s">
        <v>204</v>
      </c>
      <c r="N2051" t="s">
        <v>55</v>
      </c>
      <c r="O2051">
        <v>1500</v>
      </c>
      <c r="P2051">
        <v>1500</v>
      </c>
      <c r="Y2051" s="41" t="s">
        <v>237</v>
      </c>
      <c r="Z2051">
        <v>5</v>
      </c>
      <c r="AA2051" t="s">
        <v>56</v>
      </c>
      <c r="AB2051" t="s">
        <v>57</v>
      </c>
      <c r="AC2051" t="s">
        <v>235</v>
      </c>
      <c r="AD2051">
        <v>32027</v>
      </c>
      <c r="AK2051">
        <v>6</v>
      </c>
      <c r="AL2051">
        <v>6</v>
      </c>
      <c r="AN2051" s="67">
        <v>500</v>
      </c>
    </row>
    <row r="2052" spans="1:42" x14ac:dyDescent="0.55000000000000004">
      <c r="A2052">
        <v>2023</v>
      </c>
      <c r="B2052" t="s">
        <v>651</v>
      </c>
      <c r="C2052" t="s">
        <v>651</v>
      </c>
      <c r="D2052" t="s">
        <v>654</v>
      </c>
      <c r="E2052" s="23" t="s">
        <v>1343</v>
      </c>
      <c r="F2052" t="s">
        <v>653</v>
      </c>
      <c r="G2052">
        <v>310</v>
      </c>
      <c r="H2052">
        <v>26</v>
      </c>
      <c r="I2052">
        <v>33</v>
      </c>
      <c r="J2052">
        <v>29</v>
      </c>
      <c r="K2052">
        <v>10</v>
      </c>
      <c r="M2052" t="s">
        <v>204</v>
      </c>
      <c r="N2052" t="s">
        <v>55</v>
      </c>
      <c r="O2052">
        <v>1550</v>
      </c>
      <c r="P2052">
        <v>1550</v>
      </c>
      <c r="Y2052" s="41" t="s">
        <v>237</v>
      </c>
      <c r="Z2052">
        <v>5</v>
      </c>
      <c r="AA2052" t="s">
        <v>56</v>
      </c>
      <c r="AB2052" t="s">
        <v>57</v>
      </c>
      <c r="AC2052" t="s">
        <v>235</v>
      </c>
      <c r="AD2052">
        <v>32029</v>
      </c>
      <c r="AK2052">
        <v>6</v>
      </c>
      <c r="AL2052">
        <v>6</v>
      </c>
      <c r="AN2052" s="67">
        <v>250</v>
      </c>
    </row>
    <row r="2053" spans="1:42" x14ac:dyDescent="0.55000000000000004">
      <c r="A2053">
        <v>2023</v>
      </c>
      <c r="B2053" t="s">
        <v>651</v>
      </c>
      <c r="C2053" t="s">
        <v>651</v>
      </c>
      <c r="D2053" t="s">
        <v>654</v>
      </c>
      <c r="E2053" s="23" t="s">
        <v>1343</v>
      </c>
      <c r="F2053" t="s">
        <v>653</v>
      </c>
      <c r="G2053">
        <v>316</v>
      </c>
      <c r="H2053">
        <v>23</v>
      </c>
      <c r="I2053">
        <v>31</v>
      </c>
      <c r="J2053">
        <v>26</v>
      </c>
      <c r="K2053">
        <v>10</v>
      </c>
      <c r="M2053" t="s">
        <v>204</v>
      </c>
      <c r="N2053" t="s">
        <v>55</v>
      </c>
      <c r="O2053">
        <v>1700</v>
      </c>
      <c r="P2053">
        <v>1700</v>
      </c>
      <c r="Y2053" s="41" t="s">
        <v>237</v>
      </c>
      <c r="Z2053">
        <v>5</v>
      </c>
      <c r="AA2053" t="s">
        <v>56</v>
      </c>
      <c r="AB2053" t="s">
        <v>57</v>
      </c>
      <c r="AC2053" t="s">
        <v>235</v>
      </c>
      <c r="AD2053">
        <v>32024</v>
      </c>
      <c r="AK2053">
        <v>5</v>
      </c>
      <c r="AL2053">
        <v>5</v>
      </c>
      <c r="AO2053" s="61">
        <v>500</v>
      </c>
      <c r="AP2053" s="69">
        <f t="shared" ref="AP2053:AP2112" si="36">-AO2053</f>
        <v>-500</v>
      </c>
    </row>
    <row r="2054" spans="1:42" x14ac:dyDescent="0.55000000000000004">
      <c r="A2054">
        <v>2023</v>
      </c>
      <c r="B2054" t="s">
        <v>651</v>
      </c>
      <c r="C2054" t="s">
        <v>651</v>
      </c>
      <c r="D2054" t="s">
        <v>655</v>
      </c>
      <c r="E2054" s="23" t="s">
        <v>1343</v>
      </c>
      <c r="F2054" t="s">
        <v>653</v>
      </c>
      <c r="G2054">
        <v>509</v>
      </c>
      <c r="H2054">
        <v>22</v>
      </c>
      <c r="I2054">
        <v>27</v>
      </c>
      <c r="J2054">
        <v>24</v>
      </c>
      <c r="K2054">
        <v>10</v>
      </c>
      <c r="M2054" t="s">
        <v>204</v>
      </c>
      <c r="N2054" t="s">
        <v>55</v>
      </c>
      <c r="O2054">
        <v>1850</v>
      </c>
      <c r="P2054">
        <v>1850</v>
      </c>
      <c r="Y2054" s="41" t="s">
        <v>237</v>
      </c>
      <c r="Z2054">
        <v>31</v>
      </c>
      <c r="AA2054" t="s">
        <v>107</v>
      </c>
      <c r="AC2054" t="s">
        <v>235</v>
      </c>
      <c r="AD2054">
        <v>31887</v>
      </c>
      <c r="AK2054">
        <v>5</v>
      </c>
      <c r="AL2054">
        <v>5</v>
      </c>
      <c r="AO2054" s="61">
        <v>1250</v>
      </c>
      <c r="AP2054" s="69">
        <f t="shared" si="36"/>
        <v>-1250</v>
      </c>
    </row>
    <row r="2055" spans="1:42" x14ac:dyDescent="0.55000000000000004">
      <c r="A2055">
        <v>2023</v>
      </c>
      <c r="B2055" t="s">
        <v>651</v>
      </c>
      <c r="C2055" t="s">
        <v>651</v>
      </c>
      <c r="D2055" t="s">
        <v>655</v>
      </c>
      <c r="E2055" s="23" t="s">
        <v>1343</v>
      </c>
      <c r="F2055" t="s">
        <v>653</v>
      </c>
      <c r="G2055">
        <v>505</v>
      </c>
      <c r="H2055">
        <v>24</v>
      </c>
      <c r="I2055">
        <v>30</v>
      </c>
      <c r="J2055">
        <v>26</v>
      </c>
      <c r="K2055">
        <v>10</v>
      </c>
      <c r="M2055" t="s">
        <v>204</v>
      </c>
      <c r="N2055" t="s">
        <v>55</v>
      </c>
      <c r="O2055">
        <v>1700</v>
      </c>
      <c r="P2055">
        <v>1700</v>
      </c>
      <c r="Y2055" s="41" t="s">
        <v>237</v>
      </c>
      <c r="Z2055">
        <v>31</v>
      </c>
      <c r="AA2055" t="s">
        <v>107</v>
      </c>
      <c r="AC2055" t="s">
        <v>235</v>
      </c>
      <c r="AD2055">
        <v>31886</v>
      </c>
      <c r="AK2055">
        <v>5</v>
      </c>
      <c r="AL2055">
        <v>5</v>
      </c>
      <c r="AO2055" s="61">
        <v>500</v>
      </c>
      <c r="AP2055" s="69">
        <f t="shared" si="36"/>
        <v>-500</v>
      </c>
    </row>
    <row r="2056" spans="1:42" x14ac:dyDescent="0.55000000000000004">
      <c r="A2056">
        <v>2023</v>
      </c>
      <c r="B2056" t="s">
        <v>651</v>
      </c>
      <c r="C2056" t="s">
        <v>651</v>
      </c>
      <c r="D2056" t="s">
        <v>656</v>
      </c>
      <c r="E2056" s="23" t="s">
        <v>1343</v>
      </c>
      <c r="F2056" t="s">
        <v>653</v>
      </c>
      <c r="G2056">
        <v>902</v>
      </c>
      <c r="H2056">
        <v>20</v>
      </c>
      <c r="I2056">
        <v>26</v>
      </c>
      <c r="J2056">
        <v>23</v>
      </c>
      <c r="K2056">
        <v>10</v>
      </c>
      <c r="M2056" t="s">
        <v>204</v>
      </c>
      <c r="N2056" t="s">
        <v>55</v>
      </c>
      <c r="O2056">
        <v>1900</v>
      </c>
      <c r="P2056">
        <v>1900</v>
      </c>
      <c r="Y2056" s="41" t="s">
        <v>237</v>
      </c>
      <c r="Z2056">
        <v>31</v>
      </c>
      <c r="AA2056" t="s">
        <v>107</v>
      </c>
      <c r="AC2056" t="s">
        <v>235</v>
      </c>
      <c r="AD2056">
        <v>32030</v>
      </c>
      <c r="AK2056">
        <v>5</v>
      </c>
      <c r="AL2056">
        <v>5</v>
      </c>
      <c r="AO2056" s="61">
        <v>1500</v>
      </c>
      <c r="AP2056" s="69">
        <f t="shared" si="36"/>
        <v>-1500</v>
      </c>
    </row>
    <row r="2057" spans="1:42" x14ac:dyDescent="0.55000000000000004">
      <c r="A2057">
        <v>2023</v>
      </c>
      <c r="B2057" t="s">
        <v>651</v>
      </c>
      <c r="C2057" t="s">
        <v>651</v>
      </c>
      <c r="D2057" t="s">
        <v>657</v>
      </c>
      <c r="E2057" s="23" t="s">
        <v>1343</v>
      </c>
      <c r="F2057" t="s">
        <v>653</v>
      </c>
      <c r="G2057">
        <v>511</v>
      </c>
      <c r="H2057">
        <v>23</v>
      </c>
      <c r="I2057">
        <v>29</v>
      </c>
      <c r="J2057">
        <v>25</v>
      </c>
      <c r="K2057">
        <v>10</v>
      </c>
      <c r="M2057" t="s">
        <v>204</v>
      </c>
      <c r="N2057" t="s">
        <v>55</v>
      </c>
      <c r="O2057">
        <v>1750</v>
      </c>
      <c r="P2057">
        <v>1750</v>
      </c>
      <c r="Y2057" s="41" t="s">
        <v>237</v>
      </c>
      <c r="Z2057">
        <v>31</v>
      </c>
      <c r="AA2057" t="s">
        <v>107</v>
      </c>
      <c r="AC2057" t="s">
        <v>235</v>
      </c>
      <c r="AD2057">
        <v>30953</v>
      </c>
      <c r="AK2057">
        <v>5</v>
      </c>
      <c r="AL2057">
        <v>5</v>
      </c>
      <c r="AO2057" s="61">
        <v>750</v>
      </c>
      <c r="AP2057" s="69">
        <f t="shared" si="36"/>
        <v>-750</v>
      </c>
    </row>
    <row r="2058" spans="1:42" x14ac:dyDescent="0.55000000000000004">
      <c r="A2058">
        <v>2023</v>
      </c>
      <c r="B2058" t="s">
        <v>651</v>
      </c>
      <c r="C2058" t="s">
        <v>651</v>
      </c>
      <c r="D2058" t="s">
        <v>657</v>
      </c>
      <c r="E2058" s="23" t="s">
        <v>1343</v>
      </c>
      <c r="F2058" t="s">
        <v>653</v>
      </c>
      <c r="G2058">
        <v>510</v>
      </c>
      <c r="H2058">
        <v>24</v>
      </c>
      <c r="I2058">
        <v>30</v>
      </c>
      <c r="J2058">
        <v>27</v>
      </c>
      <c r="K2058">
        <v>10</v>
      </c>
      <c r="M2058" t="s">
        <v>204</v>
      </c>
      <c r="N2058" t="s">
        <v>55</v>
      </c>
      <c r="O2058">
        <v>1650</v>
      </c>
      <c r="P2058">
        <v>1650</v>
      </c>
      <c r="Y2058" s="41" t="s">
        <v>237</v>
      </c>
      <c r="Z2058">
        <v>31</v>
      </c>
      <c r="AA2058" t="s">
        <v>107</v>
      </c>
      <c r="AC2058" t="s">
        <v>235</v>
      </c>
      <c r="AD2058">
        <v>30952</v>
      </c>
      <c r="AK2058">
        <v>5</v>
      </c>
      <c r="AL2058">
        <v>5</v>
      </c>
      <c r="AO2058" s="61">
        <v>250</v>
      </c>
      <c r="AP2058" s="69">
        <f t="shared" si="36"/>
        <v>-250</v>
      </c>
    </row>
    <row r="2059" spans="1:42" x14ac:dyDescent="0.55000000000000004">
      <c r="A2059">
        <v>2023</v>
      </c>
      <c r="B2059" t="s">
        <v>118</v>
      </c>
      <c r="C2059" t="s">
        <v>118</v>
      </c>
      <c r="D2059" t="s">
        <v>658</v>
      </c>
      <c r="E2059" s="23" t="s">
        <v>1343</v>
      </c>
      <c r="F2059" t="s">
        <v>120</v>
      </c>
      <c r="G2059">
        <v>313</v>
      </c>
      <c r="H2059">
        <v>18</v>
      </c>
      <c r="I2059">
        <v>27</v>
      </c>
      <c r="J2059">
        <v>21</v>
      </c>
      <c r="K2059">
        <v>10</v>
      </c>
      <c r="M2059" t="s">
        <v>224</v>
      </c>
      <c r="N2059" t="s">
        <v>55</v>
      </c>
      <c r="O2059">
        <v>2600</v>
      </c>
      <c r="P2059">
        <v>2600</v>
      </c>
      <c r="Y2059" s="41" t="s">
        <v>237</v>
      </c>
      <c r="Z2059">
        <v>3</v>
      </c>
      <c r="AA2059" t="s">
        <v>75</v>
      </c>
      <c r="AB2059" t="s">
        <v>57</v>
      </c>
      <c r="AC2059" t="s">
        <v>235</v>
      </c>
      <c r="AD2059">
        <v>32413</v>
      </c>
      <c r="AK2059">
        <v>4</v>
      </c>
      <c r="AL2059">
        <v>4</v>
      </c>
      <c r="AO2059" s="61">
        <v>5000</v>
      </c>
      <c r="AP2059" s="69">
        <f t="shared" si="36"/>
        <v>-5000</v>
      </c>
    </row>
    <row r="2060" spans="1:42" x14ac:dyDescent="0.55000000000000004">
      <c r="A2060">
        <v>2023</v>
      </c>
      <c r="B2060" t="s">
        <v>118</v>
      </c>
      <c r="C2060" t="s">
        <v>118</v>
      </c>
      <c r="D2060" t="s">
        <v>659</v>
      </c>
      <c r="E2060" s="23" t="s">
        <v>1343</v>
      </c>
      <c r="F2060" t="s">
        <v>120</v>
      </c>
      <c r="G2060">
        <v>128</v>
      </c>
      <c r="H2060">
        <v>21</v>
      </c>
      <c r="I2060">
        <v>29</v>
      </c>
      <c r="J2060">
        <v>24</v>
      </c>
      <c r="K2060">
        <v>10</v>
      </c>
      <c r="M2060" t="s">
        <v>224</v>
      </c>
      <c r="N2060" t="s">
        <v>55</v>
      </c>
      <c r="O2060">
        <v>2300</v>
      </c>
      <c r="P2060">
        <v>2300</v>
      </c>
      <c r="Y2060" s="41" t="s">
        <v>237</v>
      </c>
      <c r="Z2060">
        <v>3</v>
      </c>
      <c r="AA2060" t="s">
        <v>75</v>
      </c>
      <c r="AB2060" t="s">
        <v>57</v>
      </c>
      <c r="AC2060" t="s">
        <v>235</v>
      </c>
      <c r="AD2060">
        <v>32178</v>
      </c>
      <c r="AK2060">
        <v>5</v>
      </c>
      <c r="AL2060">
        <v>5</v>
      </c>
      <c r="AO2060" s="61">
        <v>3500</v>
      </c>
      <c r="AP2060" s="69">
        <f t="shared" si="36"/>
        <v>-3500</v>
      </c>
    </row>
    <row r="2061" spans="1:42" x14ac:dyDescent="0.55000000000000004">
      <c r="A2061">
        <v>2023</v>
      </c>
      <c r="B2061" t="s">
        <v>118</v>
      </c>
      <c r="C2061" t="s">
        <v>118</v>
      </c>
      <c r="D2061" t="s">
        <v>660</v>
      </c>
      <c r="E2061" s="23" t="s">
        <v>1343</v>
      </c>
      <c r="F2061" t="s">
        <v>120</v>
      </c>
      <c r="G2061">
        <v>118</v>
      </c>
      <c r="H2061">
        <v>22</v>
      </c>
      <c r="I2061">
        <v>31</v>
      </c>
      <c r="J2061">
        <v>25</v>
      </c>
      <c r="K2061">
        <v>10</v>
      </c>
      <c r="M2061" t="s">
        <v>224</v>
      </c>
      <c r="N2061" t="s">
        <v>55</v>
      </c>
      <c r="O2061">
        <v>2200</v>
      </c>
      <c r="P2061">
        <v>2200</v>
      </c>
      <c r="Y2061" s="41" t="s">
        <v>237</v>
      </c>
      <c r="Z2061">
        <v>3</v>
      </c>
      <c r="AA2061" t="s">
        <v>75</v>
      </c>
      <c r="AB2061" t="s">
        <v>57</v>
      </c>
      <c r="AC2061" t="s">
        <v>235</v>
      </c>
      <c r="AD2061">
        <v>32179</v>
      </c>
      <c r="AK2061">
        <v>5</v>
      </c>
      <c r="AL2061">
        <v>5</v>
      </c>
      <c r="AO2061" s="61">
        <v>3000</v>
      </c>
      <c r="AP2061" s="69">
        <f t="shared" si="36"/>
        <v>-3000</v>
      </c>
    </row>
    <row r="2062" spans="1:42" x14ac:dyDescent="0.55000000000000004">
      <c r="A2062">
        <v>2023</v>
      </c>
      <c r="B2062" t="s">
        <v>118</v>
      </c>
      <c r="C2062" t="s">
        <v>118</v>
      </c>
      <c r="D2062" t="s">
        <v>661</v>
      </c>
      <c r="E2062" s="23" t="s">
        <v>1343</v>
      </c>
      <c r="F2062" t="s">
        <v>120</v>
      </c>
      <c r="G2062">
        <v>127</v>
      </c>
      <c r="H2062">
        <v>21</v>
      </c>
      <c r="I2062">
        <v>30</v>
      </c>
      <c r="J2062">
        <v>25</v>
      </c>
      <c r="K2062">
        <v>10</v>
      </c>
      <c r="M2062" t="s">
        <v>224</v>
      </c>
      <c r="N2062" t="s">
        <v>55</v>
      </c>
      <c r="O2062">
        <v>2200</v>
      </c>
      <c r="P2062">
        <v>2200</v>
      </c>
      <c r="Y2062" s="41" t="s">
        <v>237</v>
      </c>
      <c r="Z2062">
        <v>3</v>
      </c>
      <c r="AA2062" t="s">
        <v>75</v>
      </c>
      <c r="AB2062" t="s">
        <v>57</v>
      </c>
      <c r="AC2062" t="s">
        <v>235</v>
      </c>
      <c r="AD2062">
        <v>32177</v>
      </c>
      <c r="AK2062">
        <v>5</v>
      </c>
      <c r="AL2062">
        <v>5</v>
      </c>
      <c r="AO2062" s="61">
        <v>3000</v>
      </c>
      <c r="AP2062" s="69">
        <f t="shared" si="36"/>
        <v>-3000</v>
      </c>
    </row>
    <row r="2063" spans="1:42" x14ac:dyDescent="0.55000000000000004">
      <c r="A2063">
        <v>2023</v>
      </c>
      <c r="B2063" t="s">
        <v>118</v>
      </c>
      <c r="C2063" t="s">
        <v>118</v>
      </c>
      <c r="D2063" t="s">
        <v>662</v>
      </c>
      <c r="E2063" s="23" t="s">
        <v>1343</v>
      </c>
      <c r="F2063" t="s">
        <v>120</v>
      </c>
      <c r="G2063">
        <v>119</v>
      </c>
      <c r="H2063">
        <v>22</v>
      </c>
      <c r="I2063">
        <v>31</v>
      </c>
      <c r="J2063">
        <v>25</v>
      </c>
      <c r="K2063">
        <v>10</v>
      </c>
      <c r="M2063" t="s">
        <v>224</v>
      </c>
      <c r="N2063" t="s">
        <v>55</v>
      </c>
      <c r="O2063">
        <v>2200</v>
      </c>
      <c r="P2063">
        <v>2200</v>
      </c>
      <c r="Y2063" s="41" t="s">
        <v>237</v>
      </c>
      <c r="Z2063">
        <v>3</v>
      </c>
      <c r="AA2063" t="s">
        <v>75</v>
      </c>
      <c r="AB2063" t="s">
        <v>57</v>
      </c>
      <c r="AC2063" t="s">
        <v>235</v>
      </c>
      <c r="AD2063">
        <v>32180</v>
      </c>
      <c r="AK2063">
        <v>5</v>
      </c>
      <c r="AL2063">
        <v>5</v>
      </c>
      <c r="AO2063" s="61">
        <v>3000</v>
      </c>
      <c r="AP2063" s="69">
        <f t="shared" si="36"/>
        <v>-3000</v>
      </c>
    </row>
    <row r="2064" spans="1:42" x14ac:dyDescent="0.55000000000000004">
      <c r="A2064">
        <v>2023</v>
      </c>
      <c r="B2064" t="s">
        <v>118</v>
      </c>
      <c r="C2064" t="s">
        <v>118</v>
      </c>
      <c r="D2064" t="s">
        <v>663</v>
      </c>
      <c r="E2064" s="23" t="s">
        <v>1343</v>
      </c>
      <c r="F2064" t="s">
        <v>120</v>
      </c>
      <c r="G2064">
        <v>134</v>
      </c>
      <c r="H2064">
        <v>23</v>
      </c>
      <c r="I2064">
        <v>30</v>
      </c>
      <c r="J2064">
        <v>25</v>
      </c>
      <c r="K2064">
        <v>10</v>
      </c>
      <c r="M2064" t="s">
        <v>224</v>
      </c>
      <c r="N2064" t="s">
        <v>55</v>
      </c>
      <c r="O2064">
        <v>2200</v>
      </c>
      <c r="P2064">
        <v>2200</v>
      </c>
      <c r="Y2064" s="41" t="s">
        <v>269</v>
      </c>
      <c r="Z2064">
        <v>3</v>
      </c>
      <c r="AA2064" t="s">
        <v>75</v>
      </c>
      <c r="AB2064" t="s">
        <v>57</v>
      </c>
      <c r="AC2064" t="s">
        <v>235</v>
      </c>
      <c r="AD2064">
        <v>32304</v>
      </c>
      <c r="AE2064">
        <v>1</v>
      </c>
      <c r="AF2064" t="s">
        <v>59</v>
      </c>
      <c r="AH2064">
        <v>48</v>
      </c>
      <c r="AI2064">
        <v>20</v>
      </c>
      <c r="AJ2064">
        <v>80</v>
      </c>
      <c r="AK2064">
        <v>5</v>
      </c>
      <c r="AL2064">
        <v>5</v>
      </c>
      <c r="AO2064" s="61">
        <v>3000</v>
      </c>
      <c r="AP2064" s="69">
        <f t="shared" si="36"/>
        <v>-3000</v>
      </c>
    </row>
    <row r="2065" spans="1:42" x14ac:dyDescent="0.55000000000000004">
      <c r="A2065">
        <v>2023</v>
      </c>
      <c r="B2065" t="s">
        <v>118</v>
      </c>
      <c r="C2065" t="s">
        <v>118</v>
      </c>
      <c r="D2065" t="s">
        <v>664</v>
      </c>
      <c r="E2065" s="23" t="s">
        <v>1343</v>
      </c>
      <c r="F2065" t="s">
        <v>120</v>
      </c>
      <c r="G2065">
        <v>144</v>
      </c>
      <c r="H2065">
        <v>22</v>
      </c>
      <c r="I2065">
        <v>29</v>
      </c>
      <c r="J2065">
        <v>24</v>
      </c>
      <c r="K2065">
        <v>10</v>
      </c>
      <c r="M2065" t="s">
        <v>224</v>
      </c>
      <c r="N2065" t="s">
        <v>55</v>
      </c>
      <c r="O2065">
        <v>2300</v>
      </c>
      <c r="P2065">
        <v>2300</v>
      </c>
      <c r="Y2065" s="41" t="s">
        <v>269</v>
      </c>
      <c r="Z2065">
        <v>3</v>
      </c>
      <c r="AA2065" t="s">
        <v>75</v>
      </c>
      <c r="AB2065" t="s">
        <v>57</v>
      </c>
      <c r="AC2065" t="s">
        <v>235</v>
      </c>
      <c r="AD2065">
        <v>32300</v>
      </c>
      <c r="AE2065">
        <v>1</v>
      </c>
      <c r="AF2065" t="s">
        <v>59</v>
      </c>
      <c r="AH2065">
        <v>48</v>
      </c>
      <c r="AI2065">
        <v>20</v>
      </c>
      <c r="AJ2065">
        <v>80</v>
      </c>
      <c r="AK2065">
        <v>5</v>
      </c>
      <c r="AL2065">
        <v>5</v>
      </c>
      <c r="AO2065" s="61">
        <v>3500</v>
      </c>
      <c r="AP2065" s="69">
        <f t="shared" si="36"/>
        <v>-3500</v>
      </c>
    </row>
    <row r="2066" spans="1:42" x14ac:dyDescent="0.55000000000000004">
      <c r="A2066">
        <v>2023</v>
      </c>
      <c r="B2066" t="s">
        <v>118</v>
      </c>
      <c r="C2066" t="s">
        <v>118</v>
      </c>
      <c r="D2066" t="s">
        <v>665</v>
      </c>
      <c r="E2066" s="23" t="s">
        <v>1343</v>
      </c>
      <c r="F2066" t="s">
        <v>120</v>
      </c>
      <c r="G2066">
        <v>135</v>
      </c>
      <c r="H2066">
        <v>21</v>
      </c>
      <c r="I2066">
        <v>30</v>
      </c>
      <c r="J2066">
        <v>24</v>
      </c>
      <c r="K2066">
        <v>10</v>
      </c>
      <c r="M2066" t="s">
        <v>224</v>
      </c>
      <c r="N2066" t="s">
        <v>55</v>
      </c>
      <c r="O2066">
        <v>2300</v>
      </c>
      <c r="P2066">
        <v>2300</v>
      </c>
      <c r="Y2066" s="41" t="s">
        <v>269</v>
      </c>
      <c r="Z2066">
        <v>3</v>
      </c>
      <c r="AA2066" t="s">
        <v>75</v>
      </c>
      <c r="AB2066" t="s">
        <v>57</v>
      </c>
      <c r="AC2066" t="s">
        <v>235</v>
      </c>
      <c r="AD2066">
        <v>32299</v>
      </c>
      <c r="AE2066">
        <v>1</v>
      </c>
      <c r="AF2066" t="s">
        <v>59</v>
      </c>
      <c r="AH2066">
        <v>48</v>
      </c>
      <c r="AI2066">
        <v>20</v>
      </c>
      <c r="AJ2066">
        <v>80</v>
      </c>
      <c r="AK2066">
        <v>5</v>
      </c>
      <c r="AL2066">
        <v>5</v>
      </c>
      <c r="AO2066" s="61">
        <v>3500</v>
      </c>
      <c r="AP2066" s="69">
        <f t="shared" si="36"/>
        <v>-3500</v>
      </c>
    </row>
    <row r="2067" spans="1:42" x14ac:dyDescent="0.55000000000000004">
      <c r="A2067">
        <v>2023</v>
      </c>
      <c r="B2067" t="s">
        <v>118</v>
      </c>
      <c r="C2067" t="s">
        <v>118</v>
      </c>
      <c r="D2067" t="s">
        <v>666</v>
      </c>
      <c r="E2067" s="23" t="s">
        <v>1343</v>
      </c>
      <c r="F2067" t="s">
        <v>120</v>
      </c>
      <c r="G2067">
        <v>150</v>
      </c>
      <c r="H2067">
        <v>25</v>
      </c>
      <c r="I2067">
        <v>36</v>
      </c>
      <c r="J2067">
        <v>29</v>
      </c>
      <c r="K2067">
        <v>10</v>
      </c>
      <c r="M2067" t="s">
        <v>224</v>
      </c>
      <c r="N2067" t="s">
        <v>55</v>
      </c>
      <c r="O2067">
        <v>1900</v>
      </c>
      <c r="P2067">
        <v>1900</v>
      </c>
      <c r="Y2067" s="41" t="s">
        <v>269</v>
      </c>
      <c r="Z2067">
        <v>4</v>
      </c>
      <c r="AA2067" t="s">
        <v>140</v>
      </c>
      <c r="AB2067" t="s">
        <v>57</v>
      </c>
      <c r="AC2067" t="s">
        <v>235</v>
      </c>
      <c r="AD2067">
        <v>32306</v>
      </c>
      <c r="AE2067">
        <v>1</v>
      </c>
      <c r="AF2067" t="s">
        <v>59</v>
      </c>
      <c r="AH2067">
        <v>48</v>
      </c>
      <c r="AI2067">
        <v>20</v>
      </c>
      <c r="AJ2067">
        <v>78.2</v>
      </c>
      <c r="AK2067">
        <v>6</v>
      </c>
      <c r="AL2067">
        <v>6</v>
      </c>
      <c r="AO2067" s="61">
        <v>1500</v>
      </c>
      <c r="AP2067" s="69">
        <f t="shared" si="36"/>
        <v>-1500</v>
      </c>
    </row>
    <row r="2068" spans="1:42" x14ac:dyDescent="0.55000000000000004">
      <c r="A2068">
        <v>2023</v>
      </c>
      <c r="B2068" t="s">
        <v>118</v>
      </c>
      <c r="C2068" t="s">
        <v>118</v>
      </c>
      <c r="D2068" t="s">
        <v>667</v>
      </c>
      <c r="E2068" s="23" t="s">
        <v>1343</v>
      </c>
      <c r="F2068" t="s">
        <v>120</v>
      </c>
      <c r="G2068">
        <v>151</v>
      </c>
      <c r="H2068">
        <v>24</v>
      </c>
      <c r="I2068">
        <v>33</v>
      </c>
      <c r="J2068">
        <v>27</v>
      </c>
      <c r="K2068">
        <v>10</v>
      </c>
      <c r="M2068" t="s">
        <v>224</v>
      </c>
      <c r="N2068" t="s">
        <v>55</v>
      </c>
      <c r="O2068">
        <v>2050</v>
      </c>
      <c r="P2068">
        <v>2050</v>
      </c>
      <c r="Y2068" s="41" t="s">
        <v>269</v>
      </c>
      <c r="Z2068">
        <v>4</v>
      </c>
      <c r="AA2068" t="s">
        <v>140</v>
      </c>
      <c r="AB2068" t="s">
        <v>57</v>
      </c>
      <c r="AC2068" t="s">
        <v>235</v>
      </c>
      <c r="AD2068">
        <v>32330</v>
      </c>
      <c r="AE2068">
        <v>1</v>
      </c>
      <c r="AF2068" t="s">
        <v>59</v>
      </c>
      <c r="AH2068">
        <v>48</v>
      </c>
      <c r="AI2068">
        <v>20</v>
      </c>
      <c r="AJ2068">
        <v>78.2</v>
      </c>
      <c r="AK2068">
        <v>5</v>
      </c>
      <c r="AL2068">
        <v>5</v>
      </c>
      <c r="AO2068" s="61">
        <v>2250</v>
      </c>
      <c r="AP2068" s="69">
        <f t="shared" si="36"/>
        <v>-2250</v>
      </c>
    </row>
    <row r="2069" spans="1:42" x14ac:dyDescent="0.55000000000000004">
      <c r="A2069">
        <v>2023</v>
      </c>
      <c r="B2069" t="s">
        <v>118</v>
      </c>
      <c r="C2069" t="s">
        <v>118</v>
      </c>
      <c r="D2069" t="s">
        <v>668</v>
      </c>
      <c r="E2069" s="23" t="s">
        <v>1343</v>
      </c>
      <c r="F2069" t="s">
        <v>120</v>
      </c>
      <c r="G2069">
        <v>240</v>
      </c>
      <c r="H2069">
        <v>25</v>
      </c>
      <c r="I2069">
        <v>36</v>
      </c>
      <c r="J2069">
        <v>29</v>
      </c>
      <c r="K2069">
        <v>10</v>
      </c>
      <c r="M2069" t="s">
        <v>224</v>
      </c>
      <c r="N2069" t="s">
        <v>55</v>
      </c>
      <c r="O2069">
        <v>1900</v>
      </c>
      <c r="P2069">
        <v>1900</v>
      </c>
      <c r="Y2069" s="41" t="s">
        <v>237</v>
      </c>
      <c r="Z2069">
        <v>4</v>
      </c>
      <c r="AA2069" t="s">
        <v>140</v>
      </c>
      <c r="AB2069" t="s">
        <v>57</v>
      </c>
      <c r="AC2069" t="s">
        <v>235</v>
      </c>
      <c r="AD2069">
        <v>31917</v>
      </c>
      <c r="AK2069">
        <v>6</v>
      </c>
      <c r="AL2069">
        <v>6</v>
      </c>
      <c r="AO2069" s="61">
        <v>1500</v>
      </c>
      <c r="AP2069" s="69">
        <f t="shared" si="36"/>
        <v>-1500</v>
      </c>
    </row>
    <row r="2070" spans="1:42" x14ac:dyDescent="0.55000000000000004">
      <c r="A2070">
        <v>2023</v>
      </c>
      <c r="B2070" t="s">
        <v>118</v>
      </c>
      <c r="C2070" t="s">
        <v>118</v>
      </c>
      <c r="D2070" t="s">
        <v>669</v>
      </c>
      <c r="E2070" s="23" t="s">
        <v>1343</v>
      </c>
      <c r="F2070" t="s">
        <v>120</v>
      </c>
      <c r="G2070">
        <v>212</v>
      </c>
      <c r="H2070">
        <v>24</v>
      </c>
      <c r="I2070">
        <v>33</v>
      </c>
      <c r="J2070">
        <v>27</v>
      </c>
      <c r="K2070">
        <v>10</v>
      </c>
      <c r="M2070" t="s">
        <v>224</v>
      </c>
      <c r="N2070" t="s">
        <v>55</v>
      </c>
      <c r="O2070">
        <v>2050</v>
      </c>
      <c r="P2070">
        <v>2050</v>
      </c>
      <c r="Y2070" s="41" t="s">
        <v>237</v>
      </c>
      <c r="Z2070">
        <v>4</v>
      </c>
      <c r="AA2070" t="s">
        <v>140</v>
      </c>
      <c r="AB2070" t="s">
        <v>57</v>
      </c>
      <c r="AC2070" t="s">
        <v>235</v>
      </c>
      <c r="AD2070">
        <v>31919</v>
      </c>
      <c r="AK2070">
        <v>5</v>
      </c>
      <c r="AL2070">
        <v>5</v>
      </c>
      <c r="AO2070" s="61">
        <v>2250</v>
      </c>
      <c r="AP2070" s="69">
        <f t="shared" si="36"/>
        <v>-2250</v>
      </c>
    </row>
    <row r="2071" spans="1:42" x14ac:dyDescent="0.55000000000000004">
      <c r="A2071">
        <v>2023</v>
      </c>
      <c r="B2071" t="s">
        <v>118</v>
      </c>
      <c r="C2071" t="s">
        <v>118</v>
      </c>
      <c r="D2071" t="s">
        <v>670</v>
      </c>
      <c r="E2071" s="23" t="s">
        <v>1343</v>
      </c>
      <c r="F2071" t="s">
        <v>120</v>
      </c>
      <c r="G2071">
        <v>351</v>
      </c>
      <c r="H2071">
        <v>22</v>
      </c>
      <c r="I2071">
        <v>30</v>
      </c>
      <c r="J2071">
        <v>25</v>
      </c>
      <c r="K2071">
        <v>10</v>
      </c>
      <c r="M2071" t="s">
        <v>224</v>
      </c>
      <c r="N2071" t="s">
        <v>55</v>
      </c>
      <c r="O2071">
        <v>2200</v>
      </c>
      <c r="P2071">
        <v>2200</v>
      </c>
      <c r="Y2071" s="41" t="s">
        <v>269</v>
      </c>
      <c r="Z2071">
        <v>4</v>
      </c>
      <c r="AA2071" t="s">
        <v>140</v>
      </c>
      <c r="AB2071" t="s">
        <v>57</v>
      </c>
      <c r="AC2071" t="s">
        <v>235</v>
      </c>
      <c r="AD2071">
        <v>32298</v>
      </c>
      <c r="AE2071">
        <v>1</v>
      </c>
      <c r="AF2071" t="s">
        <v>59</v>
      </c>
      <c r="AH2071">
        <v>48</v>
      </c>
      <c r="AI2071">
        <v>20</v>
      </c>
      <c r="AJ2071">
        <v>80</v>
      </c>
      <c r="AK2071">
        <v>5</v>
      </c>
      <c r="AL2071">
        <v>5</v>
      </c>
      <c r="AO2071" s="61">
        <v>3000</v>
      </c>
      <c r="AP2071" s="69">
        <f t="shared" si="36"/>
        <v>-3000</v>
      </c>
    </row>
    <row r="2072" spans="1:42" x14ac:dyDescent="0.55000000000000004">
      <c r="A2072">
        <v>2023</v>
      </c>
      <c r="B2072" t="s">
        <v>118</v>
      </c>
      <c r="C2072" t="s">
        <v>118</v>
      </c>
      <c r="D2072" t="s">
        <v>671</v>
      </c>
      <c r="E2072" s="23" t="s">
        <v>1343</v>
      </c>
      <c r="F2072" t="s">
        <v>120</v>
      </c>
      <c r="G2072">
        <v>301</v>
      </c>
      <c r="H2072">
        <v>23</v>
      </c>
      <c r="I2072">
        <v>31</v>
      </c>
      <c r="J2072">
        <v>26</v>
      </c>
      <c r="K2072">
        <v>10</v>
      </c>
      <c r="M2072" t="s">
        <v>224</v>
      </c>
      <c r="N2072" t="s">
        <v>55</v>
      </c>
      <c r="O2072">
        <v>2100</v>
      </c>
      <c r="P2072">
        <v>2100</v>
      </c>
      <c r="Y2072" s="41" t="s">
        <v>237</v>
      </c>
      <c r="Z2072">
        <v>5</v>
      </c>
      <c r="AA2072" t="s">
        <v>56</v>
      </c>
      <c r="AB2072" t="s">
        <v>57</v>
      </c>
      <c r="AC2072" t="s">
        <v>235</v>
      </c>
      <c r="AD2072">
        <v>32176</v>
      </c>
      <c r="AK2072">
        <v>5</v>
      </c>
      <c r="AL2072">
        <v>5</v>
      </c>
      <c r="AO2072" s="61">
        <v>2500</v>
      </c>
      <c r="AP2072" s="69">
        <f t="shared" si="36"/>
        <v>-2500</v>
      </c>
    </row>
    <row r="2073" spans="1:42" x14ac:dyDescent="0.55000000000000004">
      <c r="A2073">
        <v>2023</v>
      </c>
      <c r="B2073" t="s">
        <v>118</v>
      </c>
      <c r="C2073" t="s">
        <v>118</v>
      </c>
      <c r="D2073" t="s">
        <v>672</v>
      </c>
      <c r="E2073" s="23" t="s">
        <v>1343</v>
      </c>
      <c r="F2073" t="s">
        <v>120</v>
      </c>
      <c r="G2073">
        <v>306</v>
      </c>
      <c r="H2073">
        <v>21</v>
      </c>
      <c r="I2073">
        <v>30</v>
      </c>
      <c r="J2073">
        <v>24</v>
      </c>
      <c r="K2073">
        <v>10</v>
      </c>
      <c r="M2073" t="s">
        <v>224</v>
      </c>
      <c r="N2073" t="s">
        <v>55</v>
      </c>
      <c r="O2073">
        <v>2300</v>
      </c>
      <c r="P2073">
        <v>2300</v>
      </c>
      <c r="Y2073" s="41" t="s">
        <v>237</v>
      </c>
      <c r="Z2073">
        <v>5</v>
      </c>
      <c r="AA2073" t="s">
        <v>56</v>
      </c>
      <c r="AB2073" t="s">
        <v>57</v>
      </c>
      <c r="AC2073" t="s">
        <v>235</v>
      </c>
      <c r="AD2073">
        <v>32175</v>
      </c>
      <c r="AK2073">
        <v>5</v>
      </c>
      <c r="AL2073">
        <v>5</v>
      </c>
      <c r="AO2073" s="61">
        <v>3500</v>
      </c>
      <c r="AP2073" s="69">
        <f t="shared" si="36"/>
        <v>-3500</v>
      </c>
    </row>
    <row r="2074" spans="1:42" x14ac:dyDescent="0.55000000000000004">
      <c r="A2074">
        <v>2023</v>
      </c>
      <c r="B2074" t="s">
        <v>118</v>
      </c>
      <c r="C2074" t="s">
        <v>118</v>
      </c>
      <c r="D2074" t="s">
        <v>673</v>
      </c>
      <c r="E2074" s="23" t="s">
        <v>1343</v>
      </c>
      <c r="F2074" t="s">
        <v>120</v>
      </c>
      <c r="G2074">
        <v>302</v>
      </c>
      <c r="H2074">
        <v>23</v>
      </c>
      <c r="I2074">
        <v>31</v>
      </c>
      <c r="J2074">
        <v>26</v>
      </c>
      <c r="K2074">
        <v>10</v>
      </c>
      <c r="M2074" t="s">
        <v>224</v>
      </c>
      <c r="N2074" t="s">
        <v>55</v>
      </c>
      <c r="O2074">
        <v>2100</v>
      </c>
      <c r="P2074">
        <v>2100</v>
      </c>
      <c r="Y2074" s="41" t="s">
        <v>269</v>
      </c>
      <c r="Z2074">
        <v>5</v>
      </c>
      <c r="AA2074" t="s">
        <v>56</v>
      </c>
      <c r="AB2074" t="s">
        <v>57</v>
      </c>
      <c r="AC2074" t="s">
        <v>235</v>
      </c>
      <c r="AD2074">
        <v>32297</v>
      </c>
      <c r="AE2074">
        <v>1</v>
      </c>
      <c r="AF2074" t="s">
        <v>59</v>
      </c>
      <c r="AH2074">
        <v>48</v>
      </c>
      <c r="AI2074">
        <v>20</v>
      </c>
      <c r="AJ2074">
        <v>80</v>
      </c>
      <c r="AK2074">
        <v>5</v>
      </c>
      <c r="AL2074">
        <v>5</v>
      </c>
      <c r="AO2074" s="61">
        <v>2500</v>
      </c>
      <c r="AP2074" s="69">
        <f t="shared" si="36"/>
        <v>-2500</v>
      </c>
    </row>
    <row r="2075" spans="1:42" x14ac:dyDescent="0.55000000000000004">
      <c r="A2075">
        <v>2023</v>
      </c>
      <c r="B2075" t="s">
        <v>118</v>
      </c>
      <c r="C2075" t="s">
        <v>118</v>
      </c>
      <c r="D2075" t="s">
        <v>674</v>
      </c>
      <c r="E2075" s="23" t="s">
        <v>1343</v>
      </c>
      <c r="F2075" t="s">
        <v>120</v>
      </c>
      <c r="G2075">
        <v>521</v>
      </c>
      <c r="H2075">
        <v>20</v>
      </c>
      <c r="I2075">
        <v>28</v>
      </c>
      <c r="J2075">
        <v>23</v>
      </c>
      <c r="K2075">
        <v>10</v>
      </c>
      <c r="M2075" t="s">
        <v>224</v>
      </c>
      <c r="N2075" t="s">
        <v>55</v>
      </c>
      <c r="O2075">
        <v>2400</v>
      </c>
      <c r="P2075">
        <v>2400</v>
      </c>
      <c r="Y2075" s="41" t="s">
        <v>269</v>
      </c>
      <c r="Z2075">
        <v>6</v>
      </c>
      <c r="AA2075" t="s">
        <v>79</v>
      </c>
      <c r="AB2075" t="s">
        <v>57</v>
      </c>
      <c r="AC2075" t="s">
        <v>235</v>
      </c>
      <c r="AD2075">
        <v>32106</v>
      </c>
      <c r="AE2075">
        <v>1</v>
      </c>
      <c r="AF2075" t="s">
        <v>59</v>
      </c>
      <c r="AH2075">
        <v>48</v>
      </c>
      <c r="AI2075">
        <v>20</v>
      </c>
      <c r="AJ2075">
        <v>80</v>
      </c>
      <c r="AK2075">
        <v>5</v>
      </c>
      <c r="AL2075">
        <v>5</v>
      </c>
      <c r="AO2075" s="61">
        <v>4000</v>
      </c>
      <c r="AP2075" s="69">
        <f t="shared" si="36"/>
        <v>-4000</v>
      </c>
    </row>
    <row r="2076" spans="1:42" x14ac:dyDescent="0.55000000000000004">
      <c r="A2076">
        <v>2023</v>
      </c>
      <c r="B2076" t="s">
        <v>118</v>
      </c>
      <c r="C2076" t="s">
        <v>118</v>
      </c>
      <c r="D2076" t="s">
        <v>675</v>
      </c>
      <c r="E2076" s="23" t="s">
        <v>1343</v>
      </c>
      <c r="F2076" t="s">
        <v>120</v>
      </c>
      <c r="G2076">
        <v>806</v>
      </c>
      <c r="H2076">
        <v>16</v>
      </c>
      <c r="I2076">
        <v>25</v>
      </c>
      <c r="J2076">
        <v>19</v>
      </c>
      <c r="K2076">
        <v>10</v>
      </c>
      <c r="M2076" t="s">
        <v>224</v>
      </c>
      <c r="N2076" t="s">
        <v>55</v>
      </c>
      <c r="O2076">
        <v>2900</v>
      </c>
      <c r="P2076">
        <v>2900</v>
      </c>
      <c r="Y2076" s="41" t="s">
        <v>269</v>
      </c>
      <c r="Z2076">
        <v>6</v>
      </c>
      <c r="AA2076" t="s">
        <v>79</v>
      </c>
      <c r="AB2076" t="s">
        <v>57</v>
      </c>
      <c r="AC2076" t="s">
        <v>235</v>
      </c>
      <c r="AD2076">
        <v>32262</v>
      </c>
      <c r="AE2076">
        <v>1</v>
      </c>
      <c r="AF2076" t="s">
        <v>59</v>
      </c>
      <c r="AH2076">
        <v>48</v>
      </c>
      <c r="AI2076">
        <v>20</v>
      </c>
      <c r="AJ2076">
        <v>80</v>
      </c>
      <c r="AK2076">
        <v>4</v>
      </c>
      <c r="AL2076">
        <v>4</v>
      </c>
      <c r="AO2076" s="61">
        <v>6500</v>
      </c>
      <c r="AP2076" s="69">
        <f t="shared" si="36"/>
        <v>-6500</v>
      </c>
    </row>
    <row r="2077" spans="1:42" x14ac:dyDescent="0.55000000000000004">
      <c r="A2077">
        <v>2023</v>
      </c>
      <c r="B2077" t="s">
        <v>118</v>
      </c>
      <c r="C2077" t="s">
        <v>118</v>
      </c>
      <c r="D2077" t="s">
        <v>676</v>
      </c>
      <c r="E2077" s="23" t="s">
        <v>1343</v>
      </c>
      <c r="F2077" t="s">
        <v>120</v>
      </c>
      <c r="G2077">
        <v>805</v>
      </c>
      <c r="H2077">
        <v>15</v>
      </c>
      <c r="I2077">
        <v>25</v>
      </c>
      <c r="J2077">
        <v>18</v>
      </c>
      <c r="K2077">
        <v>10</v>
      </c>
      <c r="M2077" t="s">
        <v>224</v>
      </c>
      <c r="N2077" t="s">
        <v>55</v>
      </c>
      <c r="O2077">
        <v>3050</v>
      </c>
      <c r="P2077">
        <v>3050</v>
      </c>
      <c r="Y2077" s="41" t="s">
        <v>269</v>
      </c>
      <c r="Z2077">
        <v>6</v>
      </c>
      <c r="AA2077" t="s">
        <v>79</v>
      </c>
      <c r="AB2077" t="s">
        <v>57</v>
      </c>
      <c r="AC2077" t="s">
        <v>235</v>
      </c>
      <c r="AD2077">
        <v>32263</v>
      </c>
      <c r="AE2077">
        <v>1</v>
      </c>
      <c r="AF2077" t="s">
        <v>59</v>
      </c>
      <c r="AH2077">
        <v>48</v>
      </c>
      <c r="AI2077">
        <v>20</v>
      </c>
      <c r="AJ2077">
        <v>80</v>
      </c>
      <c r="AK2077">
        <v>4</v>
      </c>
      <c r="AL2077">
        <v>4</v>
      </c>
      <c r="AO2077" s="61">
        <v>7250</v>
      </c>
      <c r="AP2077" s="69">
        <f t="shared" si="36"/>
        <v>-7250</v>
      </c>
    </row>
    <row r="2078" spans="1:42" x14ac:dyDescent="0.55000000000000004">
      <c r="A2078">
        <v>2023</v>
      </c>
      <c r="B2078" t="s">
        <v>118</v>
      </c>
      <c r="C2078" t="s">
        <v>118</v>
      </c>
      <c r="D2078" t="s">
        <v>677</v>
      </c>
      <c r="E2078" s="23" t="s">
        <v>1343</v>
      </c>
      <c r="F2078" t="s">
        <v>120</v>
      </c>
      <c r="G2078">
        <v>303</v>
      </c>
      <c r="H2078">
        <v>21</v>
      </c>
      <c r="I2078">
        <v>28</v>
      </c>
      <c r="J2078">
        <v>24</v>
      </c>
      <c r="K2078">
        <v>10</v>
      </c>
      <c r="M2078" t="s">
        <v>224</v>
      </c>
      <c r="N2078" t="s">
        <v>55</v>
      </c>
      <c r="O2078">
        <v>2300</v>
      </c>
      <c r="P2078">
        <v>2300</v>
      </c>
      <c r="Y2078" s="41" t="s">
        <v>269</v>
      </c>
      <c r="Z2078">
        <v>8</v>
      </c>
      <c r="AA2078" t="s">
        <v>678</v>
      </c>
      <c r="AB2078" t="s">
        <v>57</v>
      </c>
      <c r="AC2078" t="s">
        <v>235</v>
      </c>
      <c r="AD2078">
        <v>32331</v>
      </c>
      <c r="AE2078">
        <v>1</v>
      </c>
      <c r="AF2078" t="s">
        <v>59</v>
      </c>
      <c r="AH2078">
        <v>48</v>
      </c>
      <c r="AI2078">
        <v>20</v>
      </c>
      <c r="AJ2078">
        <v>80</v>
      </c>
      <c r="AK2078">
        <v>5</v>
      </c>
      <c r="AL2078">
        <v>5</v>
      </c>
      <c r="AO2078" s="61">
        <v>3500</v>
      </c>
      <c r="AP2078" s="69">
        <f t="shared" si="36"/>
        <v>-3500</v>
      </c>
    </row>
    <row r="2079" spans="1:42" x14ac:dyDescent="0.55000000000000004">
      <c r="A2079">
        <v>2023</v>
      </c>
      <c r="B2079" t="s">
        <v>118</v>
      </c>
      <c r="C2079" t="s">
        <v>118</v>
      </c>
      <c r="D2079" t="s">
        <v>679</v>
      </c>
      <c r="E2079" s="23" t="s">
        <v>1343</v>
      </c>
      <c r="F2079" t="s">
        <v>120</v>
      </c>
      <c r="G2079">
        <v>506</v>
      </c>
      <c r="H2079">
        <v>24</v>
      </c>
      <c r="I2079">
        <v>34</v>
      </c>
      <c r="J2079">
        <v>28</v>
      </c>
      <c r="K2079">
        <v>10</v>
      </c>
      <c r="M2079" t="s">
        <v>224</v>
      </c>
      <c r="N2079" t="s">
        <v>55</v>
      </c>
      <c r="O2079">
        <v>1950</v>
      </c>
      <c r="P2079">
        <v>1950</v>
      </c>
      <c r="Y2079" s="41" t="s">
        <v>237</v>
      </c>
      <c r="Z2079">
        <v>17</v>
      </c>
      <c r="AA2079" t="s">
        <v>459</v>
      </c>
      <c r="AB2079" t="s">
        <v>460</v>
      </c>
      <c r="AC2079" t="s">
        <v>235</v>
      </c>
      <c r="AD2079">
        <v>31881</v>
      </c>
      <c r="AK2079">
        <v>6</v>
      </c>
      <c r="AL2079">
        <v>6</v>
      </c>
      <c r="AO2079" s="61">
        <v>1750</v>
      </c>
      <c r="AP2079" s="69">
        <f t="shared" si="36"/>
        <v>-1750</v>
      </c>
    </row>
    <row r="2080" spans="1:42" x14ac:dyDescent="0.55000000000000004">
      <c r="A2080">
        <v>2023</v>
      </c>
      <c r="B2080" t="s">
        <v>118</v>
      </c>
      <c r="C2080" t="s">
        <v>118</v>
      </c>
      <c r="D2080" t="s">
        <v>680</v>
      </c>
      <c r="E2080" s="23" t="s">
        <v>1343</v>
      </c>
      <c r="F2080" t="s">
        <v>120</v>
      </c>
      <c r="G2080">
        <v>750</v>
      </c>
      <c r="H2080">
        <v>24</v>
      </c>
      <c r="I2080">
        <v>32</v>
      </c>
      <c r="J2080">
        <v>27</v>
      </c>
      <c r="K2080">
        <v>10</v>
      </c>
      <c r="M2080" t="s">
        <v>224</v>
      </c>
      <c r="N2080" t="s">
        <v>55</v>
      </c>
      <c r="O2080">
        <v>2050</v>
      </c>
      <c r="P2080">
        <v>2050</v>
      </c>
      <c r="Y2080" s="41" t="s">
        <v>237</v>
      </c>
      <c r="Z2080">
        <v>17</v>
      </c>
      <c r="AA2080" t="s">
        <v>459</v>
      </c>
      <c r="AB2080" t="s">
        <v>460</v>
      </c>
      <c r="AC2080" t="s">
        <v>235</v>
      </c>
      <c r="AD2080">
        <v>31920</v>
      </c>
      <c r="AK2080">
        <v>5</v>
      </c>
      <c r="AL2080">
        <v>5</v>
      </c>
      <c r="AO2080" s="61">
        <v>2250</v>
      </c>
      <c r="AP2080" s="69">
        <f t="shared" si="36"/>
        <v>-2250</v>
      </c>
    </row>
    <row r="2081" spans="1:42" x14ac:dyDescent="0.55000000000000004">
      <c r="A2081">
        <v>2023</v>
      </c>
      <c r="B2081" t="s">
        <v>118</v>
      </c>
      <c r="C2081" t="s">
        <v>118</v>
      </c>
      <c r="D2081" t="s">
        <v>681</v>
      </c>
      <c r="E2081" s="23" t="s">
        <v>1343</v>
      </c>
      <c r="F2081" t="s">
        <v>120</v>
      </c>
      <c r="G2081">
        <v>411</v>
      </c>
      <c r="H2081">
        <v>19</v>
      </c>
      <c r="I2081">
        <v>23</v>
      </c>
      <c r="J2081">
        <v>20</v>
      </c>
      <c r="K2081">
        <v>10</v>
      </c>
      <c r="M2081" t="s">
        <v>224</v>
      </c>
      <c r="N2081" t="s">
        <v>55</v>
      </c>
      <c r="O2081">
        <v>2750</v>
      </c>
      <c r="P2081">
        <v>2750</v>
      </c>
      <c r="Y2081" s="41" t="s">
        <v>237</v>
      </c>
      <c r="Z2081">
        <v>17</v>
      </c>
      <c r="AA2081" t="s">
        <v>459</v>
      </c>
      <c r="AB2081" t="s">
        <v>460</v>
      </c>
      <c r="AC2081" t="s">
        <v>429</v>
      </c>
      <c r="AD2081">
        <v>32324</v>
      </c>
      <c r="AK2081">
        <v>4</v>
      </c>
      <c r="AL2081">
        <v>4</v>
      </c>
      <c r="AO2081" s="61">
        <v>5750</v>
      </c>
      <c r="AP2081" s="69">
        <f t="shared" si="36"/>
        <v>-5750</v>
      </c>
    </row>
    <row r="2082" spans="1:42" x14ac:dyDescent="0.55000000000000004">
      <c r="A2082">
        <v>2023</v>
      </c>
      <c r="B2082" t="s">
        <v>118</v>
      </c>
      <c r="C2082" t="s">
        <v>118</v>
      </c>
      <c r="D2082" t="s">
        <v>682</v>
      </c>
      <c r="E2082" s="23" t="s">
        <v>1343</v>
      </c>
      <c r="F2082" t="s">
        <v>120</v>
      </c>
      <c r="G2082">
        <v>412</v>
      </c>
      <c r="H2082">
        <v>19</v>
      </c>
      <c r="I2082">
        <v>23</v>
      </c>
      <c r="J2082">
        <v>20</v>
      </c>
      <c r="K2082">
        <v>10</v>
      </c>
      <c r="M2082" t="s">
        <v>224</v>
      </c>
      <c r="N2082" t="s">
        <v>55</v>
      </c>
      <c r="O2082">
        <v>2750</v>
      </c>
      <c r="P2082">
        <v>2750</v>
      </c>
      <c r="Y2082" s="41" t="s">
        <v>237</v>
      </c>
      <c r="Z2082">
        <v>17</v>
      </c>
      <c r="AA2082" t="s">
        <v>459</v>
      </c>
      <c r="AB2082" t="s">
        <v>460</v>
      </c>
      <c r="AC2082" t="s">
        <v>429</v>
      </c>
      <c r="AD2082">
        <v>32323</v>
      </c>
      <c r="AK2082">
        <v>4</v>
      </c>
      <c r="AL2082">
        <v>4</v>
      </c>
      <c r="AO2082" s="61">
        <v>5750</v>
      </c>
      <c r="AP2082" s="69">
        <f t="shared" si="36"/>
        <v>-5750</v>
      </c>
    </row>
    <row r="2083" spans="1:42" x14ac:dyDescent="0.55000000000000004">
      <c r="A2083">
        <v>2023</v>
      </c>
      <c r="B2083" t="s">
        <v>118</v>
      </c>
      <c r="C2083" t="s">
        <v>118</v>
      </c>
      <c r="D2083" t="s">
        <v>683</v>
      </c>
      <c r="E2083" s="23" t="s">
        <v>1343</v>
      </c>
      <c r="F2083" t="s">
        <v>120</v>
      </c>
      <c r="G2083">
        <v>410</v>
      </c>
      <c r="H2083">
        <v>18</v>
      </c>
      <c r="I2083">
        <v>22</v>
      </c>
      <c r="J2083">
        <v>19</v>
      </c>
      <c r="K2083">
        <v>10</v>
      </c>
      <c r="M2083" t="s">
        <v>224</v>
      </c>
      <c r="N2083" t="s">
        <v>55</v>
      </c>
      <c r="O2083">
        <v>2900</v>
      </c>
      <c r="P2083">
        <v>2900</v>
      </c>
      <c r="Y2083" s="41" t="s">
        <v>237</v>
      </c>
      <c r="Z2083">
        <v>17</v>
      </c>
      <c r="AA2083" t="s">
        <v>459</v>
      </c>
      <c r="AB2083" t="s">
        <v>460</v>
      </c>
      <c r="AC2083" t="s">
        <v>429</v>
      </c>
      <c r="AD2083">
        <v>32279</v>
      </c>
      <c r="AK2083">
        <v>4</v>
      </c>
      <c r="AL2083">
        <v>4</v>
      </c>
      <c r="AO2083" s="61">
        <v>6500</v>
      </c>
      <c r="AP2083" s="69">
        <f t="shared" si="36"/>
        <v>-6500</v>
      </c>
    </row>
    <row r="2084" spans="1:42" x14ac:dyDescent="0.55000000000000004">
      <c r="A2084">
        <v>2023</v>
      </c>
      <c r="B2084" t="s">
        <v>118</v>
      </c>
      <c r="C2084" t="s">
        <v>118</v>
      </c>
      <c r="D2084" t="s">
        <v>684</v>
      </c>
      <c r="E2084" s="23" t="s">
        <v>1343</v>
      </c>
      <c r="F2084" t="s">
        <v>120</v>
      </c>
      <c r="G2084">
        <v>413</v>
      </c>
      <c r="H2084">
        <v>19</v>
      </c>
      <c r="I2084">
        <v>25</v>
      </c>
      <c r="J2084">
        <v>21</v>
      </c>
      <c r="K2084">
        <v>10</v>
      </c>
      <c r="M2084" t="s">
        <v>224</v>
      </c>
      <c r="N2084" t="s">
        <v>55</v>
      </c>
      <c r="O2084">
        <v>2600</v>
      </c>
      <c r="P2084">
        <v>2600</v>
      </c>
      <c r="Y2084" s="41" t="s">
        <v>237</v>
      </c>
      <c r="Z2084">
        <v>17</v>
      </c>
      <c r="AA2084" t="s">
        <v>459</v>
      </c>
      <c r="AB2084" t="s">
        <v>460</v>
      </c>
      <c r="AC2084" t="s">
        <v>235</v>
      </c>
      <c r="AD2084">
        <v>32207</v>
      </c>
      <c r="AK2084">
        <v>4</v>
      </c>
      <c r="AL2084">
        <v>4</v>
      </c>
      <c r="AO2084" s="61">
        <v>5000</v>
      </c>
      <c r="AP2084" s="69">
        <f t="shared" si="36"/>
        <v>-5000</v>
      </c>
    </row>
    <row r="2085" spans="1:42" x14ac:dyDescent="0.55000000000000004">
      <c r="A2085">
        <v>2023</v>
      </c>
      <c r="B2085" t="s">
        <v>118</v>
      </c>
      <c r="C2085" t="s">
        <v>118</v>
      </c>
      <c r="D2085" t="s">
        <v>685</v>
      </c>
      <c r="E2085" s="23" t="s">
        <v>1343</v>
      </c>
      <c r="F2085" t="s">
        <v>120</v>
      </c>
      <c r="G2085">
        <v>416</v>
      </c>
      <c r="H2085">
        <v>19</v>
      </c>
      <c r="I2085">
        <v>25</v>
      </c>
      <c r="J2085">
        <v>21</v>
      </c>
      <c r="K2085">
        <v>10</v>
      </c>
      <c r="M2085" t="s">
        <v>224</v>
      </c>
      <c r="N2085" t="s">
        <v>55</v>
      </c>
      <c r="O2085">
        <v>2600</v>
      </c>
      <c r="P2085">
        <v>2600</v>
      </c>
      <c r="Y2085" s="41" t="s">
        <v>237</v>
      </c>
      <c r="Z2085">
        <v>17</v>
      </c>
      <c r="AA2085" t="s">
        <v>459</v>
      </c>
      <c r="AB2085" t="s">
        <v>460</v>
      </c>
      <c r="AC2085" t="s">
        <v>235</v>
      </c>
      <c r="AD2085">
        <v>32208</v>
      </c>
      <c r="AK2085">
        <v>4</v>
      </c>
      <c r="AL2085">
        <v>4</v>
      </c>
      <c r="AO2085" s="61">
        <v>5000</v>
      </c>
      <c r="AP2085" s="69">
        <f t="shared" si="36"/>
        <v>-5000</v>
      </c>
    </row>
    <row r="2086" spans="1:42" x14ac:dyDescent="0.55000000000000004">
      <c r="A2086">
        <v>2023</v>
      </c>
      <c r="B2086" t="s">
        <v>118</v>
      </c>
      <c r="C2086" t="s">
        <v>118</v>
      </c>
      <c r="D2086" t="s">
        <v>686</v>
      </c>
      <c r="E2086" s="23" t="s">
        <v>1343</v>
      </c>
      <c r="F2086" t="s">
        <v>120</v>
      </c>
      <c r="G2086">
        <v>311</v>
      </c>
      <c r="H2086">
        <v>17</v>
      </c>
      <c r="I2086">
        <v>24</v>
      </c>
      <c r="J2086">
        <v>20</v>
      </c>
      <c r="K2086">
        <v>10</v>
      </c>
      <c r="M2086" t="s">
        <v>224</v>
      </c>
      <c r="N2086" t="s">
        <v>55</v>
      </c>
      <c r="O2086">
        <v>2750</v>
      </c>
      <c r="P2086">
        <v>2750</v>
      </c>
      <c r="Y2086" s="41" t="s">
        <v>237</v>
      </c>
      <c r="Z2086">
        <v>31</v>
      </c>
      <c r="AA2086" t="s">
        <v>107</v>
      </c>
      <c r="AC2086" t="s">
        <v>235</v>
      </c>
      <c r="AD2086">
        <v>32355</v>
      </c>
      <c r="AK2086">
        <v>4</v>
      </c>
      <c r="AL2086">
        <v>4</v>
      </c>
      <c r="AO2086" s="61">
        <v>5750</v>
      </c>
      <c r="AP2086" s="69">
        <f t="shared" si="36"/>
        <v>-5750</v>
      </c>
    </row>
    <row r="2087" spans="1:42" x14ac:dyDescent="0.55000000000000004">
      <c r="A2087">
        <v>2023</v>
      </c>
      <c r="B2087" t="s">
        <v>118</v>
      </c>
      <c r="C2087" t="s">
        <v>118</v>
      </c>
      <c r="D2087" t="s">
        <v>687</v>
      </c>
      <c r="E2087" s="23" t="s">
        <v>1343</v>
      </c>
      <c r="F2087" t="s">
        <v>120</v>
      </c>
      <c r="G2087">
        <v>505</v>
      </c>
      <c r="H2087">
        <v>23</v>
      </c>
      <c r="I2087">
        <v>32</v>
      </c>
      <c r="J2087">
        <v>26</v>
      </c>
      <c r="K2087">
        <v>10</v>
      </c>
      <c r="M2087" t="s">
        <v>224</v>
      </c>
      <c r="N2087" t="s">
        <v>55</v>
      </c>
      <c r="O2087">
        <v>2100</v>
      </c>
      <c r="P2087">
        <v>2100</v>
      </c>
      <c r="Y2087" s="41" t="s">
        <v>237</v>
      </c>
      <c r="Z2087">
        <v>31</v>
      </c>
      <c r="AA2087" t="s">
        <v>107</v>
      </c>
      <c r="AC2087" t="s">
        <v>235</v>
      </c>
      <c r="AD2087">
        <v>31880</v>
      </c>
      <c r="AK2087">
        <v>5</v>
      </c>
      <c r="AL2087">
        <v>5</v>
      </c>
      <c r="AO2087" s="61">
        <v>2500</v>
      </c>
      <c r="AP2087" s="69">
        <f t="shared" si="36"/>
        <v>-2500</v>
      </c>
    </row>
    <row r="2088" spans="1:42" x14ac:dyDescent="0.55000000000000004">
      <c r="A2088">
        <v>2023</v>
      </c>
      <c r="B2088" t="s">
        <v>118</v>
      </c>
      <c r="C2088" t="s">
        <v>118</v>
      </c>
      <c r="D2088" t="s">
        <v>688</v>
      </c>
      <c r="E2088" s="23" t="s">
        <v>1343</v>
      </c>
      <c r="F2088" t="s">
        <v>120</v>
      </c>
      <c r="G2088">
        <v>751</v>
      </c>
      <c r="H2088">
        <v>22</v>
      </c>
      <c r="I2088">
        <v>30</v>
      </c>
      <c r="J2088">
        <v>25</v>
      </c>
      <c r="K2088">
        <v>10</v>
      </c>
      <c r="M2088" t="s">
        <v>224</v>
      </c>
      <c r="N2088" t="s">
        <v>55</v>
      </c>
      <c r="O2088">
        <v>2200</v>
      </c>
      <c r="P2088">
        <v>2200</v>
      </c>
      <c r="Y2088" s="41" t="s">
        <v>237</v>
      </c>
      <c r="Z2088">
        <v>31</v>
      </c>
      <c r="AA2088" t="s">
        <v>107</v>
      </c>
      <c r="AC2088" t="s">
        <v>235</v>
      </c>
      <c r="AD2088">
        <v>31879</v>
      </c>
      <c r="AK2088">
        <v>5</v>
      </c>
      <c r="AL2088">
        <v>5</v>
      </c>
      <c r="AO2088" s="61">
        <v>3000</v>
      </c>
      <c r="AP2088" s="69">
        <f t="shared" si="36"/>
        <v>-3000</v>
      </c>
    </row>
    <row r="2089" spans="1:42" x14ac:dyDescent="0.55000000000000004">
      <c r="A2089">
        <v>2023</v>
      </c>
      <c r="B2089" t="s">
        <v>118</v>
      </c>
      <c r="C2089" t="s">
        <v>118</v>
      </c>
      <c r="D2089" t="s">
        <v>689</v>
      </c>
      <c r="E2089" s="23" t="s">
        <v>1343</v>
      </c>
      <c r="F2089" t="s">
        <v>120</v>
      </c>
      <c r="G2089">
        <v>130</v>
      </c>
      <c r="H2089">
        <v>20</v>
      </c>
      <c r="I2089">
        <v>26</v>
      </c>
      <c r="J2089">
        <v>22</v>
      </c>
      <c r="K2089">
        <v>10</v>
      </c>
      <c r="M2089" t="s">
        <v>224</v>
      </c>
      <c r="N2089" t="s">
        <v>55</v>
      </c>
      <c r="O2089">
        <v>2500</v>
      </c>
      <c r="P2089">
        <v>2500</v>
      </c>
      <c r="Y2089" s="41" t="s">
        <v>237</v>
      </c>
      <c r="Z2089">
        <v>31</v>
      </c>
      <c r="AA2089" t="s">
        <v>107</v>
      </c>
      <c r="AC2089" t="s">
        <v>235</v>
      </c>
      <c r="AD2089">
        <v>32213</v>
      </c>
      <c r="AK2089">
        <v>5</v>
      </c>
      <c r="AL2089">
        <v>5</v>
      </c>
      <c r="AO2089" s="61">
        <v>4500</v>
      </c>
      <c r="AP2089" s="69">
        <f t="shared" si="36"/>
        <v>-4500</v>
      </c>
    </row>
    <row r="2090" spans="1:42" x14ac:dyDescent="0.55000000000000004">
      <c r="A2090">
        <v>2023</v>
      </c>
      <c r="B2090" t="s">
        <v>118</v>
      </c>
      <c r="C2090" t="s">
        <v>118</v>
      </c>
      <c r="D2090" t="s">
        <v>690</v>
      </c>
      <c r="E2090" s="23" t="s">
        <v>1343</v>
      </c>
      <c r="F2090" t="s">
        <v>120</v>
      </c>
      <c r="G2090">
        <v>414</v>
      </c>
      <c r="H2090">
        <v>20</v>
      </c>
      <c r="I2090">
        <v>25</v>
      </c>
      <c r="J2090">
        <v>22</v>
      </c>
      <c r="K2090">
        <v>10</v>
      </c>
      <c r="M2090" t="s">
        <v>224</v>
      </c>
      <c r="N2090" t="s">
        <v>55</v>
      </c>
      <c r="O2090">
        <v>2500</v>
      </c>
      <c r="P2090">
        <v>2500</v>
      </c>
      <c r="Y2090" s="41" t="s">
        <v>237</v>
      </c>
      <c r="Z2090">
        <v>31</v>
      </c>
      <c r="AA2090" t="s">
        <v>107</v>
      </c>
      <c r="AC2090" t="s">
        <v>357</v>
      </c>
      <c r="AD2090">
        <v>32163</v>
      </c>
      <c r="AK2090">
        <v>5</v>
      </c>
      <c r="AL2090">
        <v>5</v>
      </c>
      <c r="AO2090" s="61">
        <v>4500</v>
      </c>
      <c r="AP2090" s="69">
        <f t="shared" si="36"/>
        <v>-4500</v>
      </c>
    </row>
    <row r="2091" spans="1:42" x14ac:dyDescent="0.55000000000000004">
      <c r="A2091">
        <v>2023</v>
      </c>
      <c r="B2091" t="s">
        <v>118</v>
      </c>
      <c r="C2091" t="s">
        <v>118</v>
      </c>
      <c r="D2091" t="s">
        <v>691</v>
      </c>
      <c r="E2091" s="23" t="s">
        <v>1343</v>
      </c>
      <c r="F2091" t="s">
        <v>120</v>
      </c>
      <c r="G2091">
        <v>415</v>
      </c>
      <c r="H2091">
        <v>20</v>
      </c>
      <c r="I2091">
        <v>24</v>
      </c>
      <c r="J2091">
        <v>21</v>
      </c>
      <c r="K2091">
        <v>10</v>
      </c>
      <c r="M2091" t="s">
        <v>224</v>
      </c>
      <c r="N2091" t="s">
        <v>55</v>
      </c>
      <c r="O2091">
        <v>2600</v>
      </c>
      <c r="P2091">
        <v>2600</v>
      </c>
      <c r="Y2091" s="41" t="s">
        <v>237</v>
      </c>
      <c r="Z2091">
        <v>31</v>
      </c>
      <c r="AA2091" t="s">
        <v>107</v>
      </c>
      <c r="AC2091" t="s">
        <v>357</v>
      </c>
      <c r="AD2091">
        <v>32166</v>
      </c>
      <c r="AK2091">
        <v>4</v>
      </c>
      <c r="AL2091">
        <v>4</v>
      </c>
      <c r="AO2091" s="61">
        <v>5000</v>
      </c>
      <c r="AP2091" s="69">
        <f t="shared" si="36"/>
        <v>-5000</v>
      </c>
    </row>
    <row r="2092" spans="1:42" x14ac:dyDescent="0.55000000000000004">
      <c r="A2092">
        <v>2023</v>
      </c>
      <c r="B2092" t="s">
        <v>118</v>
      </c>
      <c r="C2092" t="s">
        <v>118</v>
      </c>
      <c r="D2092" t="s">
        <v>692</v>
      </c>
      <c r="E2092" s="23" t="s">
        <v>1343</v>
      </c>
      <c r="F2092" t="s">
        <v>120</v>
      </c>
      <c r="G2092">
        <v>431</v>
      </c>
      <c r="H2092">
        <v>18</v>
      </c>
      <c r="I2092">
        <v>22</v>
      </c>
      <c r="J2092">
        <v>19</v>
      </c>
      <c r="K2092">
        <v>10</v>
      </c>
      <c r="M2092" t="s">
        <v>224</v>
      </c>
      <c r="N2092" t="s">
        <v>55</v>
      </c>
      <c r="O2092">
        <v>2900</v>
      </c>
      <c r="P2092">
        <v>2900</v>
      </c>
      <c r="Y2092" s="41" t="s">
        <v>269</v>
      </c>
      <c r="Z2092">
        <v>33</v>
      </c>
      <c r="AA2092" t="s">
        <v>65</v>
      </c>
      <c r="AC2092" t="s">
        <v>235</v>
      </c>
      <c r="AD2092">
        <v>32114</v>
      </c>
      <c r="AE2092">
        <v>1</v>
      </c>
      <c r="AF2092" t="s">
        <v>59</v>
      </c>
      <c r="AH2092">
        <v>48</v>
      </c>
      <c r="AI2092">
        <v>20</v>
      </c>
      <c r="AJ2092">
        <v>80</v>
      </c>
      <c r="AK2092">
        <v>4</v>
      </c>
      <c r="AL2092">
        <v>4</v>
      </c>
      <c r="AO2092" s="61">
        <v>6500</v>
      </c>
      <c r="AP2092" s="69">
        <f t="shared" si="36"/>
        <v>-6500</v>
      </c>
    </row>
    <row r="2093" spans="1:42" x14ac:dyDescent="0.55000000000000004">
      <c r="A2093">
        <v>2023</v>
      </c>
      <c r="B2093" t="s">
        <v>118</v>
      </c>
      <c r="C2093" t="s">
        <v>118</v>
      </c>
      <c r="D2093" t="s">
        <v>693</v>
      </c>
      <c r="E2093" s="23" t="s">
        <v>1343</v>
      </c>
      <c r="F2093" t="s">
        <v>120</v>
      </c>
      <c r="G2093">
        <v>432</v>
      </c>
      <c r="H2093">
        <v>17</v>
      </c>
      <c r="I2093">
        <v>21</v>
      </c>
      <c r="J2093">
        <v>19</v>
      </c>
      <c r="K2093">
        <v>10</v>
      </c>
      <c r="M2093" t="s">
        <v>224</v>
      </c>
      <c r="N2093" t="s">
        <v>55</v>
      </c>
      <c r="O2093">
        <v>2900</v>
      </c>
      <c r="P2093">
        <v>2900</v>
      </c>
      <c r="Y2093" s="41" t="s">
        <v>269</v>
      </c>
      <c r="Z2093">
        <v>33</v>
      </c>
      <c r="AA2093" t="s">
        <v>65</v>
      </c>
      <c r="AC2093" t="s">
        <v>235</v>
      </c>
      <c r="AD2093">
        <v>32115</v>
      </c>
      <c r="AE2093">
        <v>1</v>
      </c>
      <c r="AF2093" t="s">
        <v>59</v>
      </c>
      <c r="AH2093">
        <v>48</v>
      </c>
      <c r="AI2093">
        <v>20</v>
      </c>
      <c r="AJ2093">
        <v>80</v>
      </c>
      <c r="AK2093">
        <v>4</v>
      </c>
      <c r="AL2093">
        <v>4</v>
      </c>
      <c r="AO2093" s="61">
        <v>6500</v>
      </c>
      <c r="AP2093" s="69">
        <f t="shared" si="36"/>
        <v>-6500</v>
      </c>
    </row>
    <row r="2094" spans="1:42" x14ac:dyDescent="0.55000000000000004">
      <c r="A2094">
        <v>2023</v>
      </c>
      <c r="B2094" t="s">
        <v>118</v>
      </c>
      <c r="C2094" t="s">
        <v>118</v>
      </c>
      <c r="D2094" t="s">
        <v>694</v>
      </c>
      <c r="E2094" s="23" t="s">
        <v>1343</v>
      </c>
      <c r="F2094" t="s">
        <v>120</v>
      </c>
      <c r="G2094">
        <v>508</v>
      </c>
      <c r="H2094">
        <v>20</v>
      </c>
      <c r="I2094">
        <v>25</v>
      </c>
      <c r="J2094">
        <v>22</v>
      </c>
      <c r="K2094">
        <v>10</v>
      </c>
      <c r="M2094" t="s">
        <v>224</v>
      </c>
      <c r="N2094" t="s">
        <v>55</v>
      </c>
      <c r="O2094">
        <v>2500</v>
      </c>
      <c r="P2094">
        <v>2500</v>
      </c>
      <c r="Y2094" s="41" t="s">
        <v>269</v>
      </c>
      <c r="Z2094">
        <v>33</v>
      </c>
      <c r="AA2094" t="s">
        <v>65</v>
      </c>
      <c r="AC2094" t="s">
        <v>235</v>
      </c>
      <c r="AD2094">
        <v>32107</v>
      </c>
      <c r="AE2094">
        <v>1</v>
      </c>
      <c r="AF2094" t="s">
        <v>59</v>
      </c>
      <c r="AH2094">
        <v>48</v>
      </c>
      <c r="AI2094">
        <v>20</v>
      </c>
      <c r="AJ2094">
        <v>80</v>
      </c>
      <c r="AK2094">
        <v>5</v>
      </c>
      <c r="AL2094">
        <v>5</v>
      </c>
      <c r="AO2094" s="61">
        <v>4500</v>
      </c>
      <c r="AP2094" s="69">
        <f t="shared" si="36"/>
        <v>-4500</v>
      </c>
    </row>
    <row r="2095" spans="1:42" x14ac:dyDescent="0.55000000000000004">
      <c r="A2095">
        <v>2023</v>
      </c>
      <c r="B2095" t="s">
        <v>118</v>
      </c>
      <c r="C2095" t="s">
        <v>118</v>
      </c>
      <c r="D2095" t="s">
        <v>695</v>
      </c>
      <c r="E2095" s="23" t="s">
        <v>1343</v>
      </c>
      <c r="F2095" t="s">
        <v>120</v>
      </c>
      <c r="G2095">
        <v>421</v>
      </c>
      <c r="H2095">
        <v>18</v>
      </c>
      <c r="I2095">
        <v>23</v>
      </c>
      <c r="J2095">
        <v>20</v>
      </c>
      <c r="K2095">
        <v>10</v>
      </c>
      <c r="M2095" t="s">
        <v>224</v>
      </c>
      <c r="N2095" t="s">
        <v>55</v>
      </c>
      <c r="O2095">
        <v>2750</v>
      </c>
      <c r="P2095">
        <v>2750</v>
      </c>
      <c r="Y2095" s="41" t="s">
        <v>269</v>
      </c>
      <c r="Z2095">
        <v>33</v>
      </c>
      <c r="AA2095" t="s">
        <v>65</v>
      </c>
      <c r="AC2095" t="s">
        <v>235</v>
      </c>
      <c r="AD2095">
        <v>32116</v>
      </c>
      <c r="AE2095">
        <v>1</v>
      </c>
      <c r="AF2095" t="s">
        <v>59</v>
      </c>
      <c r="AH2095">
        <v>48</v>
      </c>
      <c r="AI2095">
        <v>20</v>
      </c>
      <c r="AJ2095">
        <v>80</v>
      </c>
      <c r="AK2095">
        <v>4</v>
      </c>
      <c r="AL2095">
        <v>4</v>
      </c>
      <c r="AO2095" s="61">
        <v>5750</v>
      </c>
      <c r="AP2095" s="69">
        <f t="shared" si="36"/>
        <v>-5750</v>
      </c>
    </row>
    <row r="2096" spans="1:42" x14ac:dyDescent="0.55000000000000004">
      <c r="A2096">
        <v>2023</v>
      </c>
      <c r="B2096" t="s">
        <v>696</v>
      </c>
      <c r="C2096" t="s">
        <v>697</v>
      </c>
      <c r="D2096" t="s">
        <v>698</v>
      </c>
      <c r="E2096" s="23" t="s">
        <v>1343</v>
      </c>
      <c r="F2096" t="s">
        <v>699</v>
      </c>
      <c r="G2096">
        <v>102</v>
      </c>
      <c r="H2096">
        <v>36</v>
      </c>
      <c r="I2096">
        <v>43</v>
      </c>
      <c r="J2096">
        <v>39</v>
      </c>
      <c r="K2096">
        <v>10</v>
      </c>
      <c r="M2096" t="s">
        <v>204</v>
      </c>
      <c r="N2096" t="s">
        <v>55</v>
      </c>
      <c r="O2096">
        <v>1150</v>
      </c>
      <c r="P2096">
        <v>1150</v>
      </c>
      <c r="Y2096" s="41"/>
      <c r="Z2096">
        <v>4</v>
      </c>
      <c r="AA2096" t="s">
        <v>140</v>
      </c>
      <c r="AB2096" t="s">
        <v>57</v>
      </c>
      <c r="AC2096" t="s">
        <v>235</v>
      </c>
      <c r="AD2096">
        <v>31246</v>
      </c>
      <c r="AK2096">
        <v>7</v>
      </c>
      <c r="AL2096">
        <v>7</v>
      </c>
      <c r="AN2096" s="67">
        <v>2250</v>
      </c>
    </row>
    <row r="2097" spans="1:42" x14ac:dyDescent="0.55000000000000004">
      <c r="A2097">
        <v>2023</v>
      </c>
      <c r="B2097" t="s">
        <v>696</v>
      </c>
      <c r="C2097" t="s">
        <v>697</v>
      </c>
      <c r="D2097" t="s">
        <v>698</v>
      </c>
      <c r="E2097" s="23" t="s">
        <v>1343</v>
      </c>
      <c r="F2097" t="s">
        <v>699</v>
      </c>
      <c r="G2097">
        <v>101</v>
      </c>
      <c r="H2097">
        <v>33</v>
      </c>
      <c r="I2097">
        <v>41</v>
      </c>
      <c r="J2097">
        <v>36</v>
      </c>
      <c r="K2097">
        <v>10</v>
      </c>
      <c r="M2097" t="s">
        <v>204</v>
      </c>
      <c r="N2097" t="s">
        <v>55</v>
      </c>
      <c r="O2097">
        <v>1250</v>
      </c>
      <c r="P2097">
        <v>1250</v>
      </c>
      <c r="Y2097" s="41"/>
      <c r="Z2097">
        <v>4</v>
      </c>
      <c r="AA2097" t="s">
        <v>140</v>
      </c>
      <c r="AB2097" t="s">
        <v>57</v>
      </c>
      <c r="AC2097" t="s">
        <v>235</v>
      </c>
      <c r="AD2097">
        <v>31243</v>
      </c>
      <c r="AK2097">
        <v>7</v>
      </c>
      <c r="AL2097">
        <v>7</v>
      </c>
      <c r="AN2097" s="67">
        <v>1750</v>
      </c>
    </row>
    <row r="2098" spans="1:42" x14ac:dyDescent="0.55000000000000004">
      <c r="A2098">
        <v>2023</v>
      </c>
      <c r="B2098" t="s">
        <v>696</v>
      </c>
      <c r="C2098" t="s">
        <v>697</v>
      </c>
      <c r="D2098" t="s">
        <v>700</v>
      </c>
      <c r="E2098" s="23" t="s">
        <v>1343</v>
      </c>
      <c r="F2098" t="s">
        <v>699</v>
      </c>
      <c r="G2098">
        <v>104</v>
      </c>
      <c r="H2098">
        <v>35</v>
      </c>
      <c r="I2098">
        <v>41</v>
      </c>
      <c r="J2098">
        <v>37</v>
      </c>
      <c r="K2098">
        <v>10</v>
      </c>
      <c r="M2098" t="s">
        <v>204</v>
      </c>
      <c r="N2098" t="s">
        <v>55</v>
      </c>
      <c r="O2098">
        <v>1200</v>
      </c>
      <c r="P2098">
        <v>1200</v>
      </c>
      <c r="Y2098" s="41"/>
      <c r="Z2098">
        <v>4</v>
      </c>
      <c r="AA2098" t="s">
        <v>140</v>
      </c>
      <c r="AB2098" t="s">
        <v>57</v>
      </c>
      <c r="AC2098" t="s">
        <v>235</v>
      </c>
      <c r="AD2098">
        <v>31245</v>
      </c>
      <c r="AK2098">
        <v>7</v>
      </c>
      <c r="AL2098">
        <v>7</v>
      </c>
      <c r="AN2098" s="67">
        <v>2000</v>
      </c>
    </row>
    <row r="2099" spans="1:42" x14ac:dyDescent="0.55000000000000004">
      <c r="A2099">
        <v>2023</v>
      </c>
      <c r="B2099" t="s">
        <v>696</v>
      </c>
      <c r="C2099" t="s">
        <v>697</v>
      </c>
      <c r="D2099" t="s">
        <v>700</v>
      </c>
      <c r="E2099" s="23" t="s">
        <v>1343</v>
      </c>
      <c r="F2099" t="s">
        <v>699</v>
      </c>
      <c r="G2099">
        <v>103</v>
      </c>
      <c r="H2099">
        <v>33</v>
      </c>
      <c r="I2099">
        <v>40</v>
      </c>
      <c r="J2099">
        <v>35</v>
      </c>
      <c r="K2099">
        <v>10</v>
      </c>
      <c r="M2099" t="s">
        <v>204</v>
      </c>
      <c r="N2099" t="s">
        <v>55</v>
      </c>
      <c r="O2099">
        <v>1250</v>
      </c>
      <c r="P2099">
        <v>1250</v>
      </c>
      <c r="Y2099" s="41"/>
      <c r="Z2099">
        <v>4</v>
      </c>
      <c r="AA2099" t="s">
        <v>140</v>
      </c>
      <c r="AB2099" t="s">
        <v>57</v>
      </c>
      <c r="AC2099" t="s">
        <v>235</v>
      </c>
      <c r="AD2099">
        <v>31244</v>
      </c>
      <c r="AK2099">
        <v>7</v>
      </c>
      <c r="AL2099">
        <v>7</v>
      </c>
      <c r="AN2099" s="67">
        <v>1750</v>
      </c>
    </row>
    <row r="2100" spans="1:42" x14ac:dyDescent="0.55000000000000004">
      <c r="A2100">
        <v>2023</v>
      </c>
      <c r="B2100" t="s">
        <v>696</v>
      </c>
      <c r="C2100" t="s">
        <v>697</v>
      </c>
      <c r="D2100" t="s">
        <v>701</v>
      </c>
      <c r="E2100" s="23" t="s">
        <v>1343</v>
      </c>
      <c r="F2100" t="s">
        <v>699</v>
      </c>
      <c r="G2100">
        <v>230</v>
      </c>
      <c r="H2100">
        <v>25</v>
      </c>
      <c r="I2100">
        <v>28</v>
      </c>
      <c r="J2100">
        <v>26</v>
      </c>
      <c r="K2100">
        <v>10</v>
      </c>
      <c r="M2100" t="s">
        <v>204</v>
      </c>
      <c r="N2100" t="s">
        <v>55</v>
      </c>
      <c r="O2100">
        <v>1700</v>
      </c>
      <c r="P2100">
        <v>1700</v>
      </c>
      <c r="Y2100" s="41" t="s">
        <v>237</v>
      </c>
      <c r="Z2100">
        <v>30</v>
      </c>
      <c r="AA2100" t="s">
        <v>63</v>
      </c>
      <c r="AC2100" t="s">
        <v>357</v>
      </c>
      <c r="AD2100">
        <v>31041</v>
      </c>
      <c r="AK2100">
        <v>5</v>
      </c>
      <c r="AL2100">
        <v>5</v>
      </c>
      <c r="AO2100" s="61">
        <v>500</v>
      </c>
      <c r="AP2100" s="69">
        <f t="shared" si="36"/>
        <v>-500</v>
      </c>
    </row>
    <row r="2101" spans="1:42" x14ac:dyDescent="0.55000000000000004">
      <c r="A2101">
        <v>2023</v>
      </c>
      <c r="B2101" t="s">
        <v>696</v>
      </c>
      <c r="C2101" t="s">
        <v>697</v>
      </c>
      <c r="D2101" t="s">
        <v>702</v>
      </c>
      <c r="E2101" s="23" t="s">
        <v>1343</v>
      </c>
      <c r="F2101" t="s">
        <v>699</v>
      </c>
      <c r="G2101">
        <v>232</v>
      </c>
      <c r="H2101">
        <v>26</v>
      </c>
      <c r="I2101">
        <v>29</v>
      </c>
      <c r="J2101">
        <v>27</v>
      </c>
      <c r="K2101">
        <v>10</v>
      </c>
      <c r="M2101" t="s">
        <v>204</v>
      </c>
      <c r="N2101" t="s">
        <v>55</v>
      </c>
      <c r="O2101">
        <v>1650</v>
      </c>
      <c r="P2101">
        <v>1650</v>
      </c>
      <c r="Y2101" s="41" t="s">
        <v>237</v>
      </c>
      <c r="Z2101">
        <v>30</v>
      </c>
      <c r="AA2101" t="s">
        <v>63</v>
      </c>
      <c r="AC2101" t="s">
        <v>357</v>
      </c>
      <c r="AD2101">
        <v>31042</v>
      </c>
      <c r="AK2101">
        <v>5</v>
      </c>
      <c r="AL2101">
        <v>5</v>
      </c>
      <c r="AO2101" s="61">
        <v>250</v>
      </c>
      <c r="AP2101" s="69">
        <f t="shared" si="36"/>
        <v>-250</v>
      </c>
    </row>
    <row r="2102" spans="1:42" x14ac:dyDescent="0.55000000000000004">
      <c r="A2102">
        <v>2023</v>
      </c>
      <c r="B2102" t="s">
        <v>696</v>
      </c>
      <c r="C2102" t="s">
        <v>697</v>
      </c>
      <c r="D2102" t="s">
        <v>703</v>
      </c>
      <c r="E2102" s="23" t="s">
        <v>1343</v>
      </c>
      <c r="F2102" t="s">
        <v>699</v>
      </c>
      <c r="G2102">
        <v>222</v>
      </c>
      <c r="H2102">
        <v>24</v>
      </c>
      <c r="I2102">
        <v>30</v>
      </c>
      <c r="J2102">
        <v>27</v>
      </c>
      <c r="K2102">
        <v>10</v>
      </c>
      <c r="M2102" t="s">
        <v>204</v>
      </c>
      <c r="N2102" t="s">
        <v>55</v>
      </c>
      <c r="O2102">
        <v>1650</v>
      </c>
      <c r="P2102">
        <v>1650</v>
      </c>
      <c r="Y2102" s="41"/>
      <c r="Z2102">
        <v>30</v>
      </c>
      <c r="AA2102" t="s">
        <v>63</v>
      </c>
      <c r="AC2102" t="s">
        <v>235</v>
      </c>
      <c r="AD2102">
        <v>32126</v>
      </c>
      <c r="AK2102">
        <v>5</v>
      </c>
      <c r="AL2102">
        <v>5</v>
      </c>
      <c r="AO2102" s="61">
        <v>250</v>
      </c>
      <c r="AP2102" s="69">
        <f t="shared" si="36"/>
        <v>-250</v>
      </c>
    </row>
    <row r="2103" spans="1:42" x14ac:dyDescent="0.55000000000000004">
      <c r="A2103">
        <v>2023</v>
      </c>
      <c r="B2103" t="s">
        <v>696</v>
      </c>
      <c r="C2103" t="s">
        <v>697</v>
      </c>
      <c r="D2103" t="s">
        <v>704</v>
      </c>
      <c r="E2103" s="23" t="s">
        <v>1343</v>
      </c>
      <c r="F2103" t="s">
        <v>699</v>
      </c>
      <c r="G2103">
        <v>231</v>
      </c>
      <c r="H2103">
        <v>25</v>
      </c>
      <c r="I2103">
        <v>26</v>
      </c>
      <c r="J2103">
        <v>25</v>
      </c>
      <c r="K2103">
        <v>10</v>
      </c>
      <c r="M2103" t="s">
        <v>204</v>
      </c>
      <c r="N2103" t="s">
        <v>55</v>
      </c>
      <c r="O2103">
        <v>1750</v>
      </c>
      <c r="P2103">
        <v>1750</v>
      </c>
      <c r="Y2103" s="41" t="s">
        <v>237</v>
      </c>
      <c r="Z2103">
        <v>31</v>
      </c>
      <c r="AA2103" t="s">
        <v>107</v>
      </c>
      <c r="AC2103" t="s">
        <v>357</v>
      </c>
      <c r="AD2103">
        <v>31004</v>
      </c>
      <c r="AK2103">
        <v>5</v>
      </c>
      <c r="AL2103">
        <v>5</v>
      </c>
      <c r="AO2103" s="61">
        <v>750</v>
      </c>
      <c r="AP2103" s="69">
        <f t="shared" si="36"/>
        <v>-750</v>
      </c>
    </row>
    <row r="2104" spans="1:42" x14ac:dyDescent="0.55000000000000004">
      <c r="A2104">
        <v>2023</v>
      </c>
      <c r="B2104" t="s">
        <v>696</v>
      </c>
      <c r="C2104" t="s">
        <v>697</v>
      </c>
      <c r="D2104" t="s">
        <v>705</v>
      </c>
      <c r="E2104" s="23" t="s">
        <v>1343</v>
      </c>
      <c r="F2104" t="s">
        <v>699</v>
      </c>
      <c r="G2104">
        <v>233</v>
      </c>
      <c r="H2104">
        <v>25</v>
      </c>
      <c r="I2104">
        <v>28</v>
      </c>
      <c r="J2104">
        <v>26</v>
      </c>
      <c r="K2104">
        <v>10</v>
      </c>
      <c r="M2104" t="s">
        <v>204</v>
      </c>
      <c r="N2104" t="s">
        <v>55</v>
      </c>
      <c r="O2104">
        <v>1700</v>
      </c>
      <c r="P2104">
        <v>1700</v>
      </c>
      <c r="Y2104" s="41" t="s">
        <v>237</v>
      </c>
      <c r="Z2104">
        <v>31</v>
      </c>
      <c r="AA2104" t="s">
        <v>107</v>
      </c>
      <c r="AC2104" t="s">
        <v>357</v>
      </c>
      <c r="AD2104">
        <v>31007</v>
      </c>
      <c r="AK2104">
        <v>5</v>
      </c>
      <c r="AL2104">
        <v>5</v>
      </c>
      <c r="AO2104" s="61">
        <v>500</v>
      </c>
      <c r="AP2104" s="69">
        <f t="shared" si="36"/>
        <v>-500</v>
      </c>
    </row>
    <row r="2105" spans="1:42" x14ac:dyDescent="0.55000000000000004">
      <c r="A2105">
        <v>2023</v>
      </c>
      <c r="B2105" t="s">
        <v>696</v>
      </c>
      <c r="C2105" t="s">
        <v>697</v>
      </c>
      <c r="D2105" t="s">
        <v>706</v>
      </c>
      <c r="E2105" s="23" t="s">
        <v>1343</v>
      </c>
      <c r="F2105" t="s">
        <v>699</v>
      </c>
      <c r="G2105">
        <v>224</v>
      </c>
      <c r="H2105">
        <v>23</v>
      </c>
      <c r="I2105">
        <v>29</v>
      </c>
      <c r="J2105">
        <v>26</v>
      </c>
      <c r="K2105">
        <v>10</v>
      </c>
      <c r="M2105" t="s">
        <v>204</v>
      </c>
      <c r="N2105" t="s">
        <v>55</v>
      </c>
      <c r="O2105">
        <v>1700</v>
      </c>
      <c r="P2105">
        <v>1700</v>
      </c>
      <c r="Y2105" s="41"/>
      <c r="Z2105">
        <v>31</v>
      </c>
      <c r="AA2105" t="s">
        <v>107</v>
      </c>
      <c r="AC2105" t="s">
        <v>235</v>
      </c>
      <c r="AD2105">
        <v>32129</v>
      </c>
      <c r="AK2105">
        <v>5</v>
      </c>
      <c r="AL2105">
        <v>5</v>
      </c>
      <c r="AO2105" s="61">
        <v>500</v>
      </c>
      <c r="AP2105" s="69">
        <f t="shared" si="36"/>
        <v>-500</v>
      </c>
    </row>
    <row r="2106" spans="1:42" x14ac:dyDescent="0.55000000000000004">
      <c r="A2106">
        <v>2023</v>
      </c>
      <c r="B2106" t="s">
        <v>696</v>
      </c>
      <c r="C2106" t="s">
        <v>697</v>
      </c>
      <c r="D2106" t="s">
        <v>706</v>
      </c>
      <c r="E2106" s="23" t="s">
        <v>1343</v>
      </c>
      <c r="F2106" t="s">
        <v>699</v>
      </c>
      <c r="G2106">
        <v>226</v>
      </c>
      <c r="H2106">
        <v>23</v>
      </c>
      <c r="I2106">
        <v>28</v>
      </c>
      <c r="J2106">
        <v>25</v>
      </c>
      <c r="K2106">
        <v>10</v>
      </c>
      <c r="M2106" t="s">
        <v>204</v>
      </c>
      <c r="N2106" t="s">
        <v>55</v>
      </c>
      <c r="O2106">
        <v>1750</v>
      </c>
      <c r="P2106">
        <v>1750</v>
      </c>
      <c r="Y2106" s="41"/>
      <c r="Z2106">
        <v>31</v>
      </c>
      <c r="AA2106" t="s">
        <v>107</v>
      </c>
      <c r="AC2106" t="s">
        <v>235</v>
      </c>
      <c r="AD2106">
        <v>32127</v>
      </c>
      <c r="AK2106">
        <v>5</v>
      </c>
      <c r="AL2106">
        <v>5</v>
      </c>
      <c r="AO2106" s="61">
        <v>750</v>
      </c>
      <c r="AP2106" s="69">
        <f t="shared" si="36"/>
        <v>-750</v>
      </c>
    </row>
    <row r="2107" spans="1:42" x14ac:dyDescent="0.55000000000000004">
      <c r="A2107">
        <v>2023</v>
      </c>
      <c r="B2107" t="s">
        <v>127</v>
      </c>
      <c r="C2107" t="s">
        <v>128</v>
      </c>
      <c r="D2107" t="s">
        <v>707</v>
      </c>
      <c r="E2107" s="23" t="s">
        <v>1343</v>
      </c>
      <c r="F2107" t="s">
        <v>130</v>
      </c>
      <c r="G2107">
        <v>58</v>
      </c>
      <c r="H2107">
        <v>19</v>
      </c>
      <c r="I2107">
        <v>28</v>
      </c>
      <c r="J2107">
        <v>22</v>
      </c>
      <c r="K2107">
        <v>15</v>
      </c>
      <c r="M2107" t="s">
        <v>224</v>
      </c>
      <c r="N2107" t="s">
        <v>55</v>
      </c>
      <c r="O2107">
        <v>2500</v>
      </c>
      <c r="P2107">
        <v>2500</v>
      </c>
      <c r="Y2107" s="41" t="s">
        <v>237</v>
      </c>
      <c r="Z2107">
        <v>1</v>
      </c>
      <c r="AA2107" t="s">
        <v>222</v>
      </c>
      <c r="AB2107" t="s">
        <v>57</v>
      </c>
      <c r="AC2107" t="s">
        <v>235</v>
      </c>
      <c r="AD2107">
        <v>31205</v>
      </c>
      <c r="AK2107">
        <v>5</v>
      </c>
      <c r="AL2107">
        <v>5</v>
      </c>
      <c r="AO2107" s="61">
        <v>4500</v>
      </c>
      <c r="AP2107" s="69">
        <f t="shared" si="36"/>
        <v>-4500</v>
      </c>
    </row>
    <row r="2108" spans="1:42" x14ac:dyDescent="0.55000000000000004">
      <c r="A2108">
        <v>2023</v>
      </c>
      <c r="B2108" t="s">
        <v>127</v>
      </c>
      <c r="C2108" t="s">
        <v>128</v>
      </c>
      <c r="D2108" t="s">
        <v>707</v>
      </c>
      <c r="E2108" s="23" t="s">
        <v>1343</v>
      </c>
      <c r="F2108" t="s">
        <v>130</v>
      </c>
      <c r="G2108">
        <v>57</v>
      </c>
      <c r="H2108">
        <v>18</v>
      </c>
      <c r="I2108">
        <v>24</v>
      </c>
      <c r="J2108">
        <v>20</v>
      </c>
      <c r="K2108">
        <v>15</v>
      </c>
      <c r="M2108" t="s">
        <v>224</v>
      </c>
      <c r="N2108" t="s">
        <v>55</v>
      </c>
      <c r="O2108">
        <v>2750</v>
      </c>
      <c r="P2108">
        <v>2750</v>
      </c>
      <c r="Y2108" s="41" t="s">
        <v>237</v>
      </c>
      <c r="Z2108">
        <v>1</v>
      </c>
      <c r="AA2108" t="s">
        <v>222</v>
      </c>
      <c r="AB2108" t="s">
        <v>57</v>
      </c>
      <c r="AC2108" t="s">
        <v>235</v>
      </c>
      <c r="AD2108">
        <v>31204</v>
      </c>
      <c r="AK2108">
        <v>4</v>
      </c>
      <c r="AL2108">
        <v>4</v>
      </c>
      <c r="AO2108" s="61">
        <v>5750</v>
      </c>
      <c r="AP2108" s="69">
        <f t="shared" si="36"/>
        <v>-5750</v>
      </c>
    </row>
    <row r="2109" spans="1:42" x14ac:dyDescent="0.55000000000000004">
      <c r="A2109">
        <v>2023</v>
      </c>
      <c r="B2109" t="s">
        <v>127</v>
      </c>
      <c r="C2109" t="s">
        <v>708</v>
      </c>
      <c r="D2109" t="s">
        <v>709</v>
      </c>
      <c r="E2109" s="23" t="s">
        <v>1343</v>
      </c>
      <c r="F2109" t="s">
        <v>130</v>
      </c>
      <c r="G2109">
        <v>131</v>
      </c>
      <c r="H2109">
        <v>20</v>
      </c>
      <c r="I2109">
        <v>29</v>
      </c>
      <c r="J2109">
        <v>23</v>
      </c>
      <c r="K2109">
        <v>15</v>
      </c>
      <c r="M2109" t="s">
        <v>224</v>
      </c>
      <c r="N2109" t="s">
        <v>55</v>
      </c>
      <c r="O2109">
        <v>2400</v>
      </c>
      <c r="P2109">
        <v>2400</v>
      </c>
      <c r="Y2109" s="41" t="s">
        <v>237</v>
      </c>
      <c r="Z2109">
        <v>5</v>
      </c>
      <c r="AA2109" t="s">
        <v>56</v>
      </c>
      <c r="AB2109" t="s">
        <v>57</v>
      </c>
      <c r="AC2109" t="s">
        <v>235</v>
      </c>
      <c r="AD2109">
        <v>31335</v>
      </c>
      <c r="AK2109">
        <v>5</v>
      </c>
      <c r="AL2109">
        <v>5</v>
      </c>
      <c r="AO2109" s="61">
        <v>4000</v>
      </c>
      <c r="AP2109" s="69">
        <f t="shared" si="36"/>
        <v>-4000</v>
      </c>
    </row>
    <row r="2110" spans="1:42" x14ac:dyDescent="0.55000000000000004">
      <c r="A2110">
        <v>2023</v>
      </c>
      <c r="B2110" t="s">
        <v>127</v>
      </c>
      <c r="C2110" t="s">
        <v>708</v>
      </c>
      <c r="D2110" t="s">
        <v>710</v>
      </c>
      <c r="E2110" s="23" t="s">
        <v>1343</v>
      </c>
      <c r="F2110" t="s">
        <v>130</v>
      </c>
      <c r="G2110">
        <v>132</v>
      </c>
      <c r="H2110">
        <v>19</v>
      </c>
      <c r="I2110">
        <v>27</v>
      </c>
      <c r="J2110">
        <v>22</v>
      </c>
      <c r="K2110">
        <v>15</v>
      </c>
      <c r="M2110" t="s">
        <v>224</v>
      </c>
      <c r="N2110" t="s">
        <v>55</v>
      </c>
      <c r="O2110">
        <v>2500</v>
      </c>
      <c r="P2110">
        <v>2500</v>
      </c>
      <c r="Y2110" s="41" t="s">
        <v>237</v>
      </c>
      <c r="Z2110">
        <v>5</v>
      </c>
      <c r="AA2110" t="s">
        <v>56</v>
      </c>
      <c r="AB2110" t="s">
        <v>57</v>
      </c>
      <c r="AC2110" t="s">
        <v>235</v>
      </c>
      <c r="AD2110">
        <v>31336</v>
      </c>
      <c r="AK2110">
        <v>5</v>
      </c>
      <c r="AL2110">
        <v>5</v>
      </c>
      <c r="AO2110" s="61">
        <v>4500</v>
      </c>
      <c r="AP2110" s="69">
        <f t="shared" si="36"/>
        <v>-4500</v>
      </c>
    </row>
    <row r="2111" spans="1:42" x14ac:dyDescent="0.55000000000000004">
      <c r="A2111">
        <v>2023</v>
      </c>
      <c r="B2111" t="s">
        <v>127</v>
      </c>
      <c r="C2111" t="s">
        <v>708</v>
      </c>
      <c r="D2111" t="s">
        <v>711</v>
      </c>
      <c r="E2111" s="23" t="s">
        <v>1343</v>
      </c>
      <c r="F2111" t="s">
        <v>130</v>
      </c>
      <c r="G2111">
        <v>135</v>
      </c>
      <c r="H2111">
        <v>19</v>
      </c>
      <c r="I2111">
        <v>26</v>
      </c>
      <c r="J2111">
        <v>22</v>
      </c>
      <c r="K2111">
        <v>15</v>
      </c>
      <c r="M2111" t="s">
        <v>224</v>
      </c>
      <c r="N2111" t="s">
        <v>55</v>
      </c>
      <c r="O2111">
        <v>2500</v>
      </c>
      <c r="P2111">
        <v>2500</v>
      </c>
      <c r="Y2111" s="41" t="s">
        <v>237</v>
      </c>
      <c r="Z2111">
        <v>5</v>
      </c>
      <c r="AA2111" t="s">
        <v>56</v>
      </c>
      <c r="AB2111" t="s">
        <v>57</v>
      </c>
      <c r="AC2111" t="s">
        <v>235</v>
      </c>
      <c r="AD2111">
        <v>31338</v>
      </c>
      <c r="AK2111">
        <v>5</v>
      </c>
      <c r="AL2111">
        <v>5</v>
      </c>
      <c r="AO2111" s="61">
        <v>4500</v>
      </c>
      <c r="AP2111" s="69">
        <f t="shared" si="36"/>
        <v>-4500</v>
      </c>
    </row>
    <row r="2112" spans="1:42" x14ac:dyDescent="0.55000000000000004">
      <c r="A2112">
        <v>2023</v>
      </c>
      <c r="B2112" t="s">
        <v>127</v>
      </c>
      <c r="C2112" t="s">
        <v>708</v>
      </c>
      <c r="D2112" t="s">
        <v>712</v>
      </c>
      <c r="E2112" s="23" t="s">
        <v>1343</v>
      </c>
      <c r="F2112" t="s">
        <v>130</v>
      </c>
      <c r="G2112">
        <v>133</v>
      </c>
      <c r="H2112">
        <v>20</v>
      </c>
      <c r="I2112">
        <v>26</v>
      </c>
      <c r="J2112">
        <v>22</v>
      </c>
      <c r="K2112">
        <v>15</v>
      </c>
      <c r="M2112" t="s">
        <v>224</v>
      </c>
      <c r="N2112" t="s">
        <v>55</v>
      </c>
      <c r="O2112">
        <v>2500</v>
      </c>
      <c r="P2112">
        <v>2500</v>
      </c>
      <c r="Y2112" s="41" t="s">
        <v>237</v>
      </c>
      <c r="Z2112">
        <v>5</v>
      </c>
      <c r="AA2112" t="s">
        <v>56</v>
      </c>
      <c r="AB2112" t="s">
        <v>57</v>
      </c>
      <c r="AC2112" t="s">
        <v>235</v>
      </c>
      <c r="AD2112">
        <v>31337</v>
      </c>
      <c r="AK2112">
        <v>5</v>
      </c>
      <c r="AL2112">
        <v>5</v>
      </c>
      <c r="AO2112" s="61">
        <v>4500</v>
      </c>
      <c r="AP2112" s="69">
        <f t="shared" si="36"/>
        <v>-4500</v>
      </c>
    </row>
    <row r="2113" spans="1:42" x14ac:dyDescent="0.55000000000000004">
      <c r="A2113">
        <v>2023</v>
      </c>
      <c r="B2113" t="s">
        <v>127</v>
      </c>
      <c r="C2113" t="s">
        <v>128</v>
      </c>
      <c r="D2113" t="s">
        <v>713</v>
      </c>
      <c r="E2113" s="23" t="s">
        <v>1343</v>
      </c>
      <c r="F2113" t="s">
        <v>130</v>
      </c>
      <c r="G2113">
        <v>211</v>
      </c>
      <c r="H2113">
        <v>27</v>
      </c>
      <c r="I2113">
        <v>39</v>
      </c>
      <c r="J2113">
        <v>32</v>
      </c>
      <c r="K2113">
        <v>15</v>
      </c>
      <c r="M2113" t="s">
        <v>204</v>
      </c>
      <c r="N2113" t="s">
        <v>55</v>
      </c>
      <c r="O2113">
        <v>1400</v>
      </c>
      <c r="P2113">
        <v>1400</v>
      </c>
      <c r="Y2113" s="41" t="s">
        <v>237</v>
      </c>
      <c r="Z2113">
        <v>5</v>
      </c>
      <c r="AA2113" t="s">
        <v>56</v>
      </c>
      <c r="AB2113" t="s">
        <v>57</v>
      </c>
      <c r="AC2113" t="s">
        <v>235</v>
      </c>
      <c r="AD2113">
        <v>32044</v>
      </c>
      <c r="AK2113">
        <v>6</v>
      </c>
      <c r="AL2113">
        <v>6</v>
      </c>
      <c r="AN2113" s="67">
        <v>1000</v>
      </c>
    </row>
    <row r="2114" spans="1:42" x14ac:dyDescent="0.55000000000000004">
      <c r="A2114">
        <v>2023</v>
      </c>
      <c r="B2114" t="s">
        <v>127</v>
      </c>
      <c r="C2114" t="s">
        <v>128</v>
      </c>
      <c r="D2114" t="s">
        <v>714</v>
      </c>
      <c r="E2114" s="23" t="s">
        <v>1343</v>
      </c>
      <c r="F2114" t="s">
        <v>130</v>
      </c>
      <c r="G2114">
        <v>213</v>
      </c>
      <c r="H2114">
        <v>26</v>
      </c>
      <c r="I2114">
        <v>36</v>
      </c>
      <c r="J2114">
        <v>30</v>
      </c>
      <c r="K2114">
        <v>15</v>
      </c>
      <c r="M2114" t="s">
        <v>204</v>
      </c>
      <c r="N2114" t="s">
        <v>55</v>
      </c>
      <c r="O2114">
        <v>1500</v>
      </c>
      <c r="P2114">
        <v>1500</v>
      </c>
      <c r="Y2114" s="41" t="s">
        <v>237</v>
      </c>
      <c r="Z2114">
        <v>5</v>
      </c>
      <c r="AA2114" t="s">
        <v>56</v>
      </c>
      <c r="AB2114" t="s">
        <v>57</v>
      </c>
      <c r="AC2114" t="s">
        <v>235</v>
      </c>
      <c r="AD2114">
        <v>31933</v>
      </c>
      <c r="AK2114">
        <v>6</v>
      </c>
      <c r="AL2114">
        <v>6</v>
      </c>
      <c r="AN2114" s="67">
        <v>500</v>
      </c>
    </row>
    <row r="2115" spans="1:42" x14ac:dyDescent="0.55000000000000004">
      <c r="A2115">
        <v>2023</v>
      </c>
      <c r="B2115" t="s">
        <v>127</v>
      </c>
      <c r="C2115" t="s">
        <v>128</v>
      </c>
      <c r="D2115" t="s">
        <v>715</v>
      </c>
      <c r="E2115" s="23" t="s">
        <v>1343</v>
      </c>
      <c r="F2115" t="s">
        <v>130</v>
      </c>
      <c r="G2115">
        <v>217</v>
      </c>
      <c r="H2115">
        <v>27</v>
      </c>
      <c r="I2115">
        <v>37</v>
      </c>
      <c r="J2115">
        <v>31</v>
      </c>
      <c r="K2115">
        <v>15</v>
      </c>
      <c r="M2115" t="s">
        <v>204</v>
      </c>
      <c r="N2115" t="s">
        <v>55</v>
      </c>
      <c r="O2115">
        <v>1450</v>
      </c>
      <c r="P2115">
        <v>1450</v>
      </c>
      <c r="Y2115" s="41" t="s">
        <v>237</v>
      </c>
      <c r="Z2115">
        <v>5</v>
      </c>
      <c r="AA2115" t="s">
        <v>56</v>
      </c>
      <c r="AB2115" t="s">
        <v>57</v>
      </c>
      <c r="AC2115" t="s">
        <v>235</v>
      </c>
      <c r="AD2115">
        <v>32045</v>
      </c>
      <c r="AK2115">
        <v>6</v>
      </c>
      <c r="AL2115">
        <v>6</v>
      </c>
      <c r="AN2115" s="67">
        <v>750</v>
      </c>
    </row>
    <row r="2116" spans="1:42" x14ac:dyDescent="0.55000000000000004">
      <c r="A2116">
        <v>2023</v>
      </c>
      <c r="B2116" t="s">
        <v>127</v>
      </c>
      <c r="C2116" t="s">
        <v>128</v>
      </c>
      <c r="D2116" t="s">
        <v>716</v>
      </c>
      <c r="E2116" s="23" t="s">
        <v>1343</v>
      </c>
      <c r="F2116" t="s">
        <v>130</v>
      </c>
      <c r="G2116">
        <v>221</v>
      </c>
      <c r="H2116">
        <v>25</v>
      </c>
      <c r="I2116">
        <v>34</v>
      </c>
      <c r="J2116">
        <v>29</v>
      </c>
      <c r="K2116">
        <v>15</v>
      </c>
      <c r="M2116" t="s">
        <v>204</v>
      </c>
      <c r="N2116" t="s">
        <v>55</v>
      </c>
      <c r="O2116">
        <v>1550</v>
      </c>
      <c r="P2116">
        <v>1550</v>
      </c>
      <c r="Y2116" s="41" t="s">
        <v>325</v>
      </c>
      <c r="Z2116">
        <v>5</v>
      </c>
      <c r="AA2116" t="s">
        <v>56</v>
      </c>
      <c r="AB2116" t="s">
        <v>57</v>
      </c>
      <c r="AC2116" t="s">
        <v>235</v>
      </c>
      <c r="AD2116">
        <v>31824</v>
      </c>
      <c r="AK2116">
        <v>6</v>
      </c>
      <c r="AL2116">
        <v>6</v>
      </c>
      <c r="AN2116" s="67">
        <v>250</v>
      </c>
    </row>
    <row r="2117" spans="1:42" x14ac:dyDescent="0.55000000000000004">
      <c r="A2117">
        <v>2023</v>
      </c>
      <c r="B2117" t="s">
        <v>127</v>
      </c>
      <c r="C2117" t="s">
        <v>128</v>
      </c>
      <c r="D2117" t="s">
        <v>717</v>
      </c>
      <c r="E2117" s="23" t="s">
        <v>1343</v>
      </c>
      <c r="F2117" t="s">
        <v>130</v>
      </c>
      <c r="G2117">
        <v>106</v>
      </c>
      <c r="H2117">
        <v>31</v>
      </c>
      <c r="I2117">
        <v>36</v>
      </c>
      <c r="J2117">
        <v>33</v>
      </c>
      <c r="K2117">
        <v>10</v>
      </c>
      <c r="M2117" t="s">
        <v>204</v>
      </c>
      <c r="N2117" t="s">
        <v>55</v>
      </c>
      <c r="O2117">
        <v>1350</v>
      </c>
      <c r="P2117">
        <v>1350</v>
      </c>
      <c r="Y2117" s="41"/>
      <c r="Z2117">
        <v>5</v>
      </c>
      <c r="AA2117" t="s">
        <v>56</v>
      </c>
      <c r="AB2117" t="s">
        <v>57</v>
      </c>
      <c r="AC2117" t="s">
        <v>235</v>
      </c>
      <c r="AD2117">
        <v>31820</v>
      </c>
      <c r="AK2117">
        <v>6</v>
      </c>
      <c r="AL2117">
        <v>6</v>
      </c>
      <c r="AN2117" s="67">
        <v>1250</v>
      </c>
    </row>
    <row r="2118" spans="1:42" x14ac:dyDescent="0.55000000000000004">
      <c r="A2118">
        <v>2023</v>
      </c>
      <c r="B2118" t="s">
        <v>127</v>
      </c>
      <c r="C2118" t="s">
        <v>128</v>
      </c>
      <c r="D2118" t="s">
        <v>718</v>
      </c>
      <c r="E2118" s="23" t="s">
        <v>1343</v>
      </c>
      <c r="F2118" t="s">
        <v>130</v>
      </c>
      <c r="G2118">
        <v>45</v>
      </c>
      <c r="H2118">
        <v>20</v>
      </c>
      <c r="I2118">
        <v>30</v>
      </c>
      <c r="J2118">
        <v>24</v>
      </c>
      <c r="K2118">
        <v>10</v>
      </c>
      <c r="M2118" t="s">
        <v>193</v>
      </c>
      <c r="N2118" t="s">
        <v>55</v>
      </c>
      <c r="O2118">
        <v>2300</v>
      </c>
      <c r="P2118">
        <v>2300</v>
      </c>
      <c r="Y2118" s="41"/>
      <c r="Z2118">
        <v>5</v>
      </c>
      <c r="AA2118" t="s">
        <v>56</v>
      </c>
      <c r="AB2118" t="s">
        <v>57</v>
      </c>
      <c r="AC2118" t="s">
        <v>235</v>
      </c>
      <c r="AD2118">
        <v>31821</v>
      </c>
      <c r="AK2118">
        <v>5</v>
      </c>
      <c r="AL2118">
        <v>5</v>
      </c>
      <c r="AO2118" s="61">
        <v>3500</v>
      </c>
      <c r="AP2118" s="69">
        <f t="shared" ref="AP2118:AP2180" si="37">-AO2118</f>
        <v>-3500</v>
      </c>
    </row>
    <row r="2119" spans="1:42" x14ac:dyDescent="0.55000000000000004">
      <c r="A2119">
        <v>2023</v>
      </c>
      <c r="B2119" t="s">
        <v>127</v>
      </c>
      <c r="C2119" t="s">
        <v>128</v>
      </c>
      <c r="D2119" t="s">
        <v>719</v>
      </c>
      <c r="E2119" s="23" t="s">
        <v>1343</v>
      </c>
      <c r="F2119" t="s">
        <v>130</v>
      </c>
      <c r="G2119">
        <v>43</v>
      </c>
      <c r="H2119">
        <v>20</v>
      </c>
      <c r="I2119">
        <v>28</v>
      </c>
      <c r="J2119">
        <v>23</v>
      </c>
      <c r="K2119">
        <v>15</v>
      </c>
      <c r="M2119" t="s">
        <v>204</v>
      </c>
      <c r="N2119" t="s">
        <v>55</v>
      </c>
      <c r="O2119">
        <v>1900</v>
      </c>
      <c r="P2119">
        <v>1900</v>
      </c>
      <c r="Y2119" s="41"/>
      <c r="Z2119">
        <v>8</v>
      </c>
      <c r="AA2119" t="s">
        <v>678</v>
      </c>
      <c r="AB2119" t="s">
        <v>57</v>
      </c>
      <c r="AC2119" t="s">
        <v>235</v>
      </c>
      <c r="AD2119">
        <v>31819</v>
      </c>
      <c r="AK2119">
        <v>5</v>
      </c>
      <c r="AL2119">
        <v>5</v>
      </c>
      <c r="AO2119" s="61">
        <v>1500</v>
      </c>
      <c r="AP2119" s="69">
        <f t="shared" si="37"/>
        <v>-1500</v>
      </c>
    </row>
    <row r="2120" spans="1:42" x14ac:dyDescent="0.55000000000000004">
      <c r="A2120">
        <v>2023</v>
      </c>
      <c r="B2120" t="s">
        <v>127</v>
      </c>
      <c r="C2120" t="s">
        <v>128</v>
      </c>
      <c r="D2120" t="s">
        <v>720</v>
      </c>
      <c r="E2120" s="23" t="s">
        <v>1343</v>
      </c>
      <c r="F2120" t="s">
        <v>130</v>
      </c>
      <c r="G2120">
        <v>42</v>
      </c>
      <c r="H2120">
        <v>20</v>
      </c>
      <c r="I2120">
        <v>28</v>
      </c>
      <c r="J2120">
        <v>23</v>
      </c>
      <c r="K2120">
        <v>15</v>
      </c>
      <c r="M2120" t="s">
        <v>204</v>
      </c>
      <c r="N2120" t="s">
        <v>55</v>
      </c>
      <c r="O2120">
        <v>1900</v>
      </c>
      <c r="P2120">
        <v>1900</v>
      </c>
      <c r="Y2120" s="41"/>
      <c r="Z2120">
        <v>8</v>
      </c>
      <c r="AA2120" t="s">
        <v>678</v>
      </c>
      <c r="AB2120" t="s">
        <v>57</v>
      </c>
      <c r="AC2120" t="s">
        <v>235</v>
      </c>
      <c r="AD2120">
        <v>31816</v>
      </c>
      <c r="AK2120">
        <v>5</v>
      </c>
      <c r="AL2120">
        <v>5</v>
      </c>
      <c r="AO2120" s="61">
        <v>1500</v>
      </c>
      <c r="AP2120" s="69">
        <f t="shared" si="37"/>
        <v>-1500</v>
      </c>
    </row>
    <row r="2121" spans="1:42" x14ac:dyDescent="0.55000000000000004">
      <c r="A2121">
        <v>2023</v>
      </c>
      <c r="B2121" t="s">
        <v>127</v>
      </c>
      <c r="C2121" t="s">
        <v>128</v>
      </c>
      <c r="D2121" t="s">
        <v>721</v>
      </c>
      <c r="E2121" s="23" t="s">
        <v>1343</v>
      </c>
      <c r="F2121" t="s">
        <v>130</v>
      </c>
      <c r="G2121">
        <v>883</v>
      </c>
      <c r="H2121">
        <v>18</v>
      </c>
      <c r="I2121">
        <v>24</v>
      </c>
      <c r="J2121">
        <v>20</v>
      </c>
      <c r="K2121">
        <v>15</v>
      </c>
      <c r="M2121" t="s">
        <v>204</v>
      </c>
      <c r="N2121" t="s">
        <v>55</v>
      </c>
      <c r="O2121">
        <v>2200</v>
      </c>
      <c r="P2121">
        <v>2200</v>
      </c>
      <c r="Y2121" s="41" t="s">
        <v>237</v>
      </c>
      <c r="Z2121">
        <v>12</v>
      </c>
      <c r="AA2121" t="s">
        <v>388</v>
      </c>
      <c r="AC2121" t="s">
        <v>235</v>
      </c>
      <c r="AD2121">
        <v>31778</v>
      </c>
      <c r="AK2121">
        <v>4</v>
      </c>
      <c r="AL2121">
        <v>4</v>
      </c>
      <c r="AO2121" s="61">
        <v>3000</v>
      </c>
      <c r="AP2121" s="69">
        <f t="shared" si="37"/>
        <v>-3000</v>
      </c>
    </row>
    <row r="2122" spans="1:42" x14ac:dyDescent="0.55000000000000004">
      <c r="A2122">
        <v>2023</v>
      </c>
      <c r="B2122" t="s">
        <v>127</v>
      </c>
      <c r="C2122" t="s">
        <v>128</v>
      </c>
      <c r="D2122" t="s">
        <v>722</v>
      </c>
      <c r="E2122" s="23" t="s">
        <v>1343</v>
      </c>
      <c r="F2122" t="s">
        <v>130</v>
      </c>
      <c r="G2122">
        <v>385</v>
      </c>
      <c r="H2122">
        <v>16</v>
      </c>
      <c r="I2122">
        <v>21</v>
      </c>
      <c r="J2122">
        <v>18</v>
      </c>
      <c r="K2122">
        <v>10</v>
      </c>
      <c r="M2122" t="s">
        <v>193</v>
      </c>
      <c r="N2122" t="s">
        <v>55</v>
      </c>
      <c r="O2122">
        <v>3050</v>
      </c>
      <c r="P2122">
        <v>3050</v>
      </c>
      <c r="Y2122" s="41" t="s">
        <v>237</v>
      </c>
      <c r="Z2122">
        <v>12</v>
      </c>
      <c r="AA2122" t="s">
        <v>388</v>
      </c>
      <c r="AC2122" t="s">
        <v>235</v>
      </c>
      <c r="AD2122">
        <v>31510</v>
      </c>
      <c r="AK2122">
        <v>4</v>
      </c>
      <c r="AL2122">
        <v>4</v>
      </c>
      <c r="AO2122" s="61">
        <v>7250</v>
      </c>
      <c r="AP2122" s="69">
        <f t="shared" si="37"/>
        <v>-7250</v>
      </c>
    </row>
    <row r="2123" spans="1:42" x14ac:dyDescent="0.55000000000000004">
      <c r="A2123">
        <v>2023</v>
      </c>
      <c r="B2123" t="s">
        <v>127</v>
      </c>
      <c r="C2123" t="s">
        <v>128</v>
      </c>
      <c r="D2123" t="s">
        <v>723</v>
      </c>
      <c r="E2123" s="23" t="s">
        <v>1343</v>
      </c>
      <c r="F2123" t="s">
        <v>130</v>
      </c>
      <c r="G2123">
        <v>884</v>
      </c>
      <c r="H2123">
        <v>17</v>
      </c>
      <c r="I2123">
        <v>22</v>
      </c>
      <c r="J2123">
        <v>19</v>
      </c>
      <c r="K2123">
        <v>15</v>
      </c>
      <c r="M2123" t="s">
        <v>204</v>
      </c>
      <c r="N2123" t="s">
        <v>55</v>
      </c>
      <c r="O2123">
        <v>2350</v>
      </c>
      <c r="P2123">
        <v>2350</v>
      </c>
      <c r="Y2123" s="41" t="s">
        <v>237</v>
      </c>
      <c r="Z2123">
        <v>13</v>
      </c>
      <c r="AA2123" t="s">
        <v>350</v>
      </c>
      <c r="AC2123" t="s">
        <v>235</v>
      </c>
      <c r="AD2123">
        <v>31780</v>
      </c>
      <c r="AK2123">
        <v>4</v>
      </c>
      <c r="AL2123">
        <v>4</v>
      </c>
      <c r="AO2123" s="61">
        <v>3750</v>
      </c>
      <c r="AP2123" s="69">
        <f t="shared" si="37"/>
        <v>-3750</v>
      </c>
    </row>
    <row r="2124" spans="1:42" x14ac:dyDescent="0.55000000000000004">
      <c r="A2124">
        <v>2023</v>
      </c>
      <c r="B2124" t="s">
        <v>127</v>
      </c>
      <c r="C2124" t="s">
        <v>128</v>
      </c>
      <c r="D2124" t="s">
        <v>724</v>
      </c>
      <c r="E2124" s="23" t="s">
        <v>1343</v>
      </c>
      <c r="F2124" t="s">
        <v>130</v>
      </c>
      <c r="G2124">
        <v>885</v>
      </c>
      <c r="H2124">
        <v>17</v>
      </c>
      <c r="I2124">
        <v>22</v>
      </c>
      <c r="J2124">
        <v>19</v>
      </c>
      <c r="K2124">
        <v>15</v>
      </c>
      <c r="M2124" t="s">
        <v>204</v>
      </c>
      <c r="N2124" t="s">
        <v>55</v>
      </c>
      <c r="O2124">
        <v>2350</v>
      </c>
      <c r="P2124">
        <v>2350</v>
      </c>
      <c r="Y2124" s="41" t="s">
        <v>237</v>
      </c>
      <c r="Z2124">
        <v>13</v>
      </c>
      <c r="AA2124" t="s">
        <v>350</v>
      </c>
      <c r="AC2124" t="s">
        <v>235</v>
      </c>
      <c r="AD2124">
        <v>31779</v>
      </c>
      <c r="AK2124">
        <v>4</v>
      </c>
      <c r="AL2124">
        <v>4</v>
      </c>
      <c r="AO2124" s="61">
        <v>3750</v>
      </c>
      <c r="AP2124" s="69">
        <f t="shared" si="37"/>
        <v>-3750</v>
      </c>
    </row>
    <row r="2125" spans="1:42" x14ac:dyDescent="0.55000000000000004">
      <c r="A2125">
        <v>2023</v>
      </c>
      <c r="B2125" t="s">
        <v>127</v>
      </c>
      <c r="C2125" t="s">
        <v>128</v>
      </c>
      <c r="D2125" t="s">
        <v>725</v>
      </c>
      <c r="E2125" s="23" t="s">
        <v>1343</v>
      </c>
      <c r="F2125" t="s">
        <v>130</v>
      </c>
      <c r="G2125">
        <v>386</v>
      </c>
      <c r="H2125">
        <v>15</v>
      </c>
      <c r="I2125">
        <v>21</v>
      </c>
      <c r="J2125">
        <v>18</v>
      </c>
      <c r="K2125">
        <v>10</v>
      </c>
      <c r="M2125" t="s">
        <v>193</v>
      </c>
      <c r="N2125" t="s">
        <v>55</v>
      </c>
      <c r="O2125">
        <v>3050</v>
      </c>
      <c r="P2125">
        <v>3050</v>
      </c>
      <c r="Y2125" s="41" t="s">
        <v>237</v>
      </c>
      <c r="Z2125">
        <v>13</v>
      </c>
      <c r="AA2125" t="s">
        <v>350</v>
      </c>
      <c r="AC2125" t="s">
        <v>235</v>
      </c>
      <c r="AD2125">
        <v>31511</v>
      </c>
      <c r="AK2125">
        <v>4</v>
      </c>
      <c r="AL2125">
        <v>4</v>
      </c>
      <c r="AO2125" s="61">
        <v>7250</v>
      </c>
      <c r="AP2125" s="69">
        <f t="shared" si="37"/>
        <v>-7250</v>
      </c>
    </row>
    <row r="2126" spans="1:42" x14ac:dyDescent="0.55000000000000004">
      <c r="A2126">
        <v>2023</v>
      </c>
      <c r="B2126" t="s">
        <v>127</v>
      </c>
      <c r="C2126" t="s">
        <v>128</v>
      </c>
      <c r="D2126" t="s">
        <v>726</v>
      </c>
      <c r="E2126" s="23" t="s">
        <v>1343</v>
      </c>
      <c r="F2126" t="s">
        <v>130</v>
      </c>
      <c r="G2126">
        <v>388</v>
      </c>
      <c r="H2126">
        <v>15</v>
      </c>
      <c r="I2126">
        <v>20</v>
      </c>
      <c r="J2126">
        <v>17</v>
      </c>
      <c r="K2126">
        <v>10</v>
      </c>
      <c r="M2126" t="s">
        <v>193</v>
      </c>
      <c r="N2126" t="s">
        <v>55</v>
      </c>
      <c r="O2126">
        <v>3200</v>
      </c>
      <c r="P2126">
        <v>3200</v>
      </c>
      <c r="Y2126" s="41" t="s">
        <v>237</v>
      </c>
      <c r="Z2126">
        <v>13</v>
      </c>
      <c r="AA2126" t="s">
        <v>350</v>
      </c>
      <c r="AC2126" t="s">
        <v>235</v>
      </c>
      <c r="AD2126">
        <v>31512</v>
      </c>
      <c r="AK2126">
        <v>3</v>
      </c>
      <c r="AL2126">
        <v>3</v>
      </c>
      <c r="AO2126" s="61">
        <v>8000</v>
      </c>
      <c r="AP2126" s="69">
        <f t="shared" si="37"/>
        <v>-8000</v>
      </c>
    </row>
    <row r="2127" spans="1:42" x14ac:dyDescent="0.55000000000000004">
      <c r="A2127">
        <v>2023</v>
      </c>
      <c r="B2127" t="s">
        <v>127</v>
      </c>
      <c r="C2127" t="s">
        <v>708</v>
      </c>
      <c r="D2127" t="s">
        <v>727</v>
      </c>
      <c r="E2127" s="23" t="s">
        <v>1343</v>
      </c>
      <c r="F2127" t="s">
        <v>130</v>
      </c>
      <c r="G2127">
        <v>990</v>
      </c>
      <c r="H2127">
        <v>23</v>
      </c>
      <c r="I2127">
        <v>29</v>
      </c>
      <c r="J2127">
        <v>26</v>
      </c>
      <c r="K2127">
        <v>15</v>
      </c>
      <c r="M2127" t="s">
        <v>224</v>
      </c>
      <c r="N2127" t="s">
        <v>55</v>
      </c>
      <c r="O2127">
        <v>2100</v>
      </c>
      <c r="P2127">
        <v>2100</v>
      </c>
      <c r="Y2127" s="41" t="s">
        <v>325</v>
      </c>
      <c r="Z2127">
        <v>30</v>
      </c>
      <c r="AA2127" t="s">
        <v>63</v>
      </c>
      <c r="AC2127" t="s">
        <v>235</v>
      </c>
      <c r="AD2127">
        <v>31888</v>
      </c>
      <c r="AK2127">
        <v>5</v>
      </c>
      <c r="AL2127">
        <v>5</v>
      </c>
      <c r="AO2127" s="61">
        <v>2500</v>
      </c>
      <c r="AP2127" s="69">
        <f t="shared" si="37"/>
        <v>-2500</v>
      </c>
    </row>
    <row r="2128" spans="1:42" x14ac:dyDescent="0.55000000000000004">
      <c r="A2128">
        <v>2023</v>
      </c>
      <c r="B2128" t="s">
        <v>127</v>
      </c>
      <c r="C2128" t="s">
        <v>728</v>
      </c>
      <c r="D2128" t="s">
        <v>729</v>
      </c>
      <c r="E2128" s="23" t="s">
        <v>1343</v>
      </c>
      <c r="F2128" t="s">
        <v>130</v>
      </c>
      <c r="G2128">
        <v>84</v>
      </c>
      <c r="H2128">
        <v>24</v>
      </c>
      <c r="I2128">
        <v>31</v>
      </c>
      <c r="J2128">
        <v>27</v>
      </c>
      <c r="K2128">
        <v>15</v>
      </c>
      <c r="M2128" t="s">
        <v>204</v>
      </c>
      <c r="N2128" t="s">
        <v>55</v>
      </c>
      <c r="O2128">
        <v>1650</v>
      </c>
      <c r="P2128">
        <v>1650</v>
      </c>
      <c r="Y2128" s="41" t="s">
        <v>237</v>
      </c>
      <c r="Z2128">
        <v>30</v>
      </c>
      <c r="AA2128" t="s">
        <v>63</v>
      </c>
      <c r="AC2128" t="s">
        <v>235</v>
      </c>
      <c r="AD2128">
        <v>31896</v>
      </c>
      <c r="AK2128">
        <v>5</v>
      </c>
      <c r="AL2128">
        <v>5</v>
      </c>
      <c r="AO2128" s="61">
        <v>250</v>
      </c>
      <c r="AP2128" s="69">
        <f t="shared" si="37"/>
        <v>-250</v>
      </c>
    </row>
    <row r="2129" spans="1:47" x14ac:dyDescent="0.55000000000000004">
      <c r="A2129">
        <v>2023</v>
      </c>
      <c r="B2129" t="s">
        <v>127</v>
      </c>
      <c r="C2129" t="s">
        <v>128</v>
      </c>
      <c r="D2129" t="s">
        <v>730</v>
      </c>
      <c r="E2129" s="23" t="s">
        <v>1343</v>
      </c>
      <c r="F2129" t="s">
        <v>130</v>
      </c>
      <c r="G2129">
        <v>291</v>
      </c>
      <c r="H2129">
        <v>20</v>
      </c>
      <c r="I2129">
        <v>27</v>
      </c>
      <c r="J2129">
        <v>23</v>
      </c>
      <c r="K2129">
        <v>15</v>
      </c>
      <c r="M2129" t="s">
        <v>204</v>
      </c>
      <c r="N2129" t="s">
        <v>55</v>
      </c>
      <c r="O2129">
        <v>1900</v>
      </c>
      <c r="P2129">
        <v>1900</v>
      </c>
      <c r="Y2129" s="41" t="s">
        <v>237</v>
      </c>
      <c r="Z2129">
        <v>30</v>
      </c>
      <c r="AA2129" t="s">
        <v>63</v>
      </c>
      <c r="AC2129" t="s">
        <v>357</v>
      </c>
      <c r="AD2129">
        <v>31805</v>
      </c>
      <c r="AK2129">
        <v>5</v>
      </c>
      <c r="AL2129">
        <v>5</v>
      </c>
      <c r="AO2129" s="61">
        <v>1500</v>
      </c>
      <c r="AP2129" s="69">
        <f t="shared" si="37"/>
        <v>-1500</v>
      </c>
    </row>
    <row r="2130" spans="1:47" x14ac:dyDescent="0.55000000000000004">
      <c r="A2130">
        <v>2023</v>
      </c>
      <c r="B2130" t="s">
        <v>127</v>
      </c>
      <c r="C2130" t="s">
        <v>128</v>
      </c>
      <c r="D2130" t="s">
        <v>731</v>
      </c>
      <c r="E2130" s="23" t="s">
        <v>1343</v>
      </c>
      <c r="F2130" t="s">
        <v>130</v>
      </c>
      <c r="G2130">
        <v>191</v>
      </c>
      <c r="H2130">
        <v>30</v>
      </c>
      <c r="I2130">
        <v>37</v>
      </c>
      <c r="J2130">
        <v>33</v>
      </c>
      <c r="K2130">
        <v>15</v>
      </c>
      <c r="M2130" t="s">
        <v>204</v>
      </c>
      <c r="N2130" t="s">
        <v>55</v>
      </c>
      <c r="O2130">
        <v>1350</v>
      </c>
      <c r="P2130">
        <v>1350</v>
      </c>
      <c r="Y2130" s="41" t="s">
        <v>237</v>
      </c>
      <c r="Z2130">
        <v>30</v>
      </c>
      <c r="AA2130" t="s">
        <v>63</v>
      </c>
      <c r="AC2130" t="s">
        <v>235</v>
      </c>
      <c r="AD2130">
        <v>31713</v>
      </c>
      <c r="AK2130">
        <v>6</v>
      </c>
      <c r="AL2130">
        <v>6</v>
      </c>
      <c r="AN2130" s="67">
        <v>1250</v>
      </c>
    </row>
    <row r="2131" spans="1:47" x14ac:dyDescent="0.55000000000000004">
      <c r="A2131">
        <v>2023</v>
      </c>
      <c r="B2131" t="s">
        <v>127</v>
      </c>
      <c r="C2131" t="s">
        <v>128</v>
      </c>
      <c r="D2131" t="s">
        <v>732</v>
      </c>
      <c r="E2131" s="23" t="s">
        <v>1343</v>
      </c>
      <c r="F2131" t="s">
        <v>130</v>
      </c>
      <c r="G2131">
        <v>192</v>
      </c>
      <c r="H2131">
        <v>29</v>
      </c>
      <c r="I2131">
        <v>36</v>
      </c>
      <c r="J2131">
        <v>32</v>
      </c>
      <c r="K2131">
        <v>15</v>
      </c>
      <c r="M2131" t="s">
        <v>204</v>
      </c>
      <c r="N2131" t="s">
        <v>55</v>
      </c>
      <c r="O2131">
        <v>1400</v>
      </c>
      <c r="P2131">
        <v>1400</v>
      </c>
      <c r="Y2131" s="41" t="s">
        <v>237</v>
      </c>
      <c r="Z2131">
        <v>30</v>
      </c>
      <c r="AA2131" t="s">
        <v>63</v>
      </c>
      <c r="AC2131" t="s">
        <v>235</v>
      </c>
      <c r="AD2131">
        <v>31714</v>
      </c>
      <c r="AK2131">
        <v>6</v>
      </c>
      <c r="AL2131">
        <v>6</v>
      </c>
      <c r="AN2131" s="67">
        <v>1000</v>
      </c>
    </row>
    <row r="2132" spans="1:47" x14ac:dyDescent="0.55000000000000004">
      <c r="A2132">
        <v>2023</v>
      </c>
      <c r="B2132" t="s">
        <v>127</v>
      </c>
      <c r="C2132" t="s">
        <v>708</v>
      </c>
      <c r="D2132" t="s">
        <v>733</v>
      </c>
      <c r="E2132" s="23" t="s">
        <v>1343</v>
      </c>
      <c r="F2132" t="s">
        <v>130</v>
      </c>
      <c r="G2132">
        <v>991</v>
      </c>
      <c r="H2132">
        <v>22</v>
      </c>
      <c r="I2132">
        <v>28</v>
      </c>
      <c r="J2132">
        <v>25</v>
      </c>
      <c r="K2132">
        <v>15</v>
      </c>
      <c r="M2132" t="s">
        <v>224</v>
      </c>
      <c r="N2132" t="s">
        <v>55</v>
      </c>
      <c r="O2132">
        <v>2200</v>
      </c>
      <c r="P2132">
        <v>2200</v>
      </c>
      <c r="Y2132" s="41" t="s">
        <v>325</v>
      </c>
      <c r="Z2132">
        <v>31</v>
      </c>
      <c r="AA2132" t="s">
        <v>107</v>
      </c>
      <c r="AC2132" t="s">
        <v>235</v>
      </c>
      <c r="AD2132">
        <v>31889</v>
      </c>
      <c r="AK2132">
        <v>5</v>
      </c>
      <c r="AL2132">
        <v>5</v>
      </c>
      <c r="AO2132" s="61">
        <v>3000</v>
      </c>
      <c r="AP2132" s="69">
        <f t="shared" si="37"/>
        <v>-3000</v>
      </c>
    </row>
    <row r="2133" spans="1:47" x14ac:dyDescent="0.55000000000000004">
      <c r="A2133">
        <v>2023</v>
      </c>
      <c r="B2133" t="s">
        <v>127</v>
      </c>
      <c r="C2133" t="s">
        <v>708</v>
      </c>
      <c r="D2133" t="s">
        <v>734</v>
      </c>
      <c r="E2133" s="23" t="s">
        <v>1343</v>
      </c>
      <c r="F2133" t="s">
        <v>130</v>
      </c>
      <c r="G2133">
        <v>993</v>
      </c>
      <c r="H2133">
        <v>22</v>
      </c>
      <c r="I2133">
        <v>28</v>
      </c>
      <c r="J2133">
        <v>25</v>
      </c>
      <c r="K2133">
        <v>15</v>
      </c>
      <c r="M2133" t="s">
        <v>224</v>
      </c>
      <c r="N2133" t="s">
        <v>55</v>
      </c>
      <c r="O2133">
        <v>2200</v>
      </c>
      <c r="P2133">
        <v>2200</v>
      </c>
      <c r="Y2133" s="41" t="s">
        <v>325</v>
      </c>
      <c r="Z2133">
        <v>31</v>
      </c>
      <c r="AA2133" t="s">
        <v>107</v>
      </c>
      <c r="AC2133" t="s">
        <v>235</v>
      </c>
      <c r="AD2133">
        <v>31249</v>
      </c>
      <c r="AK2133">
        <v>5</v>
      </c>
      <c r="AL2133">
        <v>5</v>
      </c>
      <c r="AO2133" s="61">
        <v>3000</v>
      </c>
      <c r="AP2133" s="69">
        <f t="shared" si="37"/>
        <v>-3000</v>
      </c>
    </row>
    <row r="2134" spans="1:47" s="23" customFormat="1" x14ac:dyDescent="0.55000000000000004">
      <c r="A2134">
        <v>2023</v>
      </c>
      <c r="B2134" t="s">
        <v>127</v>
      </c>
      <c r="C2134" t="s">
        <v>728</v>
      </c>
      <c r="D2134" t="s">
        <v>735</v>
      </c>
      <c r="E2134" s="23" t="s">
        <v>1343</v>
      </c>
      <c r="F2134" t="s">
        <v>130</v>
      </c>
      <c r="G2134">
        <v>85</v>
      </c>
      <c r="H2134">
        <v>24</v>
      </c>
      <c r="I2134">
        <v>30</v>
      </c>
      <c r="J2134">
        <v>26</v>
      </c>
      <c r="K2134">
        <v>15</v>
      </c>
      <c r="L2134"/>
      <c r="M2134" t="s">
        <v>204</v>
      </c>
      <c r="N2134" t="s">
        <v>55</v>
      </c>
      <c r="O2134">
        <v>1700</v>
      </c>
      <c r="P2134">
        <v>1700</v>
      </c>
      <c r="Q2134"/>
      <c r="R2134"/>
      <c r="S2134"/>
      <c r="T2134"/>
      <c r="U2134"/>
      <c r="V2134"/>
      <c r="W2134"/>
      <c r="X2134"/>
      <c r="Y2134" s="41" t="s">
        <v>237</v>
      </c>
      <c r="Z2134">
        <v>31</v>
      </c>
      <c r="AA2134" t="s">
        <v>107</v>
      </c>
      <c r="AB2134"/>
      <c r="AC2134" t="s">
        <v>235</v>
      </c>
      <c r="AD2134">
        <v>31899</v>
      </c>
      <c r="AE2134"/>
      <c r="AF2134"/>
      <c r="AG2134"/>
      <c r="AH2134"/>
      <c r="AI2134"/>
      <c r="AJ2134"/>
      <c r="AK2134">
        <v>5</v>
      </c>
      <c r="AL2134">
        <v>5</v>
      </c>
      <c r="AM2134"/>
      <c r="AN2134" s="67"/>
      <c r="AO2134" s="61">
        <v>500</v>
      </c>
      <c r="AP2134" s="69">
        <f t="shared" si="37"/>
        <v>-500</v>
      </c>
      <c r="AQ2134"/>
      <c r="AR2134"/>
      <c r="AS2134"/>
      <c r="AT2134"/>
      <c r="AU2134"/>
    </row>
    <row r="2135" spans="1:47" s="23" customFormat="1" x14ac:dyDescent="0.55000000000000004">
      <c r="A2135">
        <v>2023</v>
      </c>
      <c r="B2135" t="s">
        <v>127</v>
      </c>
      <c r="C2135" t="s">
        <v>128</v>
      </c>
      <c r="D2135" t="s">
        <v>736</v>
      </c>
      <c r="E2135" s="23" t="s">
        <v>1343</v>
      </c>
      <c r="F2135" t="s">
        <v>130</v>
      </c>
      <c r="G2135">
        <v>292</v>
      </c>
      <c r="H2135">
        <v>21</v>
      </c>
      <c r="I2135">
        <v>27</v>
      </c>
      <c r="J2135">
        <v>23</v>
      </c>
      <c r="K2135">
        <v>15</v>
      </c>
      <c r="L2135"/>
      <c r="M2135" t="s">
        <v>204</v>
      </c>
      <c r="N2135" t="s">
        <v>55</v>
      </c>
      <c r="O2135">
        <v>1900</v>
      </c>
      <c r="P2135">
        <v>1900</v>
      </c>
      <c r="Q2135"/>
      <c r="R2135"/>
      <c r="S2135"/>
      <c r="T2135"/>
      <c r="U2135"/>
      <c r="V2135"/>
      <c r="W2135"/>
      <c r="X2135"/>
      <c r="Y2135" s="41" t="s">
        <v>237</v>
      </c>
      <c r="Z2135">
        <v>31</v>
      </c>
      <c r="AA2135" t="s">
        <v>107</v>
      </c>
      <c r="AB2135"/>
      <c r="AC2135" t="s">
        <v>357</v>
      </c>
      <c r="AD2135">
        <v>31806</v>
      </c>
      <c r="AE2135"/>
      <c r="AF2135"/>
      <c r="AG2135"/>
      <c r="AH2135"/>
      <c r="AI2135"/>
      <c r="AJ2135"/>
      <c r="AK2135">
        <v>5</v>
      </c>
      <c r="AL2135">
        <v>5</v>
      </c>
      <c r="AM2135"/>
      <c r="AN2135" s="67"/>
      <c r="AO2135" s="61">
        <v>1500</v>
      </c>
      <c r="AP2135" s="69">
        <f t="shared" si="37"/>
        <v>-1500</v>
      </c>
      <c r="AQ2135"/>
      <c r="AR2135"/>
      <c r="AS2135"/>
      <c r="AT2135"/>
      <c r="AU2135"/>
    </row>
    <row r="2136" spans="1:47" x14ac:dyDescent="0.55000000000000004">
      <c r="A2136">
        <v>2023</v>
      </c>
      <c r="B2136" t="s">
        <v>127</v>
      </c>
      <c r="C2136" t="s">
        <v>128</v>
      </c>
      <c r="D2136" t="s">
        <v>737</v>
      </c>
      <c r="E2136" s="23" t="s">
        <v>1343</v>
      </c>
      <c r="F2136" t="s">
        <v>130</v>
      </c>
      <c r="G2136">
        <v>296</v>
      </c>
      <c r="H2136">
        <v>20</v>
      </c>
      <c r="I2136">
        <v>23</v>
      </c>
      <c r="J2136">
        <v>21</v>
      </c>
      <c r="K2136">
        <v>15</v>
      </c>
      <c r="M2136" t="s">
        <v>193</v>
      </c>
      <c r="N2136" t="s">
        <v>55</v>
      </c>
      <c r="O2136">
        <v>2600</v>
      </c>
      <c r="P2136">
        <v>2600</v>
      </c>
      <c r="Y2136" s="41" t="s">
        <v>237</v>
      </c>
      <c r="Z2136">
        <v>31</v>
      </c>
      <c r="AA2136" t="s">
        <v>107</v>
      </c>
      <c r="AC2136" t="s">
        <v>357</v>
      </c>
      <c r="AD2136">
        <v>31461</v>
      </c>
      <c r="AK2136">
        <v>4</v>
      </c>
      <c r="AL2136">
        <v>4</v>
      </c>
      <c r="AO2136" s="61">
        <v>5000</v>
      </c>
      <c r="AP2136" s="69">
        <f t="shared" si="37"/>
        <v>-5000</v>
      </c>
    </row>
    <row r="2137" spans="1:47" x14ac:dyDescent="0.55000000000000004">
      <c r="A2137">
        <v>2023</v>
      </c>
      <c r="B2137" t="s">
        <v>127</v>
      </c>
      <c r="C2137" t="s">
        <v>128</v>
      </c>
      <c r="D2137" t="s">
        <v>738</v>
      </c>
      <c r="E2137" s="23" t="s">
        <v>1343</v>
      </c>
      <c r="F2137" t="s">
        <v>130</v>
      </c>
      <c r="G2137">
        <v>295</v>
      </c>
      <c r="H2137">
        <v>20</v>
      </c>
      <c r="I2137">
        <v>25</v>
      </c>
      <c r="J2137">
        <v>22</v>
      </c>
      <c r="K2137">
        <v>15</v>
      </c>
      <c r="M2137" t="s">
        <v>204</v>
      </c>
      <c r="N2137" t="s">
        <v>55</v>
      </c>
      <c r="O2137">
        <v>2000</v>
      </c>
      <c r="P2137">
        <v>2000</v>
      </c>
      <c r="Y2137" s="41" t="s">
        <v>237</v>
      </c>
      <c r="Z2137">
        <v>31</v>
      </c>
      <c r="AA2137" t="s">
        <v>107</v>
      </c>
      <c r="AC2137" t="s">
        <v>357</v>
      </c>
      <c r="AD2137">
        <v>31807</v>
      </c>
      <c r="AK2137">
        <v>5</v>
      </c>
      <c r="AL2137">
        <v>5</v>
      </c>
      <c r="AO2137" s="61">
        <v>2000</v>
      </c>
      <c r="AP2137" s="69">
        <f t="shared" si="37"/>
        <v>-2000</v>
      </c>
    </row>
    <row r="2138" spans="1:47" x14ac:dyDescent="0.55000000000000004">
      <c r="A2138">
        <v>2023</v>
      </c>
      <c r="B2138" t="s">
        <v>127</v>
      </c>
      <c r="C2138" t="s">
        <v>128</v>
      </c>
      <c r="D2138" t="s">
        <v>739</v>
      </c>
      <c r="E2138" s="23" t="s">
        <v>1343</v>
      </c>
      <c r="F2138" t="s">
        <v>130</v>
      </c>
      <c r="G2138">
        <v>193</v>
      </c>
      <c r="H2138">
        <v>28</v>
      </c>
      <c r="I2138">
        <v>35</v>
      </c>
      <c r="J2138">
        <v>31</v>
      </c>
      <c r="K2138">
        <v>15</v>
      </c>
      <c r="M2138" t="s">
        <v>204</v>
      </c>
      <c r="N2138" t="s">
        <v>55</v>
      </c>
      <c r="O2138">
        <v>1450</v>
      </c>
      <c r="P2138">
        <v>1450</v>
      </c>
      <c r="Y2138" s="41" t="s">
        <v>237</v>
      </c>
      <c r="Z2138">
        <v>31</v>
      </c>
      <c r="AA2138" t="s">
        <v>107</v>
      </c>
      <c r="AC2138" t="s">
        <v>235</v>
      </c>
      <c r="AD2138">
        <v>31715</v>
      </c>
      <c r="AK2138">
        <v>6</v>
      </c>
      <c r="AL2138">
        <v>6</v>
      </c>
      <c r="AN2138" s="67">
        <v>750</v>
      </c>
    </row>
    <row r="2139" spans="1:47" x14ac:dyDescent="0.55000000000000004">
      <c r="A2139">
        <v>2023</v>
      </c>
      <c r="B2139" t="s">
        <v>127</v>
      </c>
      <c r="C2139" t="s">
        <v>128</v>
      </c>
      <c r="D2139" t="s">
        <v>740</v>
      </c>
      <c r="E2139" s="23" t="s">
        <v>1343</v>
      </c>
      <c r="F2139" t="s">
        <v>130</v>
      </c>
      <c r="G2139">
        <v>194</v>
      </c>
      <c r="H2139">
        <v>28</v>
      </c>
      <c r="I2139">
        <v>34</v>
      </c>
      <c r="J2139">
        <v>31</v>
      </c>
      <c r="K2139">
        <v>15</v>
      </c>
      <c r="M2139" t="s">
        <v>204</v>
      </c>
      <c r="N2139" t="s">
        <v>55</v>
      </c>
      <c r="O2139">
        <v>1450</v>
      </c>
      <c r="P2139">
        <v>1450</v>
      </c>
      <c r="Y2139" s="41" t="s">
        <v>237</v>
      </c>
      <c r="Z2139">
        <v>31</v>
      </c>
      <c r="AA2139" t="s">
        <v>107</v>
      </c>
      <c r="AC2139" t="s">
        <v>235</v>
      </c>
      <c r="AD2139">
        <v>31716</v>
      </c>
      <c r="AK2139">
        <v>6</v>
      </c>
      <c r="AL2139">
        <v>6</v>
      </c>
      <c r="AN2139" s="67">
        <v>750</v>
      </c>
    </row>
    <row r="2140" spans="1:47" x14ac:dyDescent="0.55000000000000004">
      <c r="A2140">
        <v>2023</v>
      </c>
      <c r="B2140" t="s">
        <v>127</v>
      </c>
      <c r="C2140" t="s">
        <v>708</v>
      </c>
      <c r="D2140" t="s">
        <v>741</v>
      </c>
      <c r="E2140" s="23" t="s">
        <v>1343</v>
      </c>
      <c r="F2140" t="s">
        <v>130</v>
      </c>
      <c r="G2140">
        <v>93</v>
      </c>
      <c r="H2140">
        <v>21</v>
      </c>
      <c r="I2140">
        <v>26</v>
      </c>
      <c r="J2140">
        <v>23</v>
      </c>
      <c r="K2140">
        <v>15</v>
      </c>
      <c r="M2140" t="s">
        <v>193</v>
      </c>
      <c r="N2140" t="s">
        <v>55</v>
      </c>
      <c r="O2140">
        <v>2400</v>
      </c>
      <c r="P2140">
        <v>2400</v>
      </c>
      <c r="Y2140" s="41" t="s">
        <v>237</v>
      </c>
      <c r="Z2140">
        <v>32</v>
      </c>
      <c r="AA2140" t="s">
        <v>123</v>
      </c>
      <c r="AC2140" t="s">
        <v>357</v>
      </c>
      <c r="AD2140">
        <v>31804</v>
      </c>
      <c r="AK2140">
        <v>5</v>
      </c>
      <c r="AL2140">
        <v>5</v>
      </c>
      <c r="AO2140" s="61">
        <v>4000</v>
      </c>
      <c r="AP2140" s="69">
        <f t="shared" si="37"/>
        <v>-4000</v>
      </c>
    </row>
    <row r="2141" spans="1:47" x14ac:dyDescent="0.55000000000000004">
      <c r="A2141">
        <v>2023</v>
      </c>
      <c r="B2141" t="s">
        <v>127</v>
      </c>
      <c r="C2141" t="s">
        <v>708</v>
      </c>
      <c r="D2141" t="s">
        <v>742</v>
      </c>
      <c r="E2141" s="23" t="s">
        <v>1343</v>
      </c>
      <c r="F2141" t="s">
        <v>130</v>
      </c>
      <c r="G2141">
        <v>381</v>
      </c>
      <c r="H2141">
        <v>14</v>
      </c>
      <c r="I2141">
        <v>20</v>
      </c>
      <c r="J2141">
        <v>16</v>
      </c>
      <c r="K2141">
        <v>10</v>
      </c>
      <c r="M2141" t="s">
        <v>193</v>
      </c>
      <c r="N2141" t="s">
        <v>55</v>
      </c>
      <c r="O2141">
        <v>3400</v>
      </c>
      <c r="P2141">
        <v>3400</v>
      </c>
      <c r="Y2141" s="41" t="s">
        <v>237</v>
      </c>
      <c r="Z2141">
        <v>32</v>
      </c>
      <c r="AA2141" t="s">
        <v>123</v>
      </c>
      <c r="AC2141" t="s">
        <v>357</v>
      </c>
      <c r="AD2141">
        <v>31897</v>
      </c>
      <c r="AK2141">
        <v>3</v>
      </c>
      <c r="AL2141">
        <v>3</v>
      </c>
      <c r="AO2141" s="61">
        <v>9000</v>
      </c>
      <c r="AP2141" s="69">
        <f t="shared" si="37"/>
        <v>-9000</v>
      </c>
    </row>
    <row r="2142" spans="1:47" x14ac:dyDescent="0.55000000000000004">
      <c r="A2142">
        <v>2023</v>
      </c>
      <c r="B2142" t="s">
        <v>127</v>
      </c>
      <c r="C2142" t="s">
        <v>708</v>
      </c>
      <c r="D2142" t="s">
        <v>743</v>
      </c>
      <c r="E2142" s="23" t="s">
        <v>1343</v>
      </c>
      <c r="F2142" t="s">
        <v>130</v>
      </c>
      <c r="G2142">
        <v>94</v>
      </c>
      <c r="H2142">
        <v>20</v>
      </c>
      <c r="I2142">
        <v>25</v>
      </c>
      <c r="J2142">
        <v>22</v>
      </c>
      <c r="K2142">
        <v>15</v>
      </c>
      <c r="M2142" t="s">
        <v>193</v>
      </c>
      <c r="N2142" t="s">
        <v>55</v>
      </c>
      <c r="O2142">
        <v>2500</v>
      </c>
      <c r="P2142">
        <v>2500</v>
      </c>
      <c r="Y2142" s="41" t="s">
        <v>237</v>
      </c>
      <c r="Z2142">
        <v>33</v>
      </c>
      <c r="AA2142" t="s">
        <v>65</v>
      </c>
      <c r="AC2142" t="s">
        <v>357</v>
      </c>
      <c r="AD2142">
        <v>31868</v>
      </c>
      <c r="AK2142">
        <v>5</v>
      </c>
      <c r="AL2142">
        <v>5</v>
      </c>
      <c r="AO2142" s="61">
        <v>4500</v>
      </c>
      <c r="AP2142" s="69">
        <f t="shared" si="37"/>
        <v>-4500</v>
      </c>
    </row>
    <row r="2143" spans="1:47" x14ac:dyDescent="0.55000000000000004">
      <c r="A2143" s="23">
        <v>2023</v>
      </c>
      <c r="B2143" s="23" t="s">
        <v>127</v>
      </c>
      <c r="C2143" s="23" t="s">
        <v>708</v>
      </c>
      <c r="D2143" s="23" t="s">
        <v>744</v>
      </c>
      <c r="E2143" s="23" t="s">
        <v>1343</v>
      </c>
      <c r="F2143" s="23" t="s">
        <v>130</v>
      </c>
      <c r="G2143" s="23">
        <v>387</v>
      </c>
      <c r="H2143" s="23">
        <v>13</v>
      </c>
      <c r="I2143" s="23">
        <v>19</v>
      </c>
      <c r="J2143" s="23">
        <v>15</v>
      </c>
      <c r="K2143" s="23">
        <v>10</v>
      </c>
      <c r="L2143" s="23"/>
      <c r="M2143" s="23" t="s">
        <v>193</v>
      </c>
      <c r="N2143" s="23" t="s">
        <v>55</v>
      </c>
      <c r="O2143" s="23">
        <v>3650</v>
      </c>
      <c r="P2143" s="23">
        <v>3650</v>
      </c>
      <c r="Q2143" s="23"/>
      <c r="R2143" s="23"/>
      <c r="S2143" s="23"/>
      <c r="T2143" s="23"/>
      <c r="U2143" s="23"/>
      <c r="V2143" s="23"/>
      <c r="W2143" s="23"/>
      <c r="X2143" s="23"/>
      <c r="Y2143" s="31" t="s">
        <v>745</v>
      </c>
      <c r="Z2143" s="23">
        <v>33</v>
      </c>
      <c r="AA2143" s="23" t="s">
        <v>65</v>
      </c>
      <c r="AB2143" s="23"/>
      <c r="AC2143" s="23" t="s">
        <v>235</v>
      </c>
      <c r="AD2143" s="23">
        <v>31900</v>
      </c>
      <c r="AE2143" s="23"/>
      <c r="AF2143" s="23"/>
      <c r="AG2143" s="23"/>
      <c r="AH2143" s="23"/>
      <c r="AI2143" s="23"/>
      <c r="AJ2143" s="23"/>
      <c r="AK2143" s="23">
        <v>2</v>
      </c>
      <c r="AL2143" s="23">
        <v>2</v>
      </c>
      <c r="AM2143" s="23"/>
      <c r="AN2143" s="66"/>
      <c r="AO2143" s="63">
        <v>10250</v>
      </c>
      <c r="AP2143" s="69">
        <f t="shared" si="37"/>
        <v>-10250</v>
      </c>
      <c r="AQ2143" s="23"/>
      <c r="AR2143" s="23"/>
      <c r="AS2143" s="23"/>
      <c r="AT2143" s="23"/>
      <c r="AU2143" s="23"/>
    </row>
    <row r="2144" spans="1:47" x14ac:dyDescent="0.55000000000000004">
      <c r="A2144" s="23">
        <v>2023</v>
      </c>
      <c r="B2144" s="23" t="s">
        <v>127</v>
      </c>
      <c r="C2144" s="23" t="s">
        <v>708</v>
      </c>
      <c r="D2144" s="23" t="s">
        <v>744</v>
      </c>
      <c r="E2144" s="23" t="s">
        <v>1343</v>
      </c>
      <c r="F2144" s="23" t="s">
        <v>130</v>
      </c>
      <c r="G2144" s="23">
        <v>382</v>
      </c>
      <c r="H2144" s="23">
        <v>13</v>
      </c>
      <c r="I2144" s="23">
        <v>19</v>
      </c>
      <c r="J2144" s="23">
        <v>15</v>
      </c>
      <c r="K2144" s="23">
        <v>10</v>
      </c>
      <c r="L2144" s="23"/>
      <c r="M2144" s="23" t="s">
        <v>193</v>
      </c>
      <c r="N2144" s="23" t="s">
        <v>55</v>
      </c>
      <c r="O2144" s="23">
        <v>3650</v>
      </c>
      <c r="P2144" s="23">
        <v>3650</v>
      </c>
      <c r="Q2144" s="23"/>
      <c r="R2144" s="23"/>
      <c r="S2144" s="23"/>
      <c r="T2144" s="23"/>
      <c r="U2144" s="23"/>
      <c r="V2144" s="23"/>
      <c r="W2144" s="23"/>
      <c r="X2144" s="23"/>
      <c r="Y2144" s="31" t="s">
        <v>237</v>
      </c>
      <c r="Z2144" s="23">
        <v>33</v>
      </c>
      <c r="AA2144" s="23" t="s">
        <v>65</v>
      </c>
      <c r="AB2144" s="23"/>
      <c r="AC2144" s="23" t="s">
        <v>357</v>
      </c>
      <c r="AD2144" s="23">
        <v>31898</v>
      </c>
      <c r="AE2144" s="23"/>
      <c r="AF2144" s="23"/>
      <c r="AG2144" s="23"/>
      <c r="AH2144" s="23"/>
      <c r="AI2144" s="23"/>
      <c r="AJ2144" s="23"/>
      <c r="AK2144" s="23">
        <v>2</v>
      </c>
      <c r="AL2144" s="23">
        <v>2</v>
      </c>
      <c r="AM2144" s="23"/>
      <c r="AN2144" s="66"/>
      <c r="AO2144" s="63">
        <v>10250</v>
      </c>
      <c r="AP2144" s="69">
        <f t="shared" si="37"/>
        <v>-10250</v>
      </c>
      <c r="AQ2144" s="23"/>
      <c r="AR2144" s="23"/>
      <c r="AS2144" s="23"/>
      <c r="AT2144" s="23"/>
      <c r="AU2144" s="23"/>
    </row>
    <row r="2145" spans="1:42" x14ac:dyDescent="0.55000000000000004">
      <c r="A2145">
        <v>2023</v>
      </c>
      <c r="B2145" t="s">
        <v>135</v>
      </c>
      <c r="C2145" t="s">
        <v>135</v>
      </c>
      <c r="D2145" t="s">
        <v>746</v>
      </c>
      <c r="E2145" s="23" t="s">
        <v>1343</v>
      </c>
      <c r="F2145" t="s">
        <v>137</v>
      </c>
      <c r="G2145">
        <v>202</v>
      </c>
      <c r="H2145">
        <v>21</v>
      </c>
      <c r="I2145">
        <v>27</v>
      </c>
      <c r="J2145">
        <v>24</v>
      </c>
      <c r="K2145">
        <v>10</v>
      </c>
      <c r="M2145" t="s">
        <v>224</v>
      </c>
      <c r="N2145" t="s">
        <v>55</v>
      </c>
      <c r="O2145">
        <v>2300</v>
      </c>
      <c r="P2145">
        <v>2300</v>
      </c>
      <c r="Y2145" s="41" t="s">
        <v>237</v>
      </c>
      <c r="Z2145">
        <v>1</v>
      </c>
      <c r="AA2145" t="s">
        <v>222</v>
      </c>
      <c r="AB2145" t="s">
        <v>57</v>
      </c>
      <c r="AC2145" t="s">
        <v>235</v>
      </c>
      <c r="AD2145">
        <v>32073</v>
      </c>
      <c r="AK2145">
        <v>5</v>
      </c>
      <c r="AL2145">
        <v>5</v>
      </c>
      <c r="AO2145" s="61">
        <v>3500</v>
      </c>
      <c r="AP2145" s="69">
        <f t="shared" si="37"/>
        <v>-3500</v>
      </c>
    </row>
    <row r="2146" spans="1:42" x14ac:dyDescent="0.55000000000000004">
      <c r="A2146">
        <v>2023</v>
      </c>
      <c r="B2146" t="s">
        <v>135</v>
      </c>
      <c r="C2146" t="s">
        <v>135</v>
      </c>
      <c r="D2146" t="s">
        <v>746</v>
      </c>
      <c r="E2146" s="23" t="s">
        <v>1343</v>
      </c>
      <c r="F2146" t="s">
        <v>137</v>
      </c>
      <c r="G2146">
        <v>201</v>
      </c>
      <c r="H2146">
        <v>20</v>
      </c>
      <c r="I2146">
        <v>25</v>
      </c>
      <c r="J2146">
        <v>22</v>
      </c>
      <c r="K2146">
        <v>10</v>
      </c>
      <c r="M2146" t="s">
        <v>224</v>
      </c>
      <c r="N2146" t="s">
        <v>55</v>
      </c>
      <c r="O2146">
        <v>2500</v>
      </c>
      <c r="P2146">
        <v>2500</v>
      </c>
      <c r="Y2146" s="41" t="s">
        <v>237</v>
      </c>
      <c r="Z2146">
        <v>1</v>
      </c>
      <c r="AA2146" t="s">
        <v>222</v>
      </c>
      <c r="AB2146" t="s">
        <v>57</v>
      </c>
      <c r="AC2146" t="s">
        <v>235</v>
      </c>
      <c r="AD2146">
        <v>32221</v>
      </c>
      <c r="AK2146">
        <v>5</v>
      </c>
      <c r="AL2146">
        <v>5</v>
      </c>
      <c r="AO2146" s="61">
        <v>4500</v>
      </c>
      <c r="AP2146" s="69">
        <f t="shared" si="37"/>
        <v>-4500</v>
      </c>
    </row>
    <row r="2147" spans="1:42" x14ac:dyDescent="0.55000000000000004">
      <c r="A2147">
        <v>2023</v>
      </c>
      <c r="B2147" t="s">
        <v>135</v>
      </c>
      <c r="C2147" t="s">
        <v>135</v>
      </c>
      <c r="D2147" t="s">
        <v>747</v>
      </c>
      <c r="E2147" s="23" t="s">
        <v>1343</v>
      </c>
      <c r="F2147" t="s">
        <v>137</v>
      </c>
      <c r="G2147">
        <v>224</v>
      </c>
      <c r="H2147">
        <v>19</v>
      </c>
      <c r="I2147">
        <v>24</v>
      </c>
      <c r="J2147">
        <v>21</v>
      </c>
      <c r="K2147">
        <v>10</v>
      </c>
      <c r="M2147" t="s">
        <v>224</v>
      </c>
      <c r="N2147" t="s">
        <v>55</v>
      </c>
      <c r="O2147">
        <v>2600</v>
      </c>
      <c r="P2147">
        <v>2600</v>
      </c>
      <c r="Y2147" s="41" t="s">
        <v>237</v>
      </c>
      <c r="Z2147">
        <v>1</v>
      </c>
      <c r="AA2147" t="s">
        <v>222</v>
      </c>
      <c r="AB2147" t="s">
        <v>57</v>
      </c>
      <c r="AC2147" t="s">
        <v>235</v>
      </c>
      <c r="AD2147">
        <v>31861</v>
      </c>
      <c r="AK2147">
        <v>4</v>
      </c>
      <c r="AL2147">
        <v>4</v>
      </c>
      <c r="AO2147" s="61">
        <v>5000</v>
      </c>
      <c r="AP2147" s="69">
        <f t="shared" si="37"/>
        <v>-5000</v>
      </c>
    </row>
    <row r="2148" spans="1:42" x14ac:dyDescent="0.55000000000000004">
      <c r="A2148">
        <v>2023</v>
      </c>
      <c r="B2148" t="s">
        <v>135</v>
      </c>
      <c r="C2148" t="s">
        <v>135</v>
      </c>
      <c r="D2148" t="s">
        <v>747</v>
      </c>
      <c r="E2148" s="23" t="s">
        <v>1343</v>
      </c>
      <c r="F2148" t="s">
        <v>137</v>
      </c>
      <c r="G2148">
        <v>223</v>
      </c>
      <c r="H2148">
        <v>17</v>
      </c>
      <c r="I2148">
        <v>24</v>
      </c>
      <c r="J2148">
        <v>19</v>
      </c>
      <c r="K2148">
        <v>10</v>
      </c>
      <c r="M2148" t="s">
        <v>224</v>
      </c>
      <c r="N2148" t="s">
        <v>55</v>
      </c>
      <c r="O2148">
        <v>2900</v>
      </c>
      <c r="P2148">
        <v>2900</v>
      </c>
      <c r="Y2148" s="41" t="s">
        <v>237</v>
      </c>
      <c r="Z2148">
        <v>1</v>
      </c>
      <c r="AA2148" t="s">
        <v>222</v>
      </c>
      <c r="AB2148" t="s">
        <v>57</v>
      </c>
      <c r="AC2148" t="s">
        <v>235</v>
      </c>
      <c r="AD2148">
        <v>31860</v>
      </c>
      <c r="AK2148">
        <v>4</v>
      </c>
      <c r="AL2148">
        <v>4</v>
      </c>
      <c r="AO2148" s="61">
        <v>6500</v>
      </c>
      <c r="AP2148" s="69">
        <f t="shared" si="37"/>
        <v>-6500</v>
      </c>
    </row>
    <row r="2149" spans="1:42" x14ac:dyDescent="0.55000000000000004">
      <c r="A2149">
        <v>2023</v>
      </c>
      <c r="B2149" t="s">
        <v>135</v>
      </c>
      <c r="C2149" t="s">
        <v>135</v>
      </c>
      <c r="D2149" t="s">
        <v>748</v>
      </c>
      <c r="E2149" s="23" t="s">
        <v>1343</v>
      </c>
      <c r="F2149" t="s">
        <v>137</v>
      </c>
      <c r="G2149">
        <v>222</v>
      </c>
      <c r="H2149">
        <v>19</v>
      </c>
      <c r="I2149">
        <v>25</v>
      </c>
      <c r="J2149">
        <v>22</v>
      </c>
      <c r="K2149">
        <v>10</v>
      </c>
      <c r="M2149" t="s">
        <v>224</v>
      </c>
      <c r="N2149" t="s">
        <v>55</v>
      </c>
      <c r="O2149">
        <v>2500</v>
      </c>
      <c r="P2149">
        <v>2500</v>
      </c>
      <c r="Y2149" s="41" t="s">
        <v>237</v>
      </c>
      <c r="Z2149">
        <v>1</v>
      </c>
      <c r="AA2149" t="s">
        <v>222</v>
      </c>
      <c r="AB2149" t="s">
        <v>57</v>
      </c>
      <c r="AC2149" t="s">
        <v>235</v>
      </c>
      <c r="AD2149">
        <v>31952</v>
      </c>
      <c r="AK2149">
        <v>5</v>
      </c>
      <c r="AL2149">
        <v>5</v>
      </c>
      <c r="AO2149" s="61">
        <v>4500</v>
      </c>
      <c r="AP2149" s="69">
        <f t="shared" si="37"/>
        <v>-4500</v>
      </c>
    </row>
    <row r="2150" spans="1:42" x14ac:dyDescent="0.55000000000000004">
      <c r="A2150">
        <v>2023</v>
      </c>
      <c r="B2150" t="s">
        <v>135</v>
      </c>
      <c r="C2150" t="s">
        <v>135</v>
      </c>
      <c r="D2150" t="s">
        <v>748</v>
      </c>
      <c r="E2150" s="23" t="s">
        <v>1343</v>
      </c>
      <c r="F2150" t="s">
        <v>137</v>
      </c>
      <c r="G2150">
        <v>221</v>
      </c>
      <c r="H2150">
        <v>19</v>
      </c>
      <c r="I2150">
        <v>24</v>
      </c>
      <c r="J2150">
        <v>21</v>
      </c>
      <c r="K2150">
        <v>10</v>
      </c>
      <c r="M2150" t="s">
        <v>224</v>
      </c>
      <c r="N2150" t="s">
        <v>55</v>
      </c>
      <c r="O2150">
        <v>2600</v>
      </c>
      <c r="P2150">
        <v>2600</v>
      </c>
      <c r="Y2150" s="41" t="s">
        <v>237</v>
      </c>
      <c r="Z2150">
        <v>1</v>
      </c>
      <c r="AA2150" t="s">
        <v>222</v>
      </c>
      <c r="AB2150" t="s">
        <v>57</v>
      </c>
      <c r="AC2150" t="s">
        <v>235</v>
      </c>
      <c r="AD2150">
        <v>31951</v>
      </c>
      <c r="AK2150">
        <v>4</v>
      </c>
      <c r="AL2150">
        <v>4</v>
      </c>
      <c r="AO2150" s="61">
        <v>5000</v>
      </c>
      <c r="AP2150" s="69">
        <f t="shared" si="37"/>
        <v>-5000</v>
      </c>
    </row>
    <row r="2151" spans="1:42" x14ac:dyDescent="0.55000000000000004">
      <c r="A2151">
        <v>2023</v>
      </c>
      <c r="B2151" t="s">
        <v>135</v>
      </c>
      <c r="C2151" t="s">
        <v>135</v>
      </c>
      <c r="D2151" t="s">
        <v>749</v>
      </c>
      <c r="E2151" s="23" t="s">
        <v>1343</v>
      </c>
      <c r="F2151" t="s">
        <v>137</v>
      </c>
      <c r="G2151">
        <v>234</v>
      </c>
      <c r="H2151">
        <v>21</v>
      </c>
      <c r="I2151">
        <v>27</v>
      </c>
      <c r="J2151">
        <v>23</v>
      </c>
      <c r="K2151">
        <v>10</v>
      </c>
      <c r="M2151" t="s">
        <v>224</v>
      </c>
      <c r="N2151" t="s">
        <v>55</v>
      </c>
      <c r="O2151">
        <v>2400</v>
      </c>
      <c r="P2151">
        <v>2400</v>
      </c>
      <c r="Y2151" s="41" t="s">
        <v>237</v>
      </c>
      <c r="Z2151">
        <v>1</v>
      </c>
      <c r="AA2151" t="s">
        <v>222</v>
      </c>
      <c r="AB2151" t="s">
        <v>57</v>
      </c>
      <c r="AC2151" t="s">
        <v>235</v>
      </c>
      <c r="AD2151">
        <v>31956</v>
      </c>
      <c r="AK2151">
        <v>5</v>
      </c>
      <c r="AL2151">
        <v>5</v>
      </c>
      <c r="AO2151" s="61">
        <v>4000</v>
      </c>
      <c r="AP2151" s="69">
        <f t="shared" si="37"/>
        <v>-4000</v>
      </c>
    </row>
    <row r="2152" spans="1:42" x14ac:dyDescent="0.55000000000000004">
      <c r="A2152">
        <v>2023</v>
      </c>
      <c r="B2152" t="s">
        <v>135</v>
      </c>
      <c r="C2152" t="s">
        <v>135</v>
      </c>
      <c r="D2152" t="s">
        <v>749</v>
      </c>
      <c r="E2152" s="23" t="s">
        <v>1343</v>
      </c>
      <c r="F2152" t="s">
        <v>137</v>
      </c>
      <c r="G2152">
        <v>233</v>
      </c>
      <c r="H2152">
        <v>20</v>
      </c>
      <c r="I2152">
        <v>26</v>
      </c>
      <c r="J2152">
        <v>22</v>
      </c>
      <c r="K2152">
        <v>10</v>
      </c>
      <c r="M2152" t="s">
        <v>224</v>
      </c>
      <c r="N2152" t="s">
        <v>55</v>
      </c>
      <c r="O2152">
        <v>2500</v>
      </c>
      <c r="P2152">
        <v>2500</v>
      </c>
      <c r="Y2152" s="41" t="s">
        <v>237</v>
      </c>
      <c r="Z2152">
        <v>1</v>
      </c>
      <c r="AA2152" t="s">
        <v>222</v>
      </c>
      <c r="AB2152" t="s">
        <v>57</v>
      </c>
      <c r="AC2152" t="s">
        <v>235</v>
      </c>
      <c r="AD2152">
        <v>32074</v>
      </c>
      <c r="AK2152">
        <v>5</v>
      </c>
      <c r="AL2152">
        <v>5</v>
      </c>
      <c r="AO2152" s="61">
        <v>4500</v>
      </c>
      <c r="AP2152" s="69">
        <f t="shared" si="37"/>
        <v>-4500</v>
      </c>
    </row>
    <row r="2153" spans="1:42" x14ac:dyDescent="0.55000000000000004">
      <c r="A2153">
        <v>2023</v>
      </c>
      <c r="B2153" t="s">
        <v>135</v>
      </c>
      <c r="C2153" t="s">
        <v>135</v>
      </c>
      <c r="D2153" t="s">
        <v>750</v>
      </c>
      <c r="E2153" s="23" t="s">
        <v>1343</v>
      </c>
      <c r="F2153" t="s">
        <v>137</v>
      </c>
      <c r="G2153">
        <v>212</v>
      </c>
      <c r="H2153">
        <v>21</v>
      </c>
      <c r="I2153">
        <v>27</v>
      </c>
      <c r="J2153">
        <v>24</v>
      </c>
      <c r="K2153">
        <v>10</v>
      </c>
      <c r="M2153" t="s">
        <v>224</v>
      </c>
      <c r="N2153" t="s">
        <v>55</v>
      </c>
      <c r="O2153">
        <v>2300</v>
      </c>
      <c r="P2153">
        <v>2300</v>
      </c>
      <c r="Y2153" s="41" t="s">
        <v>237</v>
      </c>
      <c r="Z2153">
        <v>1</v>
      </c>
      <c r="AA2153" t="s">
        <v>222</v>
      </c>
      <c r="AB2153" t="s">
        <v>57</v>
      </c>
      <c r="AC2153" t="s">
        <v>235</v>
      </c>
      <c r="AD2153">
        <v>32052</v>
      </c>
      <c r="AK2153">
        <v>5</v>
      </c>
      <c r="AL2153">
        <v>5</v>
      </c>
      <c r="AO2153" s="61">
        <v>3500</v>
      </c>
      <c r="AP2153" s="69">
        <f t="shared" si="37"/>
        <v>-3500</v>
      </c>
    </row>
    <row r="2154" spans="1:42" s="23" customFormat="1" x14ac:dyDescent="0.55000000000000004">
      <c r="A2154" s="23">
        <v>2023</v>
      </c>
      <c r="B2154" s="23" t="s">
        <v>135</v>
      </c>
      <c r="C2154" s="23" t="s">
        <v>135</v>
      </c>
      <c r="D2154" s="23" t="s">
        <v>750</v>
      </c>
      <c r="E2154" s="23" t="s">
        <v>1343</v>
      </c>
      <c r="F2154" s="23" t="s">
        <v>137</v>
      </c>
      <c r="G2154" s="23">
        <v>211</v>
      </c>
      <c r="H2154" s="23">
        <v>20</v>
      </c>
      <c r="I2154" s="23">
        <v>25</v>
      </c>
      <c r="J2154" s="23">
        <v>22</v>
      </c>
      <c r="K2154" s="23">
        <v>10</v>
      </c>
      <c r="M2154" s="23" t="s">
        <v>224</v>
      </c>
      <c r="N2154" s="23" t="s">
        <v>55</v>
      </c>
      <c r="O2154" s="23">
        <v>2500</v>
      </c>
      <c r="P2154" s="23">
        <v>2500</v>
      </c>
      <c r="Y2154" s="31" t="s">
        <v>237</v>
      </c>
      <c r="Z2154" s="23">
        <v>1</v>
      </c>
      <c r="AA2154" s="23" t="s">
        <v>222</v>
      </c>
      <c r="AB2154" s="23" t="s">
        <v>57</v>
      </c>
      <c r="AC2154" s="23" t="s">
        <v>235</v>
      </c>
      <c r="AD2154" s="23">
        <v>32222</v>
      </c>
      <c r="AK2154" s="23">
        <v>5</v>
      </c>
      <c r="AL2154" s="23">
        <v>5</v>
      </c>
      <c r="AN2154" s="66"/>
      <c r="AO2154" s="63">
        <v>4500</v>
      </c>
      <c r="AP2154" s="69">
        <f t="shared" si="37"/>
        <v>-4500</v>
      </c>
    </row>
    <row r="2155" spans="1:42" x14ac:dyDescent="0.55000000000000004">
      <c r="A2155">
        <v>2023</v>
      </c>
      <c r="B2155" t="s">
        <v>135</v>
      </c>
      <c r="C2155" t="s">
        <v>135</v>
      </c>
      <c r="D2155" t="s">
        <v>751</v>
      </c>
      <c r="E2155" s="23" t="s">
        <v>1343</v>
      </c>
      <c r="F2155" t="s">
        <v>137</v>
      </c>
      <c r="G2155">
        <v>236</v>
      </c>
      <c r="H2155">
        <v>18</v>
      </c>
      <c r="I2155">
        <v>24</v>
      </c>
      <c r="J2155">
        <v>20</v>
      </c>
      <c r="K2155">
        <v>10</v>
      </c>
      <c r="M2155" t="s">
        <v>224</v>
      </c>
      <c r="N2155" t="s">
        <v>55</v>
      </c>
      <c r="O2155">
        <v>2750</v>
      </c>
      <c r="P2155">
        <v>2750</v>
      </c>
      <c r="Y2155" s="41" t="s">
        <v>237</v>
      </c>
      <c r="Z2155">
        <v>1</v>
      </c>
      <c r="AA2155" t="s">
        <v>222</v>
      </c>
      <c r="AB2155" t="s">
        <v>57</v>
      </c>
      <c r="AC2155" t="s">
        <v>235</v>
      </c>
      <c r="AD2155">
        <v>32080</v>
      </c>
      <c r="AK2155">
        <v>4</v>
      </c>
      <c r="AL2155">
        <v>4</v>
      </c>
      <c r="AO2155" s="61">
        <v>5750</v>
      </c>
      <c r="AP2155" s="69">
        <f t="shared" si="37"/>
        <v>-5750</v>
      </c>
    </row>
    <row r="2156" spans="1:42" x14ac:dyDescent="0.55000000000000004">
      <c r="A2156">
        <v>2023</v>
      </c>
      <c r="B2156" t="s">
        <v>135</v>
      </c>
      <c r="C2156" t="s">
        <v>135</v>
      </c>
      <c r="D2156" t="s">
        <v>751</v>
      </c>
      <c r="E2156" s="23" t="s">
        <v>1343</v>
      </c>
      <c r="F2156" t="s">
        <v>137</v>
      </c>
      <c r="G2156">
        <v>235</v>
      </c>
      <c r="H2156">
        <v>17</v>
      </c>
      <c r="I2156">
        <v>23</v>
      </c>
      <c r="J2156">
        <v>19</v>
      </c>
      <c r="K2156">
        <v>10</v>
      </c>
      <c r="M2156" t="s">
        <v>224</v>
      </c>
      <c r="N2156" t="s">
        <v>55</v>
      </c>
      <c r="O2156">
        <v>2900</v>
      </c>
      <c r="P2156">
        <v>2900</v>
      </c>
      <c r="Y2156" s="41" t="s">
        <v>237</v>
      </c>
      <c r="Z2156">
        <v>1</v>
      </c>
      <c r="AA2156" t="s">
        <v>222</v>
      </c>
      <c r="AB2156" t="s">
        <v>57</v>
      </c>
      <c r="AC2156" t="s">
        <v>235</v>
      </c>
      <c r="AD2156">
        <v>32075</v>
      </c>
      <c r="AK2156">
        <v>4</v>
      </c>
      <c r="AL2156">
        <v>4</v>
      </c>
      <c r="AO2156" s="61">
        <v>6500</v>
      </c>
      <c r="AP2156" s="69">
        <f t="shared" si="37"/>
        <v>-6500</v>
      </c>
    </row>
    <row r="2157" spans="1:42" x14ac:dyDescent="0.55000000000000004">
      <c r="A2157">
        <v>2023</v>
      </c>
      <c r="B2157" t="s">
        <v>135</v>
      </c>
      <c r="C2157" t="s">
        <v>135</v>
      </c>
      <c r="D2157" t="s">
        <v>752</v>
      </c>
      <c r="E2157" s="23" t="s">
        <v>1343</v>
      </c>
      <c r="F2157" t="s">
        <v>137</v>
      </c>
      <c r="G2157">
        <v>228</v>
      </c>
      <c r="H2157">
        <v>19</v>
      </c>
      <c r="I2157">
        <v>24</v>
      </c>
      <c r="J2157">
        <v>21</v>
      </c>
      <c r="K2157">
        <v>10</v>
      </c>
      <c r="M2157" t="s">
        <v>224</v>
      </c>
      <c r="N2157" t="s">
        <v>55</v>
      </c>
      <c r="O2157">
        <v>2600</v>
      </c>
      <c r="P2157">
        <v>2600</v>
      </c>
      <c r="Y2157" s="41" t="s">
        <v>237</v>
      </c>
      <c r="Z2157">
        <v>1</v>
      </c>
      <c r="AA2157" t="s">
        <v>222</v>
      </c>
      <c r="AB2157" t="s">
        <v>57</v>
      </c>
      <c r="AC2157" t="s">
        <v>235</v>
      </c>
      <c r="AD2157">
        <v>31865</v>
      </c>
      <c r="AK2157">
        <v>4</v>
      </c>
      <c r="AL2157">
        <v>4</v>
      </c>
      <c r="AO2157" s="61">
        <v>5000</v>
      </c>
      <c r="AP2157" s="69">
        <f t="shared" si="37"/>
        <v>-5000</v>
      </c>
    </row>
    <row r="2158" spans="1:42" x14ac:dyDescent="0.55000000000000004">
      <c r="A2158">
        <v>2023</v>
      </c>
      <c r="B2158" t="s">
        <v>135</v>
      </c>
      <c r="C2158" t="s">
        <v>135</v>
      </c>
      <c r="D2158" t="s">
        <v>752</v>
      </c>
      <c r="E2158" s="23" t="s">
        <v>1343</v>
      </c>
      <c r="F2158" t="s">
        <v>137</v>
      </c>
      <c r="G2158">
        <v>227</v>
      </c>
      <c r="H2158">
        <v>17</v>
      </c>
      <c r="I2158">
        <v>24</v>
      </c>
      <c r="J2158">
        <v>19</v>
      </c>
      <c r="K2158">
        <v>10</v>
      </c>
      <c r="M2158" t="s">
        <v>224</v>
      </c>
      <c r="N2158" t="s">
        <v>55</v>
      </c>
      <c r="O2158">
        <v>2900</v>
      </c>
      <c r="P2158">
        <v>2900</v>
      </c>
      <c r="Y2158" s="41" t="s">
        <v>237</v>
      </c>
      <c r="Z2158">
        <v>1</v>
      </c>
      <c r="AA2158" t="s">
        <v>222</v>
      </c>
      <c r="AB2158" t="s">
        <v>57</v>
      </c>
      <c r="AC2158" t="s">
        <v>235</v>
      </c>
      <c r="AD2158">
        <v>31864</v>
      </c>
      <c r="AK2158">
        <v>4</v>
      </c>
      <c r="AL2158">
        <v>4</v>
      </c>
      <c r="AO2158" s="61">
        <v>6500</v>
      </c>
      <c r="AP2158" s="69">
        <f t="shared" si="37"/>
        <v>-6500</v>
      </c>
    </row>
    <row r="2159" spans="1:42" x14ac:dyDescent="0.55000000000000004">
      <c r="A2159">
        <v>2023</v>
      </c>
      <c r="B2159" t="s">
        <v>135</v>
      </c>
      <c r="C2159" t="s">
        <v>135</v>
      </c>
      <c r="D2159" t="s">
        <v>753</v>
      </c>
      <c r="E2159" s="23" t="s">
        <v>1343</v>
      </c>
      <c r="F2159" t="s">
        <v>137</v>
      </c>
      <c r="G2159">
        <v>232</v>
      </c>
      <c r="H2159">
        <v>19</v>
      </c>
      <c r="I2159">
        <v>25</v>
      </c>
      <c r="J2159">
        <v>22</v>
      </c>
      <c r="K2159">
        <v>10</v>
      </c>
      <c r="M2159" t="s">
        <v>224</v>
      </c>
      <c r="N2159" t="s">
        <v>55</v>
      </c>
      <c r="O2159">
        <v>2500</v>
      </c>
      <c r="P2159">
        <v>2500</v>
      </c>
      <c r="Y2159" s="41" t="s">
        <v>237</v>
      </c>
      <c r="Z2159">
        <v>1</v>
      </c>
      <c r="AA2159" t="s">
        <v>222</v>
      </c>
      <c r="AB2159" t="s">
        <v>57</v>
      </c>
      <c r="AC2159" t="s">
        <v>235</v>
      </c>
      <c r="AD2159">
        <v>31954</v>
      </c>
      <c r="AK2159">
        <v>5</v>
      </c>
      <c r="AL2159">
        <v>5</v>
      </c>
      <c r="AO2159" s="61">
        <v>4500</v>
      </c>
      <c r="AP2159" s="69">
        <f t="shared" si="37"/>
        <v>-4500</v>
      </c>
    </row>
    <row r="2160" spans="1:42" x14ac:dyDescent="0.55000000000000004">
      <c r="A2160">
        <v>2023</v>
      </c>
      <c r="B2160" t="s">
        <v>135</v>
      </c>
      <c r="C2160" t="s">
        <v>135</v>
      </c>
      <c r="D2160" t="s">
        <v>753</v>
      </c>
      <c r="E2160" s="23" t="s">
        <v>1343</v>
      </c>
      <c r="F2160" t="s">
        <v>137</v>
      </c>
      <c r="G2160">
        <v>231</v>
      </c>
      <c r="H2160">
        <v>19</v>
      </c>
      <c r="I2160">
        <v>24</v>
      </c>
      <c r="J2160">
        <v>21</v>
      </c>
      <c r="K2160">
        <v>10</v>
      </c>
      <c r="M2160" t="s">
        <v>224</v>
      </c>
      <c r="N2160" t="s">
        <v>55</v>
      </c>
      <c r="O2160">
        <v>2600</v>
      </c>
      <c r="P2160">
        <v>2600</v>
      </c>
      <c r="Y2160" s="41" t="s">
        <v>237</v>
      </c>
      <c r="Z2160">
        <v>1</v>
      </c>
      <c r="AA2160" t="s">
        <v>222</v>
      </c>
      <c r="AB2160" t="s">
        <v>57</v>
      </c>
      <c r="AC2160" t="s">
        <v>235</v>
      </c>
      <c r="AD2160">
        <v>31953</v>
      </c>
      <c r="AK2160">
        <v>4</v>
      </c>
      <c r="AL2160">
        <v>4</v>
      </c>
      <c r="AO2160" s="61">
        <v>5000</v>
      </c>
      <c r="AP2160" s="69">
        <f t="shared" si="37"/>
        <v>-5000</v>
      </c>
    </row>
    <row r="2161" spans="1:42" x14ac:dyDescent="0.55000000000000004">
      <c r="A2161">
        <v>2023</v>
      </c>
      <c r="B2161" t="s">
        <v>135</v>
      </c>
      <c r="C2161" t="s">
        <v>135</v>
      </c>
      <c r="D2161" t="s">
        <v>754</v>
      </c>
      <c r="E2161" s="23" t="s">
        <v>1343</v>
      </c>
      <c r="F2161" t="s">
        <v>137</v>
      </c>
      <c r="G2161">
        <v>244</v>
      </c>
      <c r="H2161">
        <v>21</v>
      </c>
      <c r="I2161">
        <v>27</v>
      </c>
      <c r="J2161">
        <v>23</v>
      </c>
      <c r="K2161">
        <v>10</v>
      </c>
      <c r="M2161" t="s">
        <v>224</v>
      </c>
      <c r="N2161" t="s">
        <v>55</v>
      </c>
      <c r="O2161">
        <v>2400</v>
      </c>
      <c r="P2161">
        <v>2400</v>
      </c>
      <c r="Y2161" s="41" t="s">
        <v>237</v>
      </c>
      <c r="Z2161">
        <v>1</v>
      </c>
      <c r="AA2161" t="s">
        <v>222</v>
      </c>
      <c r="AB2161" t="s">
        <v>57</v>
      </c>
      <c r="AC2161" t="s">
        <v>235</v>
      </c>
      <c r="AD2161">
        <v>31958</v>
      </c>
      <c r="AK2161">
        <v>5</v>
      </c>
      <c r="AL2161">
        <v>5</v>
      </c>
      <c r="AO2161" s="61">
        <v>4000</v>
      </c>
      <c r="AP2161" s="69">
        <f t="shared" si="37"/>
        <v>-4000</v>
      </c>
    </row>
    <row r="2162" spans="1:42" x14ac:dyDescent="0.55000000000000004">
      <c r="A2162">
        <v>2023</v>
      </c>
      <c r="B2162" t="s">
        <v>135</v>
      </c>
      <c r="C2162" t="s">
        <v>135</v>
      </c>
      <c r="D2162" t="s">
        <v>754</v>
      </c>
      <c r="E2162" s="23" t="s">
        <v>1343</v>
      </c>
      <c r="F2162" t="s">
        <v>137</v>
      </c>
      <c r="G2162">
        <v>243</v>
      </c>
      <c r="H2162">
        <v>20</v>
      </c>
      <c r="I2162">
        <v>26</v>
      </c>
      <c r="J2162">
        <v>22</v>
      </c>
      <c r="K2162">
        <v>10</v>
      </c>
      <c r="M2162" t="s">
        <v>224</v>
      </c>
      <c r="N2162" t="s">
        <v>55</v>
      </c>
      <c r="O2162">
        <v>2500</v>
      </c>
      <c r="P2162">
        <v>2500</v>
      </c>
      <c r="Y2162" s="41" t="s">
        <v>237</v>
      </c>
      <c r="Z2162">
        <v>1</v>
      </c>
      <c r="AA2162" t="s">
        <v>222</v>
      </c>
      <c r="AB2162" t="s">
        <v>57</v>
      </c>
      <c r="AC2162" t="s">
        <v>235</v>
      </c>
      <c r="AD2162">
        <v>31957</v>
      </c>
      <c r="AK2162">
        <v>5</v>
      </c>
      <c r="AL2162">
        <v>5</v>
      </c>
      <c r="AO2162" s="61">
        <v>4500</v>
      </c>
      <c r="AP2162" s="69">
        <f t="shared" si="37"/>
        <v>-4500</v>
      </c>
    </row>
    <row r="2163" spans="1:42" x14ac:dyDescent="0.55000000000000004">
      <c r="A2163">
        <v>2023</v>
      </c>
      <c r="B2163" t="s">
        <v>135</v>
      </c>
      <c r="C2163" t="s">
        <v>135</v>
      </c>
      <c r="D2163" t="s">
        <v>755</v>
      </c>
      <c r="E2163" s="23" t="s">
        <v>1343</v>
      </c>
      <c r="F2163" t="s">
        <v>137</v>
      </c>
      <c r="G2163">
        <v>248</v>
      </c>
      <c r="H2163">
        <v>15</v>
      </c>
      <c r="I2163">
        <v>19</v>
      </c>
      <c r="J2163">
        <v>16</v>
      </c>
      <c r="K2163">
        <v>10</v>
      </c>
      <c r="M2163" t="s">
        <v>224</v>
      </c>
      <c r="N2163" t="s">
        <v>55</v>
      </c>
      <c r="O2163">
        <v>3400</v>
      </c>
      <c r="P2163">
        <v>3400</v>
      </c>
      <c r="Y2163" s="41" t="s">
        <v>237</v>
      </c>
      <c r="Z2163">
        <v>1</v>
      </c>
      <c r="AA2163" t="s">
        <v>222</v>
      </c>
      <c r="AB2163" t="s">
        <v>57</v>
      </c>
      <c r="AC2163" t="s">
        <v>235</v>
      </c>
      <c r="AD2163">
        <v>31911</v>
      </c>
      <c r="AK2163">
        <v>3</v>
      </c>
      <c r="AL2163">
        <v>3</v>
      </c>
      <c r="AO2163" s="61">
        <v>9000</v>
      </c>
      <c r="AP2163" s="69">
        <f t="shared" si="37"/>
        <v>-9000</v>
      </c>
    </row>
    <row r="2164" spans="1:42" x14ac:dyDescent="0.55000000000000004">
      <c r="A2164">
        <v>2023</v>
      </c>
      <c r="B2164" t="s">
        <v>135</v>
      </c>
      <c r="C2164" t="s">
        <v>135</v>
      </c>
      <c r="D2164" t="s">
        <v>756</v>
      </c>
      <c r="E2164" s="23" t="s">
        <v>1343</v>
      </c>
      <c r="F2164" t="s">
        <v>137</v>
      </c>
      <c r="G2164">
        <v>226</v>
      </c>
      <c r="H2164">
        <v>18</v>
      </c>
      <c r="I2164">
        <v>24</v>
      </c>
      <c r="J2164">
        <v>20</v>
      </c>
      <c r="K2164">
        <v>10</v>
      </c>
      <c r="M2164" t="s">
        <v>224</v>
      </c>
      <c r="N2164" t="s">
        <v>55</v>
      </c>
      <c r="O2164">
        <v>2750</v>
      </c>
      <c r="P2164">
        <v>2750</v>
      </c>
      <c r="Y2164" s="41" t="s">
        <v>237</v>
      </c>
      <c r="Z2164">
        <v>1</v>
      </c>
      <c r="AA2164" t="s">
        <v>222</v>
      </c>
      <c r="AB2164" t="s">
        <v>57</v>
      </c>
      <c r="AC2164" t="s">
        <v>235</v>
      </c>
      <c r="AD2164">
        <v>31863</v>
      </c>
      <c r="AK2164">
        <v>4</v>
      </c>
      <c r="AL2164">
        <v>4</v>
      </c>
      <c r="AO2164" s="61">
        <v>5750</v>
      </c>
      <c r="AP2164" s="69">
        <f t="shared" si="37"/>
        <v>-5750</v>
      </c>
    </row>
    <row r="2165" spans="1:42" x14ac:dyDescent="0.55000000000000004">
      <c r="A2165">
        <v>2023</v>
      </c>
      <c r="B2165" t="s">
        <v>135</v>
      </c>
      <c r="C2165" t="s">
        <v>135</v>
      </c>
      <c r="D2165" t="s">
        <v>756</v>
      </c>
      <c r="E2165" s="23" t="s">
        <v>1343</v>
      </c>
      <c r="F2165" t="s">
        <v>137</v>
      </c>
      <c r="G2165">
        <v>225</v>
      </c>
      <c r="H2165">
        <v>17</v>
      </c>
      <c r="I2165">
        <v>23</v>
      </c>
      <c r="J2165">
        <v>19</v>
      </c>
      <c r="K2165">
        <v>10</v>
      </c>
      <c r="M2165" t="s">
        <v>224</v>
      </c>
      <c r="N2165" t="s">
        <v>55</v>
      </c>
      <c r="O2165">
        <v>2900</v>
      </c>
      <c r="P2165">
        <v>2900</v>
      </c>
      <c r="Y2165" s="41" t="s">
        <v>237</v>
      </c>
      <c r="Z2165">
        <v>1</v>
      </c>
      <c r="AA2165" t="s">
        <v>222</v>
      </c>
      <c r="AB2165" t="s">
        <v>57</v>
      </c>
      <c r="AC2165" t="s">
        <v>235</v>
      </c>
      <c r="AD2165">
        <v>32048</v>
      </c>
      <c r="AK2165">
        <v>4</v>
      </c>
      <c r="AL2165">
        <v>4</v>
      </c>
      <c r="AO2165" s="61">
        <v>6500</v>
      </c>
      <c r="AP2165" s="69">
        <f t="shared" si="37"/>
        <v>-6500</v>
      </c>
    </row>
    <row r="2166" spans="1:42" x14ac:dyDescent="0.55000000000000004">
      <c r="A2166">
        <v>2023</v>
      </c>
      <c r="B2166" t="s">
        <v>135</v>
      </c>
      <c r="C2166" t="s">
        <v>135</v>
      </c>
      <c r="D2166" t="s">
        <v>757</v>
      </c>
      <c r="E2166" s="23" t="s">
        <v>1343</v>
      </c>
      <c r="F2166" t="s">
        <v>137</v>
      </c>
      <c r="G2166">
        <v>150</v>
      </c>
      <c r="H2166">
        <v>15</v>
      </c>
      <c r="I2166">
        <v>18</v>
      </c>
      <c r="J2166">
        <v>16</v>
      </c>
      <c r="K2166">
        <v>10</v>
      </c>
      <c r="M2166" t="s">
        <v>224</v>
      </c>
      <c r="N2166" t="s">
        <v>55</v>
      </c>
      <c r="O2166">
        <v>3400</v>
      </c>
      <c r="P2166">
        <v>3400</v>
      </c>
      <c r="Y2166" s="41" t="s">
        <v>237</v>
      </c>
      <c r="Z2166">
        <v>1</v>
      </c>
      <c r="AA2166" t="s">
        <v>222</v>
      </c>
      <c r="AB2166" t="s">
        <v>57</v>
      </c>
      <c r="AC2166" t="s">
        <v>235</v>
      </c>
      <c r="AD2166">
        <v>31858</v>
      </c>
      <c r="AK2166">
        <v>3</v>
      </c>
      <c r="AL2166">
        <v>3</v>
      </c>
      <c r="AO2166" s="61">
        <v>9000</v>
      </c>
      <c r="AP2166" s="69">
        <f t="shared" si="37"/>
        <v>-9000</v>
      </c>
    </row>
    <row r="2167" spans="1:42" x14ac:dyDescent="0.55000000000000004">
      <c r="A2167">
        <v>2023</v>
      </c>
      <c r="B2167" t="s">
        <v>135</v>
      </c>
      <c r="C2167" t="s">
        <v>135</v>
      </c>
      <c r="D2167" t="s">
        <v>757</v>
      </c>
      <c r="E2167" s="23" t="s">
        <v>1343</v>
      </c>
      <c r="F2167" t="s">
        <v>137</v>
      </c>
      <c r="G2167">
        <v>151</v>
      </c>
      <c r="H2167">
        <v>14</v>
      </c>
      <c r="I2167">
        <v>18</v>
      </c>
      <c r="J2167">
        <v>16</v>
      </c>
      <c r="K2167">
        <v>10</v>
      </c>
      <c r="M2167" t="s">
        <v>224</v>
      </c>
      <c r="N2167" t="s">
        <v>55</v>
      </c>
      <c r="O2167">
        <v>3400</v>
      </c>
      <c r="P2167">
        <v>3400</v>
      </c>
      <c r="Y2167" s="41" t="s">
        <v>237</v>
      </c>
      <c r="Z2167">
        <v>1</v>
      </c>
      <c r="AA2167" t="s">
        <v>222</v>
      </c>
      <c r="AB2167" t="s">
        <v>57</v>
      </c>
      <c r="AC2167" t="s">
        <v>235</v>
      </c>
      <c r="AD2167">
        <v>31857</v>
      </c>
      <c r="AK2167">
        <v>3</v>
      </c>
      <c r="AL2167">
        <v>3</v>
      </c>
      <c r="AO2167" s="61">
        <v>9000</v>
      </c>
      <c r="AP2167" s="69">
        <f t="shared" si="37"/>
        <v>-9000</v>
      </c>
    </row>
    <row r="2168" spans="1:42" x14ac:dyDescent="0.55000000000000004">
      <c r="A2168">
        <v>2023</v>
      </c>
      <c r="B2168" t="s">
        <v>135</v>
      </c>
      <c r="C2168" t="s">
        <v>135</v>
      </c>
      <c r="D2168" t="s">
        <v>758</v>
      </c>
      <c r="E2168" s="23" t="s">
        <v>1343</v>
      </c>
      <c r="F2168" t="s">
        <v>137</v>
      </c>
      <c r="G2168">
        <v>152</v>
      </c>
      <c r="H2168">
        <v>15</v>
      </c>
      <c r="I2168">
        <v>18</v>
      </c>
      <c r="J2168">
        <v>16</v>
      </c>
      <c r="K2168">
        <v>10</v>
      </c>
      <c r="M2168" t="s">
        <v>224</v>
      </c>
      <c r="N2168" t="s">
        <v>55</v>
      </c>
      <c r="O2168">
        <v>3400</v>
      </c>
      <c r="P2168">
        <v>3400</v>
      </c>
      <c r="Y2168" s="41" t="s">
        <v>237</v>
      </c>
      <c r="Z2168">
        <v>1</v>
      </c>
      <c r="AA2168" t="s">
        <v>222</v>
      </c>
      <c r="AB2168" t="s">
        <v>57</v>
      </c>
      <c r="AC2168" t="s">
        <v>235</v>
      </c>
      <c r="AD2168">
        <v>31856</v>
      </c>
      <c r="AK2168">
        <v>3</v>
      </c>
      <c r="AL2168">
        <v>3</v>
      </c>
      <c r="AO2168" s="61">
        <v>9000</v>
      </c>
      <c r="AP2168" s="69">
        <f t="shared" si="37"/>
        <v>-9000</v>
      </c>
    </row>
    <row r="2169" spans="1:42" x14ac:dyDescent="0.55000000000000004">
      <c r="A2169">
        <v>2023</v>
      </c>
      <c r="B2169" t="s">
        <v>135</v>
      </c>
      <c r="C2169" t="s">
        <v>135</v>
      </c>
      <c r="D2169" t="s">
        <v>758</v>
      </c>
      <c r="E2169" s="23" t="s">
        <v>1343</v>
      </c>
      <c r="F2169" t="s">
        <v>137</v>
      </c>
      <c r="G2169">
        <v>153</v>
      </c>
      <c r="H2169">
        <v>14</v>
      </c>
      <c r="I2169">
        <v>18</v>
      </c>
      <c r="J2169">
        <v>16</v>
      </c>
      <c r="K2169">
        <v>10</v>
      </c>
      <c r="M2169" t="s">
        <v>224</v>
      </c>
      <c r="N2169" t="s">
        <v>55</v>
      </c>
      <c r="O2169">
        <v>3400</v>
      </c>
      <c r="P2169">
        <v>3400</v>
      </c>
      <c r="Y2169" s="41" t="s">
        <v>237</v>
      </c>
      <c r="Z2169">
        <v>1</v>
      </c>
      <c r="AA2169" t="s">
        <v>222</v>
      </c>
      <c r="AB2169" t="s">
        <v>57</v>
      </c>
      <c r="AC2169" t="s">
        <v>235</v>
      </c>
      <c r="AD2169">
        <v>31855</v>
      </c>
      <c r="AK2169">
        <v>3</v>
      </c>
      <c r="AL2169">
        <v>3</v>
      </c>
      <c r="AO2169" s="61">
        <v>9000</v>
      </c>
      <c r="AP2169" s="69">
        <f t="shared" si="37"/>
        <v>-9000</v>
      </c>
    </row>
    <row r="2170" spans="1:42" x14ac:dyDescent="0.55000000000000004">
      <c r="A2170">
        <v>2023</v>
      </c>
      <c r="B2170" t="s">
        <v>135</v>
      </c>
      <c r="C2170" t="s">
        <v>135</v>
      </c>
      <c r="D2170" t="s">
        <v>759</v>
      </c>
      <c r="E2170" s="23" t="s">
        <v>1343</v>
      </c>
      <c r="F2170" t="s">
        <v>137</v>
      </c>
      <c r="G2170">
        <v>102</v>
      </c>
      <c r="H2170">
        <v>18</v>
      </c>
      <c r="I2170">
        <v>24</v>
      </c>
      <c r="J2170">
        <v>20</v>
      </c>
      <c r="K2170">
        <v>10</v>
      </c>
      <c r="M2170" t="s">
        <v>224</v>
      </c>
      <c r="N2170" t="s">
        <v>55</v>
      </c>
      <c r="O2170">
        <v>2750</v>
      </c>
      <c r="P2170">
        <v>2750</v>
      </c>
      <c r="Y2170" s="41" t="s">
        <v>237</v>
      </c>
      <c r="Z2170">
        <v>2</v>
      </c>
      <c r="AA2170" t="s">
        <v>239</v>
      </c>
      <c r="AB2170" t="s">
        <v>57</v>
      </c>
      <c r="AC2170" t="s">
        <v>235</v>
      </c>
      <c r="AD2170">
        <v>32357</v>
      </c>
      <c r="AK2170">
        <v>4</v>
      </c>
      <c r="AL2170">
        <v>4</v>
      </c>
      <c r="AO2170" s="61">
        <v>5750</v>
      </c>
      <c r="AP2170" s="69">
        <f t="shared" si="37"/>
        <v>-5750</v>
      </c>
    </row>
    <row r="2171" spans="1:42" x14ac:dyDescent="0.55000000000000004">
      <c r="A2171">
        <v>2023</v>
      </c>
      <c r="B2171" t="s">
        <v>135</v>
      </c>
      <c r="C2171" t="s">
        <v>135</v>
      </c>
      <c r="D2171" t="s">
        <v>760</v>
      </c>
      <c r="E2171" s="23" t="s">
        <v>1343</v>
      </c>
      <c r="F2171" t="s">
        <v>137</v>
      </c>
      <c r="G2171">
        <v>116</v>
      </c>
      <c r="H2171">
        <v>18</v>
      </c>
      <c r="I2171">
        <v>24</v>
      </c>
      <c r="J2171">
        <v>20</v>
      </c>
      <c r="K2171">
        <v>10</v>
      </c>
      <c r="M2171" t="s">
        <v>224</v>
      </c>
      <c r="N2171" t="s">
        <v>55</v>
      </c>
      <c r="O2171">
        <v>2750</v>
      </c>
      <c r="P2171">
        <v>2750</v>
      </c>
      <c r="Y2171" s="41" t="s">
        <v>237</v>
      </c>
      <c r="Z2171">
        <v>2</v>
      </c>
      <c r="AA2171" t="s">
        <v>239</v>
      </c>
      <c r="AB2171" t="s">
        <v>57</v>
      </c>
      <c r="AC2171" t="s">
        <v>235</v>
      </c>
      <c r="AD2171">
        <v>32367</v>
      </c>
      <c r="AK2171">
        <v>4</v>
      </c>
      <c r="AL2171">
        <v>4</v>
      </c>
      <c r="AO2171" s="61">
        <v>5750</v>
      </c>
      <c r="AP2171" s="69">
        <f t="shared" si="37"/>
        <v>-5750</v>
      </c>
    </row>
    <row r="2172" spans="1:42" x14ac:dyDescent="0.55000000000000004">
      <c r="A2172">
        <v>2023</v>
      </c>
      <c r="B2172" t="s">
        <v>135</v>
      </c>
      <c r="C2172" t="s">
        <v>135</v>
      </c>
      <c r="D2172" t="s">
        <v>761</v>
      </c>
      <c r="E2172" s="23" t="s">
        <v>1343</v>
      </c>
      <c r="F2172" t="s">
        <v>137</v>
      </c>
      <c r="G2172">
        <v>118</v>
      </c>
      <c r="H2172">
        <v>18</v>
      </c>
      <c r="I2172">
        <v>24</v>
      </c>
      <c r="J2172">
        <v>20</v>
      </c>
      <c r="K2172">
        <v>10</v>
      </c>
      <c r="M2172" t="s">
        <v>224</v>
      </c>
      <c r="N2172" t="s">
        <v>55</v>
      </c>
      <c r="O2172">
        <v>2750</v>
      </c>
      <c r="P2172">
        <v>2750</v>
      </c>
      <c r="Y2172" s="41" t="s">
        <v>237</v>
      </c>
      <c r="Z2172">
        <v>2</v>
      </c>
      <c r="AA2172" t="s">
        <v>239</v>
      </c>
      <c r="AB2172" t="s">
        <v>57</v>
      </c>
      <c r="AC2172" t="s">
        <v>235</v>
      </c>
      <c r="AD2172">
        <v>32369</v>
      </c>
      <c r="AK2172">
        <v>4</v>
      </c>
      <c r="AL2172">
        <v>4</v>
      </c>
      <c r="AO2172" s="61">
        <v>5750</v>
      </c>
      <c r="AP2172" s="69">
        <f t="shared" si="37"/>
        <v>-5750</v>
      </c>
    </row>
    <row r="2173" spans="1:42" x14ac:dyDescent="0.55000000000000004">
      <c r="A2173">
        <v>2023</v>
      </c>
      <c r="B2173" t="s">
        <v>135</v>
      </c>
      <c r="C2173" t="s">
        <v>135</v>
      </c>
      <c r="D2173" t="s">
        <v>762</v>
      </c>
      <c r="E2173" s="23" t="s">
        <v>1343</v>
      </c>
      <c r="F2173" t="s">
        <v>137</v>
      </c>
      <c r="G2173">
        <v>134</v>
      </c>
      <c r="H2173">
        <v>17</v>
      </c>
      <c r="I2173">
        <v>23</v>
      </c>
      <c r="J2173">
        <v>19</v>
      </c>
      <c r="K2173">
        <v>10</v>
      </c>
      <c r="M2173" t="s">
        <v>224</v>
      </c>
      <c r="N2173" t="s">
        <v>55</v>
      </c>
      <c r="O2173">
        <v>2900</v>
      </c>
      <c r="P2173">
        <v>2900</v>
      </c>
      <c r="Y2173" s="41" t="s">
        <v>237</v>
      </c>
      <c r="Z2173">
        <v>2</v>
      </c>
      <c r="AA2173" t="s">
        <v>239</v>
      </c>
      <c r="AB2173" t="s">
        <v>57</v>
      </c>
      <c r="AC2173" t="s">
        <v>235</v>
      </c>
      <c r="AD2173">
        <v>32376</v>
      </c>
      <c r="AK2173">
        <v>4</v>
      </c>
      <c r="AL2173">
        <v>4</v>
      </c>
      <c r="AO2173" s="61">
        <v>6500</v>
      </c>
      <c r="AP2173" s="69">
        <f t="shared" si="37"/>
        <v>-6500</v>
      </c>
    </row>
    <row r="2174" spans="1:42" x14ac:dyDescent="0.55000000000000004">
      <c r="A2174">
        <v>2023</v>
      </c>
      <c r="B2174" t="s">
        <v>135</v>
      </c>
      <c r="C2174" t="s">
        <v>135</v>
      </c>
      <c r="D2174" t="s">
        <v>762</v>
      </c>
      <c r="E2174" s="23" t="s">
        <v>1343</v>
      </c>
      <c r="F2174" t="s">
        <v>137</v>
      </c>
      <c r="G2174">
        <v>135</v>
      </c>
      <c r="H2174">
        <v>17</v>
      </c>
      <c r="I2174">
        <v>23</v>
      </c>
      <c r="J2174">
        <v>19</v>
      </c>
      <c r="K2174">
        <v>10</v>
      </c>
      <c r="M2174" t="s">
        <v>224</v>
      </c>
      <c r="N2174" t="s">
        <v>55</v>
      </c>
      <c r="O2174">
        <v>2900</v>
      </c>
      <c r="P2174">
        <v>2900</v>
      </c>
      <c r="Y2174" s="41" t="s">
        <v>237</v>
      </c>
      <c r="Z2174">
        <v>2</v>
      </c>
      <c r="AA2174" t="s">
        <v>239</v>
      </c>
      <c r="AB2174" t="s">
        <v>57</v>
      </c>
      <c r="AC2174" t="s">
        <v>235</v>
      </c>
      <c r="AD2174">
        <v>32381</v>
      </c>
      <c r="AK2174">
        <v>4</v>
      </c>
      <c r="AL2174">
        <v>4</v>
      </c>
      <c r="AO2174" s="61">
        <v>6500</v>
      </c>
      <c r="AP2174" s="69">
        <f t="shared" si="37"/>
        <v>-6500</v>
      </c>
    </row>
    <row r="2175" spans="1:42" x14ac:dyDescent="0.55000000000000004">
      <c r="A2175">
        <v>2023</v>
      </c>
      <c r="B2175" t="s">
        <v>135</v>
      </c>
      <c r="C2175" t="s">
        <v>135</v>
      </c>
      <c r="D2175" t="s">
        <v>763</v>
      </c>
      <c r="E2175" s="23" t="s">
        <v>1343</v>
      </c>
      <c r="F2175" t="s">
        <v>137</v>
      </c>
      <c r="G2175">
        <v>136</v>
      </c>
      <c r="H2175">
        <v>17</v>
      </c>
      <c r="I2175">
        <v>22</v>
      </c>
      <c r="J2175">
        <v>19</v>
      </c>
      <c r="K2175">
        <v>10</v>
      </c>
      <c r="M2175" t="s">
        <v>224</v>
      </c>
      <c r="N2175" t="s">
        <v>55</v>
      </c>
      <c r="O2175">
        <v>2900</v>
      </c>
      <c r="P2175">
        <v>2900</v>
      </c>
      <c r="Y2175" s="41" t="s">
        <v>237</v>
      </c>
      <c r="Z2175">
        <v>2</v>
      </c>
      <c r="AA2175" t="s">
        <v>239</v>
      </c>
      <c r="AB2175" t="s">
        <v>57</v>
      </c>
      <c r="AC2175" t="s">
        <v>235</v>
      </c>
      <c r="AD2175">
        <v>32377</v>
      </c>
      <c r="AK2175">
        <v>4</v>
      </c>
      <c r="AL2175">
        <v>4</v>
      </c>
      <c r="AO2175" s="61">
        <v>6500</v>
      </c>
      <c r="AP2175" s="69">
        <f t="shared" si="37"/>
        <v>-6500</v>
      </c>
    </row>
    <row r="2176" spans="1:42" x14ac:dyDescent="0.55000000000000004">
      <c r="A2176">
        <v>2023</v>
      </c>
      <c r="B2176" t="s">
        <v>135</v>
      </c>
      <c r="C2176" t="s">
        <v>135</v>
      </c>
      <c r="D2176" t="s">
        <v>763</v>
      </c>
      <c r="E2176" s="23" t="s">
        <v>1343</v>
      </c>
      <c r="F2176" t="s">
        <v>137</v>
      </c>
      <c r="G2176">
        <v>137</v>
      </c>
      <c r="H2176">
        <v>16</v>
      </c>
      <c r="I2176">
        <v>23</v>
      </c>
      <c r="J2176">
        <v>19</v>
      </c>
      <c r="K2176">
        <v>10</v>
      </c>
      <c r="M2176" t="s">
        <v>224</v>
      </c>
      <c r="N2176" t="s">
        <v>55</v>
      </c>
      <c r="O2176">
        <v>2900</v>
      </c>
      <c r="P2176">
        <v>2900</v>
      </c>
      <c r="Y2176" s="41" t="s">
        <v>237</v>
      </c>
      <c r="Z2176">
        <v>2</v>
      </c>
      <c r="AA2176" t="s">
        <v>239</v>
      </c>
      <c r="AB2176" t="s">
        <v>57</v>
      </c>
      <c r="AC2176" t="s">
        <v>235</v>
      </c>
      <c r="AD2176">
        <v>32378</v>
      </c>
      <c r="AK2176">
        <v>4</v>
      </c>
      <c r="AL2176">
        <v>4</v>
      </c>
      <c r="AO2176" s="61">
        <v>6500</v>
      </c>
      <c r="AP2176" s="69">
        <f t="shared" si="37"/>
        <v>-6500</v>
      </c>
    </row>
    <row r="2177" spans="1:42" x14ac:dyDescent="0.55000000000000004">
      <c r="A2177">
        <v>2023</v>
      </c>
      <c r="B2177" t="s">
        <v>135</v>
      </c>
      <c r="C2177" t="s">
        <v>135</v>
      </c>
      <c r="D2177" t="s">
        <v>764</v>
      </c>
      <c r="E2177" s="23" t="s">
        <v>1343</v>
      </c>
      <c r="F2177" t="s">
        <v>137</v>
      </c>
      <c r="G2177">
        <v>112</v>
      </c>
      <c r="H2177">
        <v>18</v>
      </c>
      <c r="I2177">
        <v>23</v>
      </c>
      <c r="J2177">
        <v>20</v>
      </c>
      <c r="K2177">
        <v>10</v>
      </c>
      <c r="M2177" t="s">
        <v>224</v>
      </c>
      <c r="N2177" t="s">
        <v>55</v>
      </c>
      <c r="O2177">
        <v>2750</v>
      </c>
      <c r="P2177">
        <v>2750</v>
      </c>
      <c r="Y2177" s="41" t="s">
        <v>237</v>
      </c>
      <c r="Z2177">
        <v>2</v>
      </c>
      <c r="AA2177" t="s">
        <v>239</v>
      </c>
      <c r="AB2177" t="s">
        <v>57</v>
      </c>
      <c r="AC2177" t="s">
        <v>235</v>
      </c>
      <c r="AD2177">
        <v>32364</v>
      </c>
      <c r="AK2177">
        <v>4</v>
      </c>
      <c r="AL2177">
        <v>4</v>
      </c>
      <c r="AO2177" s="61">
        <v>5750</v>
      </c>
      <c r="AP2177" s="69">
        <f t="shared" si="37"/>
        <v>-5750</v>
      </c>
    </row>
    <row r="2178" spans="1:42" x14ac:dyDescent="0.55000000000000004">
      <c r="A2178">
        <v>2023</v>
      </c>
      <c r="B2178" t="s">
        <v>135</v>
      </c>
      <c r="C2178" t="s">
        <v>135</v>
      </c>
      <c r="D2178" t="s">
        <v>764</v>
      </c>
      <c r="E2178" s="23" t="s">
        <v>1343</v>
      </c>
      <c r="F2178" t="s">
        <v>137</v>
      </c>
      <c r="G2178">
        <v>111</v>
      </c>
      <c r="H2178">
        <v>17</v>
      </c>
      <c r="I2178">
        <v>25</v>
      </c>
      <c r="J2178">
        <v>20</v>
      </c>
      <c r="K2178">
        <v>10</v>
      </c>
      <c r="M2178" t="s">
        <v>224</v>
      </c>
      <c r="N2178" t="s">
        <v>55</v>
      </c>
      <c r="O2178">
        <v>2750</v>
      </c>
      <c r="P2178">
        <v>2750</v>
      </c>
      <c r="Y2178" s="41" t="s">
        <v>237</v>
      </c>
      <c r="Z2178">
        <v>2</v>
      </c>
      <c r="AA2178" t="s">
        <v>239</v>
      </c>
      <c r="AB2178" t="s">
        <v>57</v>
      </c>
      <c r="AC2178" t="s">
        <v>235</v>
      </c>
      <c r="AD2178">
        <v>32363</v>
      </c>
      <c r="AK2178">
        <v>4</v>
      </c>
      <c r="AL2178">
        <v>4</v>
      </c>
      <c r="AO2178" s="61">
        <v>5750</v>
      </c>
      <c r="AP2178" s="69">
        <f t="shared" si="37"/>
        <v>-5750</v>
      </c>
    </row>
    <row r="2179" spans="1:42" x14ac:dyDescent="0.55000000000000004">
      <c r="A2179">
        <v>2023</v>
      </c>
      <c r="B2179" t="s">
        <v>135</v>
      </c>
      <c r="C2179" t="s">
        <v>135</v>
      </c>
      <c r="D2179" t="s">
        <v>765</v>
      </c>
      <c r="E2179" s="23" t="s">
        <v>1343</v>
      </c>
      <c r="F2179" t="s">
        <v>137</v>
      </c>
      <c r="G2179">
        <v>114</v>
      </c>
      <c r="H2179">
        <v>18</v>
      </c>
      <c r="I2179">
        <v>23</v>
      </c>
      <c r="J2179">
        <v>20</v>
      </c>
      <c r="K2179">
        <v>10</v>
      </c>
      <c r="M2179" t="s">
        <v>224</v>
      </c>
      <c r="N2179" t="s">
        <v>55</v>
      </c>
      <c r="O2179">
        <v>2750</v>
      </c>
      <c r="P2179">
        <v>2750</v>
      </c>
      <c r="Y2179" s="41" t="s">
        <v>237</v>
      </c>
      <c r="Z2179">
        <v>2</v>
      </c>
      <c r="AA2179" t="s">
        <v>239</v>
      </c>
      <c r="AB2179" t="s">
        <v>57</v>
      </c>
      <c r="AC2179" t="s">
        <v>235</v>
      </c>
      <c r="AD2179">
        <v>32366</v>
      </c>
      <c r="AK2179">
        <v>4</v>
      </c>
      <c r="AL2179">
        <v>4</v>
      </c>
      <c r="AO2179" s="61">
        <v>5750</v>
      </c>
      <c r="AP2179" s="69">
        <f t="shared" si="37"/>
        <v>-5750</v>
      </c>
    </row>
    <row r="2180" spans="1:42" x14ac:dyDescent="0.55000000000000004">
      <c r="A2180">
        <v>2023</v>
      </c>
      <c r="B2180" t="s">
        <v>135</v>
      </c>
      <c r="C2180" t="s">
        <v>135</v>
      </c>
      <c r="D2180" t="s">
        <v>765</v>
      </c>
      <c r="E2180" s="23" t="s">
        <v>1343</v>
      </c>
      <c r="F2180" t="s">
        <v>137</v>
      </c>
      <c r="G2180">
        <v>113</v>
      </c>
      <c r="H2180">
        <v>17</v>
      </c>
      <c r="I2180">
        <v>24</v>
      </c>
      <c r="J2180">
        <v>20</v>
      </c>
      <c r="K2180">
        <v>10</v>
      </c>
      <c r="M2180" t="s">
        <v>224</v>
      </c>
      <c r="N2180" t="s">
        <v>55</v>
      </c>
      <c r="O2180">
        <v>2750</v>
      </c>
      <c r="P2180">
        <v>2750</v>
      </c>
      <c r="Y2180" s="41" t="s">
        <v>237</v>
      </c>
      <c r="Z2180">
        <v>2</v>
      </c>
      <c r="AA2180" t="s">
        <v>239</v>
      </c>
      <c r="AB2180" t="s">
        <v>57</v>
      </c>
      <c r="AC2180" t="s">
        <v>235</v>
      </c>
      <c r="AD2180">
        <v>32365</v>
      </c>
      <c r="AK2180">
        <v>4</v>
      </c>
      <c r="AL2180">
        <v>4</v>
      </c>
      <c r="AO2180" s="61">
        <v>5750</v>
      </c>
      <c r="AP2180" s="69">
        <f t="shared" si="37"/>
        <v>-5750</v>
      </c>
    </row>
    <row r="2181" spans="1:42" x14ac:dyDescent="0.55000000000000004">
      <c r="A2181">
        <v>2023</v>
      </c>
      <c r="B2181" t="s">
        <v>135</v>
      </c>
      <c r="C2181" t="s">
        <v>135</v>
      </c>
      <c r="D2181" t="s">
        <v>766</v>
      </c>
      <c r="E2181" s="23" t="s">
        <v>1343</v>
      </c>
      <c r="F2181" t="s">
        <v>137</v>
      </c>
      <c r="G2181">
        <v>104</v>
      </c>
      <c r="H2181">
        <v>18</v>
      </c>
      <c r="I2181">
        <v>24</v>
      </c>
      <c r="J2181">
        <v>20</v>
      </c>
      <c r="K2181">
        <v>10</v>
      </c>
      <c r="M2181" t="s">
        <v>224</v>
      </c>
      <c r="N2181" t="s">
        <v>55</v>
      </c>
      <c r="O2181">
        <v>2750</v>
      </c>
      <c r="P2181">
        <v>2750</v>
      </c>
      <c r="Y2181" s="41" t="s">
        <v>237</v>
      </c>
      <c r="Z2181">
        <v>2</v>
      </c>
      <c r="AA2181" t="s">
        <v>239</v>
      </c>
      <c r="AB2181" t="s">
        <v>57</v>
      </c>
      <c r="AC2181" t="s">
        <v>235</v>
      </c>
      <c r="AD2181">
        <v>32358</v>
      </c>
      <c r="AK2181">
        <v>4</v>
      </c>
      <c r="AL2181">
        <v>4</v>
      </c>
      <c r="AO2181" s="61">
        <v>5750</v>
      </c>
      <c r="AP2181" s="69">
        <f t="shared" ref="AP2181:AP2244" si="38">-AO2181</f>
        <v>-5750</v>
      </c>
    </row>
    <row r="2182" spans="1:42" x14ac:dyDescent="0.55000000000000004">
      <c r="A2182">
        <v>2023</v>
      </c>
      <c r="B2182" t="s">
        <v>135</v>
      </c>
      <c r="C2182" t="s">
        <v>135</v>
      </c>
      <c r="D2182" t="s">
        <v>767</v>
      </c>
      <c r="E2182" s="23" t="s">
        <v>1343</v>
      </c>
      <c r="F2182" t="s">
        <v>137</v>
      </c>
      <c r="G2182">
        <v>130</v>
      </c>
      <c r="H2182">
        <v>17</v>
      </c>
      <c r="I2182">
        <v>23</v>
      </c>
      <c r="J2182">
        <v>19</v>
      </c>
      <c r="K2182">
        <v>10</v>
      </c>
      <c r="M2182" t="s">
        <v>224</v>
      </c>
      <c r="N2182" t="s">
        <v>55</v>
      </c>
      <c r="O2182">
        <v>2900</v>
      </c>
      <c r="P2182">
        <v>2900</v>
      </c>
      <c r="Y2182" s="41" t="s">
        <v>237</v>
      </c>
      <c r="Z2182">
        <v>2</v>
      </c>
      <c r="AA2182" t="s">
        <v>239</v>
      </c>
      <c r="AB2182" t="s">
        <v>57</v>
      </c>
      <c r="AC2182" t="s">
        <v>235</v>
      </c>
      <c r="AD2182">
        <v>32371</v>
      </c>
      <c r="AK2182">
        <v>4</v>
      </c>
      <c r="AL2182">
        <v>4</v>
      </c>
      <c r="AO2182" s="61">
        <v>6500</v>
      </c>
      <c r="AP2182" s="69">
        <f t="shared" si="38"/>
        <v>-6500</v>
      </c>
    </row>
    <row r="2183" spans="1:42" x14ac:dyDescent="0.55000000000000004">
      <c r="A2183">
        <v>2023</v>
      </c>
      <c r="B2183" t="s">
        <v>135</v>
      </c>
      <c r="C2183" t="s">
        <v>135</v>
      </c>
      <c r="D2183" t="s">
        <v>767</v>
      </c>
      <c r="E2183" s="23" t="s">
        <v>1343</v>
      </c>
      <c r="F2183" t="s">
        <v>137</v>
      </c>
      <c r="G2183">
        <v>131</v>
      </c>
      <c r="H2183">
        <v>17</v>
      </c>
      <c r="I2183">
        <v>24</v>
      </c>
      <c r="J2183">
        <v>20</v>
      </c>
      <c r="K2183">
        <v>10</v>
      </c>
      <c r="M2183" t="s">
        <v>224</v>
      </c>
      <c r="N2183" t="s">
        <v>55</v>
      </c>
      <c r="O2183">
        <v>2750</v>
      </c>
      <c r="P2183">
        <v>2750</v>
      </c>
      <c r="Y2183" s="41" t="s">
        <v>237</v>
      </c>
      <c r="Z2183">
        <v>2</v>
      </c>
      <c r="AA2183" t="s">
        <v>239</v>
      </c>
      <c r="AB2183" t="s">
        <v>57</v>
      </c>
      <c r="AC2183" t="s">
        <v>235</v>
      </c>
      <c r="AD2183">
        <v>32373</v>
      </c>
      <c r="AK2183">
        <v>4</v>
      </c>
      <c r="AL2183">
        <v>4</v>
      </c>
      <c r="AO2183" s="61">
        <v>5750</v>
      </c>
      <c r="AP2183" s="69">
        <f t="shared" si="38"/>
        <v>-5750</v>
      </c>
    </row>
    <row r="2184" spans="1:42" x14ac:dyDescent="0.55000000000000004">
      <c r="A2184">
        <v>2023</v>
      </c>
      <c r="B2184" t="s">
        <v>135</v>
      </c>
      <c r="C2184" t="s">
        <v>135</v>
      </c>
      <c r="D2184" t="s">
        <v>768</v>
      </c>
      <c r="E2184" s="23" t="s">
        <v>1343</v>
      </c>
      <c r="F2184" t="s">
        <v>137</v>
      </c>
      <c r="G2184">
        <v>132</v>
      </c>
      <c r="H2184">
        <v>17</v>
      </c>
      <c r="I2184">
        <v>23</v>
      </c>
      <c r="J2184">
        <v>19</v>
      </c>
      <c r="K2184">
        <v>10</v>
      </c>
      <c r="M2184" t="s">
        <v>224</v>
      </c>
      <c r="N2184" t="s">
        <v>55</v>
      </c>
      <c r="O2184">
        <v>2900</v>
      </c>
      <c r="P2184">
        <v>2900</v>
      </c>
      <c r="Y2184" s="41" t="s">
        <v>237</v>
      </c>
      <c r="Z2184">
        <v>2</v>
      </c>
      <c r="AA2184" t="s">
        <v>239</v>
      </c>
      <c r="AB2184" t="s">
        <v>57</v>
      </c>
      <c r="AC2184" t="s">
        <v>235</v>
      </c>
      <c r="AD2184">
        <v>32374</v>
      </c>
      <c r="AK2184">
        <v>4</v>
      </c>
      <c r="AL2184">
        <v>4</v>
      </c>
      <c r="AO2184" s="61">
        <v>6500</v>
      </c>
      <c r="AP2184" s="69">
        <f t="shared" si="38"/>
        <v>-6500</v>
      </c>
    </row>
    <row r="2185" spans="1:42" x14ac:dyDescent="0.55000000000000004">
      <c r="A2185">
        <v>2023</v>
      </c>
      <c r="B2185" t="s">
        <v>135</v>
      </c>
      <c r="C2185" t="s">
        <v>135</v>
      </c>
      <c r="D2185" t="s">
        <v>768</v>
      </c>
      <c r="E2185" s="23" t="s">
        <v>1343</v>
      </c>
      <c r="F2185" t="s">
        <v>137</v>
      </c>
      <c r="G2185">
        <v>133</v>
      </c>
      <c r="H2185">
        <v>17</v>
      </c>
      <c r="I2185">
        <v>24</v>
      </c>
      <c r="J2185">
        <v>20</v>
      </c>
      <c r="K2185">
        <v>10</v>
      </c>
      <c r="M2185" t="s">
        <v>224</v>
      </c>
      <c r="N2185" t="s">
        <v>55</v>
      </c>
      <c r="O2185">
        <v>2750</v>
      </c>
      <c r="P2185">
        <v>2750</v>
      </c>
      <c r="Y2185" s="41" t="s">
        <v>237</v>
      </c>
      <c r="Z2185">
        <v>2</v>
      </c>
      <c r="AA2185" t="s">
        <v>239</v>
      </c>
      <c r="AB2185" t="s">
        <v>57</v>
      </c>
      <c r="AC2185" t="s">
        <v>235</v>
      </c>
      <c r="AD2185">
        <v>32375</v>
      </c>
      <c r="AK2185">
        <v>4</v>
      </c>
      <c r="AL2185">
        <v>4</v>
      </c>
      <c r="AO2185" s="61">
        <v>5750</v>
      </c>
      <c r="AP2185" s="69">
        <f t="shared" si="38"/>
        <v>-5750</v>
      </c>
    </row>
    <row r="2186" spans="1:42" x14ac:dyDescent="0.55000000000000004">
      <c r="A2186">
        <v>2023</v>
      </c>
      <c r="B2186" t="s">
        <v>135</v>
      </c>
      <c r="C2186" t="s">
        <v>135</v>
      </c>
      <c r="D2186" t="s">
        <v>769</v>
      </c>
      <c r="E2186" s="23" t="s">
        <v>1343</v>
      </c>
      <c r="F2186" t="s">
        <v>137</v>
      </c>
      <c r="G2186">
        <v>106</v>
      </c>
      <c r="H2186">
        <v>18</v>
      </c>
      <c r="I2186">
        <v>23</v>
      </c>
      <c r="J2186">
        <v>20</v>
      </c>
      <c r="K2186">
        <v>10</v>
      </c>
      <c r="M2186" t="s">
        <v>224</v>
      </c>
      <c r="N2186" t="s">
        <v>55</v>
      </c>
      <c r="O2186">
        <v>2750</v>
      </c>
      <c r="P2186">
        <v>2750</v>
      </c>
      <c r="Y2186" s="41" t="s">
        <v>237</v>
      </c>
      <c r="Z2186">
        <v>2</v>
      </c>
      <c r="AA2186" t="s">
        <v>239</v>
      </c>
      <c r="AB2186" t="s">
        <v>57</v>
      </c>
      <c r="AC2186" t="s">
        <v>235</v>
      </c>
      <c r="AD2186">
        <v>32360</v>
      </c>
      <c r="AK2186">
        <v>4</v>
      </c>
      <c r="AL2186">
        <v>4</v>
      </c>
      <c r="AO2186" s="61">
        <v>5750</v>
      </c>
      <c r="AP2186" s="69">
        <f t="shared" si="38"/>
        <v>-5750</v>
      </c>
    </row>
    <row r="2187" spans="1:42" x14ac:dyDescent="0.55000000000000004">
      <c r="A2187">
        <v>2023</v>
      </c>
      <c r="B2187" t="s">
        <v>135</v>
      </c>
      <c r="C2187" t="s">
        <v>135</v>
      </c>
      <c r="D2187" t="s">
        <v>769</v>
      </c>
      <c r="E2187" s="23" t="s">
        <v>1343</v>
      </c>
      <c r="F2187" t="s">
        <v>137</v>
      </c>
      <c r="G2187">
        <v>105</v>
      </c>
      <c r="H2187">
        <v>18</v>
      </c>
      <c r="I2187">
        <v>25</v>
      </c>
      <c r="J2187">
        <v>21</v>
      </c>
      <c r="K2187">
        <v>10</v>
      </c>
      <c r="M2187" t="s">
        <v>224</v>
      </c>
      <c r="N2187" t="s">
        <v>55</v>
      </c>
      <c r="O2187">
        <v>2600</v>
      </c>
      <c r="P2187">
        <v>2600</v>
      </c>
      <c r="Y2187" s="41" t="s">
        <v>237</v>
      </c>
      <c r="Z2187">
        <v>2</v>
      </c>
      <c r="AA2187" t="s">
        <v>239</v>
      </c>
      <c r="AB2187" t="s">
        <v>57</v>
      </c>
      <c r="AC2187" t="s">
        <v>235</v>
      </c>
      <c r="AD2187">
        <v>32359</v>
      </c>
      <c r="AK2187">
        <v>4</v>
      </c>
      <c r="AL2187">
        <v>4</v>
      </c>
      <c r="AO2187" s="61">
        <v>5000</v>
      </c>
      <c r="AP2187" s="69">
        <f t="shared" si="38"/>
        <v>-5000</v>
      </c>
    </row>
    <row r="2188" spans="1:42" x14ac:dyDescent="0.55000000000000004">
      <c r="A2188">
        <v>2023</v>
      </c>
      <c r="B2188" t="s">
        <v>135</v>
      </c>
      <c r="C2188" t="s">
        <v>135</v>
      </c>
      <c r="D2188" t="s">
        <v>770</v>
      </c>
      <c r="E2188" s="23" t="s">
        <v>1343</v>
      </c>
      <c r="F2188" t="s">
        <v>137</v>
      </c>
      <c r="G2188">
        <v>108</v>
      </c>
      <c r="H2188">
        <v>18</v>
      </c>
      <c r="I2188">
        <v>23</v>
      </c>
      <c r="J2188">
        <v>20</v>
      </c>
      <c r="K2188">
        <v>10</v>
      </c>
      <c r="M2188" t="s">
        <v>224</v>
      </c>
      <c r="N2188" t="s">
        <v>55</v>
      </c>
      <c r="O2188">
        <v>2750</v>
      </c>
      <c r="P2188">
        <v>2750</v>
      </c>
      <c r="Y2188" s="41" t="s">
        <v>237</v>
      </c>
      <c r="Z2188">
        <v>2</v>
      </c>
      <c r="AA2188" t="s">
        <v>239</v>
      </c>
      <c r="AB2188" t="s">
        <v>57</v>
      </c>
      <c r="AC2188" t="s">
        <v>235</v>
      </c>
      <c r="AD2188">
        <v>32362</v>
      </c>
      <c r="AK2188">
        <v>4</v>
      </c>
      <c r="AL2188">
        <v>4</v>
      </c>
      <c r="AO2188" s="61">
        <v>5750</v>
      </c>
      <c r="AP2188" s="69">
        <f t="shared" si="38"/>
        <v>-5750</v>
      </c>
    </row>
    <row r="2189" spans="1:42" x14ac:dyDescent="0.55000000000000004">
      <c r="A2189">
        <v>2023</v>
      </c>
      <c r="B2189" t="s">
        <v>135</v>
      </c>
      <c r="C2189" t="s">
        <v>135</v>
      </c>
      <c r="D2189" t="s">
        <v>770</v>
      </c>
      <c r="E2189" s="23" t="s">
        <v>1343</v>
      </c>
      <c r="F2189" t="s">
        <v>137</v>
      </c>
      <c r="G2189">
        <v>107</v>
      </c>
      <c r="H2189">
        <v>17</v>
      </c>
      <c r="I2189">
        <v>25</v>
      </c>
      <c r="J2189">
        <v>20</v>
      </c>
      <c r="K2189">
        <v>10</v>
      </c>
      <c r="M2189" t="s">
        <v>224</v>
      </c>
      <c r="N2189" t="s">
        <v>55</v>
      </c>
      <c r="O2189">
        <v>2750</v>
      </c>
      <c r="P2189">
        <v>2750</v>
      </c>
      <c r="Y2189" s="41" t="s">
        <v>237</v>
      </c>
      <c r="Z2189">
        <v>2</v>
      </c>
      <c r="AA2189" t="s">
        <v>239</v>
      </c>
      <c r="AB2189" t="s">
        <v>57</v>
      </c>
      <c r="AC2189" t="s">
        <v>235</v>
      </c>
      <c r="AD2189">
        <v>32361</v>
      </c>
      <c r="AK2189">
        <v>4</v>
      </c>
      <c r="AL2189">
        <v>4</v>
      </c>
      <c r="AO2189" s="61">
        <v>5750</v>
      </c>
      <c r="AP2189" s="69">
        <f t="shared" si="38"/>
        <v>-5750</v>
      </c>
    </row>
    <row r="2190" spans="1:42" x14ac:dyDescent="0.55000000000000004">
      <c r="A2190">
        <v>2023</v>
      </c>
      <c r="B2190" t="s">
        <v>135</v>
      </c>
      <c r="C2190" t="s">
        <v>135</v>
      </c>
      <c r="D2190" t="s">
        <v>771</v>
      </c>
      <c r="E2190" s="23" t="s">
        <v>1343</v>
      </c>
      <c r="F2190" t="s">
        <v>137</v>
      </c>
      <c r="G2190">
        <v>141</v>
      </c>
      <c r="H2190">
        <v>15</v>
      </c>
      <c r="I2190">
        <v>21</v>
      </c>
      <c r="J2190">
        <v>17</v>
      </c>
      <c r="K2190">
        <v>10</v>
      </c>
      <c r="M2190" t="s">
        <v>224</v>
      </c>
      <c r="N2190" t="s">
        <v>55</v>
      </c>
      <c r="O2190">
        <v>3200</v>
      </c>
      <c r="P2190">
        <v>3200</v>
      </c>
      <c r="Y2190" s="41" t="s">
        <v>237</v>
      </c>
      <c r="Z2190">
        <v>2</v>
      </c>
      <c r="AA2190" t="s">
        <v>239</v>
      </c>
      <c r="AB2190" t="s">
        <v>57</v>
      </c>
      <c r="AC2190" t="s">
        <v>235</v>
      </c>
      <c r="AD2190">
        <v>32322</v>
      </c>
      <c r="AK2190">
        <v>3</v>
      </c>
      <c r="AL2190">
        <v>3</v>
      </c>
      <c r="AO2190" s="61">
        <v>8000</v>
      </c>
      <c r="AP2190" s="69">
        <f t="shared" si="38"/>
        <v>-8000</v>
      </c>
    </row>
    <row r="2191" spans="1:42" x14ac:dyDescent="0.55000000000000004">
      <c r="A2191">
        <v>2023</v>
      </c>
      <c r="B2191" t="s">
        <v>135</v>
      </c>
      <c r="C2191" t="s">
        <v>135</v>
      </c>
      <c r="D2191" t="s">
        <v>772</v>
      </c>
      <c r="E2191" s="23" t="s">
        <v>1343</v>
      </c>
      <c r="F2191" t="s">
        <v>137</v>
      </c>
      <c r="G2191">
        <v>122</v>
      </c>
      <c r="H2191">
        <v>18</v>
      </c>
      <c r="I2191">
        <v>24</v>
      </c>
      <c r="J2191">
        <v>20</v>
      </c>
      <c r="K2191">
        <v>10</v>
      </c>
      <c r="M2191" t="s">
        <v>224</v>
      </c>
      <c r="N2191" t="s">
        <v>55</v>
      </c>
      <c r="O2191">
        <v>2750</v>
      </c>
      <c r="P2191">
        <v>2750</v>
      </c>
      <c r="Y2191" s="41" t="s">
        <v>237</v>
      </c>
      <c r="Z2191">
        <v>2</v>
      </c>
      <c r="AA2191" t="s">
        <v>239</v>
      </c>
      <c r="AB2191" t="s">
        <v>57</v>
      </c>
      <c r="AC2191" t="s">
        <v>235</v>
      </c>
      <c r="AD2191">
        <v>32372</v>
      </c>
      <c r="AK2191">
        <v>4</v>
      </c>
      <c r="AL2191">
        <v>4</v>
      </c>
      <c r="AO2191" s="61">
        <v>5750</v>
      </c>
      <c r="AP2191" s="69">
        <f t="shared" si="38"/>
        <v>-5750</v>
      </c>
    </row>
    <row r="2192" spans="1:42" x14ac:dyDescent="0.55000000000000004">
      <c r="A2192">
        <v>2023</v>
      </c>
      <c r="B2192" t="s">
        <v>135</v>
      </c>
      <c r="C2192" t="s">
        <v>135</v>
      </c>
      <c r="D2192" t="s">
        <v>773</v>
      </c>
      <c r="E2192" s="23" t="s">
        <v>1343</v>
      </c>
      <c r="F2192" t="s">
        <v>137</v>
      </c>
      <c r="G2192">
        <v>138</v>
      </c>
      <c r="H2192">
        <v>17</v>
      </c>
      <c r="I2192">
        <v>22</v>
      </c>
      <c r="J2192">
        <v>19</v>
      </c>
      <c r="K2192">
        <v>10</v>
      </c>
      <c r="M2192" t="s">
        <v>224</v>
      </c>
      <c r="N2192" t="s">
        <v>55</v>
      </c>
      <c r="O2192">
        <v>2900</v>
      </c>
      <c r="P2192">
        <v>2900</v>
      </c>
      <c r="Y2192" s="41" t="s">
        <v>237</v>
      </c>
      <c r="Z2192">
        <v>2</v>
      </c>
      <c r="AA2192" t="s">
        <v>239</v>
      </c>
      <c r="AB2192" t="s">
        <v>57</v>
      </c>
      <c r="AC2192" t="s">
        <v>235</v>
      </c>
      <c r="AD2192">
        <v>32379</v>
      </c>
      <c r="AK2192">
        <v>4</v>
      </c>
      <c r="AL2192">
        <v>4</v>
      </c>
      <c r="AO2192" s="61">
        <v>6500</v>
      </c>
      <c r="AP2192" s="69">
        <f t="shared" si="38"/>
        <v>-6500</v>
      </c>
    </row>
    <row r="2193" spans="1:42" x14ac:dyDescent="0.55000000000000004">
      <c r="A2193">
        <v>2023</v>
      </c>
      <c r="B2193" t="s">
        <v>135</v>
      </c>
      <c r="C2193" t="s">
        <v>135</v>
      </c>
      <c r="D2193" t="s">
        <v>773</v>
      </c>
      <c r="E2193" s="23" t="s">
        <v>1343</v>
      </c>
      <c r="F2193" t="s">
        <v>137</v>
      </c>
      <c r="G2193">
        <v>139</v>
      </c>
      <c r="H2193">
        <v>16</v>
      </c>
      <c r="I2193">
        <v>23</v>
      </c>
      <c r="J2193">
        <v>19</v>
      </c>
      <c r="K2193">
        <v>10</v>
      </c>
      <c r="M2193" t="s">
        <v>224</v>
      </c>
      <c r="N2193" t="s">
        <v>55</v>
      </c>
      <c r="O2193">
        <v>2900</v>
      </c>
      <c r="P2193">
        <v>2900</v>
      </c>
      <c r="Y2193" s="41" t="s">
        <v>237</v>
      </c>
      <c r="Z2193">
        <v>2</v>
      </c>
      <c r="AA2193" t="s">
        <v>239</v>
      </c>
      <c r="AB2193" t="s">
        <v>57</v>
      </c>
      <c r="AC2193" t="s">
        <v>235</v>
      </c>
      <c r="AD2193">
        <v>32380</v>
      </c>
      <c r="AK2193">
        <v>4</v>
      </c>
      <c r="AL2193">
        <v>4</v>
      </c>
      <c r="AO2193" s="61">
        <v>6500</v>
      </c>
      <c r="AP2193" s="69">
        <f t="shared" si="38"/>
        <v>-6500</v>
      </c>
    </row>
    <row r="2194" spans="1:42" x14ac:dyDescent="0.55000000000000004">
      <c r="A2194">
        <v>2023</v>
      </c>
      <c r="B2194" t="s">
        <v>135</v>
      </c>
      <c r="C2194" t="s">
        <v>135</v>
      </c>
      <c r="D2194" t="s">
        <v>774</v>
      </c>
      <c r="E2194" s="23" t="s">
        <v>1343</v>
      </c>
      <c r="F2194" t="s">
        <v>137</v>
      </c>
      <c r="G2194">
        <v>120</v>
      </c>
      <c r="H2194">
        <v>18</v>
      </c>
      <c r="I2194">
        <v>23</v>
      </c>
      <c r="J2194">
        <v>20</v>
      </c>
      <c r="K2194">
        <v>10</v>
      </c>
      <c r="M2194" t="s">
        <v>224</v>
      </c>
      <c r="N2194" t="s">
        <v>55</v>
      </c>
      <c r="O2194">
        <v>2750</v>
      </c>
      <c r="P2194">
        <v>2750</v>
      </c>
      <c r="Y2194" s="41" t="s">
        <v>237</v>
      </c>
      <c r="Z2194">
        <v>2</v>
      </c>
      <c r="AA2194" t="s">
        <v>239</v>
      </c>
      <c r="AB2194" t="s">
        <v>57</v>
      </c>
      <c r="AC2194" t="s">
        <v>235</v>
      </c>
      <c r="AD2194">
        <v>32368</v>
      </c>
      <c r="AK2194">
        <v>4</v>
      </c>
      <c r="AL2194">
        <v>4</v>
      </c>
      <c r="AO2194" s="61">
        <v>5750</v>
      </c>
      <c r="AP2194" s="69">
        <f t="shared" si="38"/>
        <v>-5750</v>
      </c>
    </row>
    <row r="2195" spans="1:42" x14ac:dyDescent="0.55000000000000004">
      <c r="A2195">
        <v>2023</v>
      </c>
      <c r="B2195" t="s">
        <v>135</v>
      </c>
      <c r="C2195" t="s">
        <v>135</v>
      </c>
      <c r="D2195" t="s">
        <v>774</v>
      </c>
      <c r="E2195" s="23" t="s">
        <v>1343</v>
      </c>
      <c r="F2195" t="s">
        <v>137</v>
      </c>
      <c r="G2195">
        <v>121</v>
      </c>
      <c r="H2195">
        <v>17</v>
      </c>
      <c r="I2195">
        <v>24</v>
      </c>
      <c r="J2195">
        <v>20</v>
      </c>
      <c r="K2195">
        <v>10</v>
      </c>
      <c r="M2195" t="s">
        <v>224</v>
      </c>
      <c r="N2195" t="s">
        <v>55</v>
      </c>
      <c r="O2195">
        <v>2750</v>
      </c>
      <c r="P2195">
        <v>2750</v>
      </c>
      <c r="Y2195" s="41" t="s">
        <v>237</v>
      </c>
      <c r="Z2195">
        <v>2</v>
      </c>
      <c r="AA2195" t="s">
        <v>239</v>
      </c>
      <c r="AB2195" t="s">
        <v>57</v>
      </c>
      <c r="AC2195" t="s">
        <v>235</v>
      </c>
      <c r="AD2195">
        <v>32370</v>
      </c>
      <c r="AK2195">
        <v>4</v>
      </c>
      <c r="AL2195">
        <v>4</v>
      </c>
      <c r="AO2195" s="61">
        <v>5750</v>
      </c>
      <c r="AP2195" s="69">
        <f t="shared" si="38"/>
        <v>-5750</v>
      </c>
    </row>
    <row r="2196" spans="1:42" x14ac:dyDescent="0.55000000000000004">
      <c r="A2196">
        <v>2023</v>
      </c>
      <c r="B2196" t="s">
        <v>135</v>
      </c>
      <c r="C2196" t="s">
        <v>135</v>
      </c>
      <c r="D2196" t="s">
        <v>775</v>
      </c>
      <c r="E2196" s="23" t="s">
        <v>1343</v>
      </c>
      <c r="F2196" t="s">
        <v>137</v>
      </c>
      <c r="G2196">
        <v>140</v>
      </c>
      <c r="H2196">
        <v>15</v>
      </c>
      <c r="I2196">
        <v>20</v>
      </c>
      <c r="J2196">
        <v>17</v>
      </c>
      <c r="K2196">
        <v>10</v>
      </c>
      <c r="M2196" t="s">
        <v>224</v>
      </c>
      <c r="N2196" t="s">
        <v>55</v>
      </c>
      <c r="O2196">
        <v>3200</v>
      </c>
      <c r="P2196">
        <v>3200</v>
      </c>
      <c r="Y2196" s="41" t="s">
        <v>237</v>
      </c>
      <c r="Z2196">
        <v>2</v>
      </c>
      <c r="AA2196" t="s">
        <v>239</v>
      </c>
      <c r="AB2196" t="s">
        <v>57</v>
      </c>
      <c r="AC2196" t="s">
        <v>235</v>
      </c>
      <c r="AD2196">
        <v>32318</v>
      </c>
      <c r="AK2196">
        <v>3</v>
      </c>
      <c r="AL2196">
        <v>3</v>
      </c>
      <c r="AO2196" s="61">
        <v>8000</v>
      </c>
      <c r="AP2196" s="69">
        <f t="shared" si="38"/>
        <v>-8000</v>
      </c>
    </row>
    <row r="2197" spans="1:42" x14ac:dyDescent="0.55000000000000004">
      <c r="A2197">
        <v>2023</v>
      </c>
      <c r="B2197" t="s">
        <v>135</v>
      </c>
      <c r="C2197" t="s">
        <v>135</v>
      </c>
      <c r="D2197" t="s">
        <v>776</v>
      </c>
      <c r="E2197" s="23" t="s">
        <v>1343</v>
      </c>
      <c r="F2197" t="s">
        <v>137</v>
      </c>
      <c r="G2197">
        <v>142</v>
      </c>
      <c r="H2197">
        <v>15</v>
      </c>
      <c r="I2197">
        <v>20</v>
      </c>
      <c r="J2197">
        <v>17</v>
      </c>
      <c r="K2197">
        <v>10</v>
      </c>
      <c r="M2197" t="s">
        <v>224</v>
      </c>
      <c r="N2197" t="s">
        <v>55</v>
      </c>
      <c r="O2197">
        <v>3200</v>
      </c>
      <c r="P2197">
        <v>3200</v>
      </c>
      <c r="Y2197" s="41" t="s">
        <v>237</v>
      </c>
      <c r="Z2197">
        <v>2</v>
      </c>
      <c r="AA2197" t="s">
        <v>239</v>
      </c>
      <c r="AB2197" t="s">
        <v>57</v>
      </c>
      <c r="AC2197" t="s">
        <v>235</v>
      </c>
      <c r="AD2197">
        <v>32321</v>
      </c>
      <c r="AK2197">
        <v>3</v>
      </c>
      <c r="AL2197">
        <v>3</v>
      </c>
      <c r="AO2197" s="61">
        <v>8000</v>
      </c>
      <c r="AP2197" s="69">
        <f t="shared" si="38"/>
        <v>-8000</v>
      </c>
    </row>
    <row r="2198" spans="1:42" x14ac:dyDescent="0.55000000000000004">
      <c r="A2198">
        <v>2023</v>
      </c>
      <c r="B2198" t="s">
        <v>135</v>
      </c>
      <c r="C2198" t="s">
        <v>135</v>
      </c>
      <c r="D2198" t="s">
        <v>777</v>
      </c>
      <c r="E2198" s="23" t="s">
        <v>1343</v>
      </c>
      <c r="F2198" t="s">
        <v>137</v>
      </c>
      <c r="G2198">
        <v>144</v>
      </c>
      <c r="H2198">
        <v>15</v>
      </c>
      <c r="I2198">
        <v>20</v>
      </c>
      <c r="J2198">
        <v>17</v>
      </c>
      <c r="K2198">
        <v>10</v>
      </c>
      <c r="M2198" t="s">
        <v>224</v>
      </c>
      <c r="N2198" t="s">
        <v>55</v>
      </c>
      <c r="O2198">
        <v>3200</v>
      </c>
      <c r="P2198">
        <v>3200</v>
      </c>
      <c r="Y2198" s="41" t="s">
        <v>237</v>
      </c>
      <c r="Z2198">
        <v>2</v>
      </c>
      <c r="AA2198" t="s">
        <v>239</v>
      </c>
      <c r="AB2198" t="s">
        <v>57</v>
      </c>
      <c r="AC2198" t="s">
        <v>235</v>
      </c>
      <c r="AD2198">
        <v>32316</v>
      </c>
      <c r="AK2198">
        <v>3</v>
      </c>
      <c r="AL2198">
        <v>3</v>
      </c>
      <c r="AO2198" s="61">
        <v>8000</v>
      </c>
      <c r="AP2198" s="69">
        <f t="shared" si="38"/>
        <v>-8000</v>
      </c>
    </row>
    <row r="2199" spans="1:42" x14ac:dyDescent="0.55000000000000004">
      <c r="A2199">
        <v>2023</v>
      </c>
      <c r="B2199" t="s">
        <v>135</v>
      </c>
      <c r="C2199" t="s">
        <v>135</v>
      </c>
      <c r="D2199" t="s">
        <v>778</v>
      </c>
      <c r="E2199" s="23" t="s">
        <v>1343</v>
      </c>
      <c r="F2199" t="s">
        <v>137</v>
      </c>
      <c r="G2199">
        <v>146</v>
      </c>
      <c r="H2199">
        <v>15</v>
      </c>
      <c r="I2199">
        <v>20</v>
      </c>
      <c r="J2199">
        <v>17</v>
      </c>
      <c r="K2199">
        <v>10</v>
      </c>
      <c r="M2199" t="s">
        <v>224</v>
      </c>
      <c r="N2199" t="s">
        <v>55</v>
      </c>
      <c r="O2199">
        <v>3200</v>
      </c>
      <c r="P2199">
        <v>3200</v>
      </c>
      <c r="Y2199" s="41" t="s">
        <v>237</v>
      </c>
      <c r="Z2199">
        <v>2</v>
      </c>
      <c r="AA2199" t="s">
        <v>239</v>
      </c>
      <c r="AB2199" t="s">
        <v>57</v>
      </c>
      <c r="AC2199" t="s">
        <v>235</v>
      </c>
      <c r="AD2199">
        <v>32317</v>
      </c>
      <c r="AK2199">
        <v>3</v>
      </c>
      <c r="AL2199">
        <v>3</v>
      </c>
      <c r="AO2199" s="61">
        <v>8000</v>
      </c>
      <c r="AP2199" s="69">
        <f t="shared" si="38"/>
        <v>-8000</v>
      </c>
    </row>
    <row r="2200" spans="1:42" x14ac:dyDescent="0.55000000000000004">
      <c r="A2200">
        <v>2023</v>
      </c>
      <c r="B2200" t="s">
        <v>135</v>
      </c>
      <c r="C2200" t="s">
        <v>135</v>
      </c>
      <c r="D2200" t="s">
        <v>779</v>
      </c>
      <c r="E2200" s="23" t="s">
        <v>1343</v>
      </c>
      <c r="F2200" t="s">
        <v>137</v>
      </c>
      <c r="G2200">
        <v>601</v>
      </c>
      <c r="H2200">
        <v>18</v>
      </c>
      <c r="I2200">
        <v>24</v>
      </c>
      <c r="J2200">
        <v>20</v>
      </c>
      <c r="K2200">
        <v>10</v>
      </c>
      <c r="M2200" t="s">
        <v>224</v>
      </c>
      <c r="N2200" t="s">
        <v>55</v>
      </c>
      <c r="O2200">
        <v>2750</v>
      </c>
      <c r="P2200">
        <v>2750</v>
      </c>
      <c r="Y2200" s="41" t="s">
        <v>237</v>
      </c>
      <c r="Z2200">
        <v>6</v>
      </c>
      <c r="AA2200" t="s">
        <v>79</v>
      </c>
      <c r="AB2200" t="s">
        <v>57</v>
      </c>
      <c r="AC2200" t="s">
        <v>235</v>
      </c>
      <c r="AD2200">
        <v>31752</v>
      </c>
      <c r="AK2200">
        <v>4</v>
      </c>
      <c r="AL2200">
        <v>4</v>
      </c>
      <c r="AO2200" s="61">
        <v>5750</v>
      </c>
      <c r="AP2200" s="69">
        <f t="shared" si="38"/>
        <v>-5750</v>
      </c>
    </row>
    <row r="2201" spans="1:42" x14ac:dyDescent="0.55000000000000004">
      <c r="A2201">
        <v>2023</v>
      </c>
      <c r="B2201" t="s">
        <v>135</v>
      </c>
      <c r="C2201" t="s">
        <v>135</v>
      </c>
      <c r="D2201" t="s">
        <v>780</v>
      </c>
      <c r="E2201" s="23" t="s">
        <v>1343</v>
      </c>
      <c r="F2201" t="s">
        <v>137</v>
      </c>
      <c r="G2201">
        <v>630</v>
      </c>
      <c r="H2201">
        <v>18</v>
      </c>
      <c r="I2201">
        <v>24</v>
      </c>
      <c r="J2201">
        <v>20</v>
      </c>
      <c r="K2201">
        <v>10</v>
      </c>
      <c r="M2201" t="s">
        <v>224</v>
      </c>
      <c r="N2201" t="s">
        <v>55</v>
      </c>
      <c r="O2201">
        <v>2750</v>
      </c>
      <c r="P2201">
        <v>2750</v>
      </c>
      <c r="Y2201" s="41" t="s">
        <v>237</v>
      </c>
      <c r="Z2201">
        <v>6</v>
      </c>
      <c r="AA2201" t="s">
        <v>79</v>
      </c>
      <c r="AB2201" t="s">
        <v>57</v>
      </c>
      <c r="AC2201" t="s">
        <v>235</v>
      </c>
      <c r="AD2201">
        <v>31756</v>
      </c>
      <c r="AK2201">
        <v>4</v>
      </c>
      <c r="AL2201">
        <v>4</v>
      </c>
      <c r="AO2201" s="61">
        <v>5750</v>
      </c>
      <c r="AP2201" s="69">
        <f t="shared" si="38"/>
        <v>-5750</v>
      </c>
    </row>
    <row r="2202" spans="1:42" x14ac:dyDescent="0.55000000000000004">
      <c r="A2202">
        <v>2023</v>
      </c>
      <c r="B2202" t="s">
        <v>135</v>
      </c>
      <c r="C2202" t="s">
        <v>135</v>
      </c>
      <c r="D2202" t="s">
        <v>781</v>
      </c>
      <c r="E2202" s="23" t="s">
        <v>1343</v>
      </c>
      <c r="F2202" t="s">
        <v>137</v>
      </c>
      <c r="G2202">
        <v>631</v>
      </c>
      <c r="H2202">
        <v>17</v>
      </c>
      <c r="I2202">
        <v>23</v>
      </c>
      <c r="J2202">
        <v>19</v>
      </c>
      <c r="K2202">
        <v>10</v>
      </c>
      <c r="M2202" t="s">
        <v>224</v>
      </c>
      <c r="N2202" t="s">
        <v>55</v>
      </c>
      <c r="O2202">
        <v>2900</v>
      </c>
      <c r="P2202">
        <v>2900</v>
      </c>
      <c r="Y2202" s="41" t="s">
        <v>237</v>
      </c>
      <c r="Z2202">
        <v>6</v>
      </c>
      <c r="AA2202" t="s">
        <v>79</v>
      </c>
      <c r="AB2202" t="s">
        <v>57</v>
      </c>
      <c r="AC2202" t="s">
        <v>235</v>
      </c>
      <c r="AD2202">
        <v>31757</v>
      </c>
      <c r="AK2202">
        <v>4</v>
      </c>
      <c r="AL2202">
        <v>4</v>
      </c>
      <c r="AO2202" s="61">
        <v>6500</v>
      </c>
      <c r="AP2202" s="69">
        <f t="shared" si="38"/>
        <v>-6500</v>
      </c>
    </row>
    <row r="2203" spans="1:42" x14ac:dyDescent="0.55000000000000004">
      <c r="A2203">
        <v>2023</v>
      </c>
      <c r="B2203" t="s">
        <v>135</v>
      </c>
      <c r="C2203" t="s">
        <v>135</v>
      </c>
      <c r="D2203" t="s">
        <v>782</v>
      </c>
      <c r="E2203" s="23" t="s">
        <v>1343</v>
      </c>
      <c r="F2203" t="s">
        <v>137</v>
      </c>
      <c r="G2203">
        <v>632</v>
      </c>
      <c r="H2203">
        <v>18</v>
      </c>
      <c r="I2203">
        <v>23</v>
      </c>
      <c r="J2203">
        <v>20</v>
      </c>
      <c r="K2203">
        <v>10</v>
      </c>
      <c r="M2203" t="s">
        <v>224</v>
      </c>
      <c r="N2203" t="s">
        <v>55</v>
      </c>
      <c r="O2203">
        <v>2750</v>
      </c>
      <c r="P2203">
        <v>2750</v>
      </c>
      <c r="Y2203" s="41" t="s">
        <v>237</v>
      </c>
      <c r="Z2203">
        <v>6</v>
      </c>
      <c r="AA2203" t="s">
        <v>79</v>
      </c>
      <c r="AB2203" t="s">
        <v>57</v>
      </c>
      <c r="AC2203" t="s">
        <v>235</v>
      </c>
      <c r="AD2203">
        <v>31758</v>
      </c>
      <c r="AK2203">
        <v>4</v>
      </c>
      <c r="AL2203">
        <v>4</v>
      </c>
      <c r="AO2203" s="61">
        <v>5750</v>
      </c>
      <c r="AP2203" s="69">
        <f t="shared" si="38"/>
        <v>-5750</v>
      </c>
    </row>
    <row r="2204" spans="1:42" x14ac:dyDescent="0.55000000000000004">
      <c r="A2204">
        <v>2023</v>
      </c>
      <c r="B2204" t="s">
        <v>135</v>
      </c>
      <c r="C2204" t="s">
        <v>135</v>
      </c>
      <c r="D2204" t="s">
        <v>783</v>
      </c>
      <c r="E2204" s="23" t="s">
        <v>1343</v>
      </c>
      <c r="F2204" t="s">
        <v>137</v>
      </c>
      <c r="G2204">
        <v>620</v>
      </c>
      <c r="H2204">
        <v>18</v>
      </c>
      <c r="I2204">
        <v>24</v>
      </c>
      <c r="J2204">
        <v>20</v>
      </c>
      <c r="K2204">
        <v>10</v>
      </c>
      <c r="M2204" t="s">
        <v>224</v>
      </c>
      <c r="N2204" t="s">
        <v>55</v>
      </c>
      <c r="O2204">
        <v>2750</v>
      </c>
      <c r="P2204">
        <v>2750</v>
      </c>
      <c r="Y2204" s="41" t="s">
        <v>237</v>
      </c>
      <c r="Z2204">
        <v>6</v>
      </c>
      <c r="AA2204" t="s">
        <v>79</v>
      </c>
      <c r="AB2204" t="s">
        <v>57</v>
      </c>
      <c r="AC2204" t="s">
        <v>235</v>
      </c>
      <c r="AD2204">
        <v>31753</v>
      </c>
      <c r="AK2204">
        <v>4</v>
      </c>
      <c r="AL2204">
        <v>4</v>
      </c>
      <c r="AO2204" s="61">
        <v>5750</v>
      </c>
      <c r="AP2204" s="69">
        <f t="shared" si="38"/>
        <v>-5750</v>
      </c>
    </row>
    <row r="2205" spans="1:42" x14ac:dyDescent="0.55000000000000004">
      <c r="A2205">
        <v>2023</v>
      </c>
      <c r="B2205" t="s">
        <v>135</v>
      </c>
      <c r="C2205" t="s">
        <v>135</v>
      </c>
      <c r="D2205" t="s">
        <v>784</v>
      </c>
      <c r="E2205" s="23" t="s">
        <v>1343</v>
      </c>
      <c r="F2205" t="s">
        <v>137</v>
      </c>
      <c r="G2205">
        <v>621</v>
      </c>
      <c r="H2205">
        <v>17</v>
      </c>
      <c r="I2205">
        <v>23</v>
      </c>
      <c r="J2205">
        <v>19</v>
      </c>
      <c r="K2205">
        <v>10</v>
      </c>
      <c r="M2205" t="s">
        <v>224</v>
      </c>
      <c r="N2205" t="s">
        <v>55</v>
      </c>
      <c r="O2205">
        <v>2900</v>
      </c>
      <c r="P2205">
        <v>2900</v>
      </c>
      <c r="Y2205" s="41" t="s">
        <v>237</v>
      </c>
      <c r="Z2205">
        <v>6</v>
      </c>
      <c r="AA2205" t="s">
        <v>79</v>
      </c>
      <c r="AB2205" t="s">
        <v>57</v>
      </c>
      <c r="AC2205" t="s">
        <v>235</v>
      </c>
      <c r="AD2205">
        <v>31754</v>
      </c>
      <c r="AK2205">
        <v>4</v>
      </c>
      <c r="AL2205">
        <v>4</v>
      </c>
      <c r="AO2205" s="61">
        <v>6500</v>
      </c>
      <c r="AP2205" s="69">
        <f t="shared" si="38"/>
        <v>-6500</v>
      </c>
    </row>
    <row r="2206" spans="1:42" x14ac:dyDescent="0.55000000000000004">
      <c r="A2206">
        <v>2023</v>
      </c>
      <c r="B2206" t="s">
        <v>135</v>
      </c>
      <c r="C2206" t="s">
        <v>135</v>
      </c>
      <c r="D2206" t="s">
        <v>785</v>
      </c>
      <c r="E2206" s="23" t="s">
        <v>1343</v>
      </c>
      <c r="F2206" t="s">
        <v>137</v>
      </c>
      <c r="G2206">
        <v>622</v>
      </c>
      <c r="H2206">
        <v>17</v>
      </c>
      <c r="I2206">
        <v>23</v>
      </c>
      <c r="J2206">
        <v>19</v>
      </c>
      <c r="K2206">
        <v>10</v>
      </c>
      <c r="M2206" t="s">
        <v>224</v>
      </c>
      <c r="N2206" t="s">
        <v>55</v>
      </c>
      <c r="O2206">
        <v>2900</v>
      </c>
      <c r="P2206">
        <v>2900</v>
      </c>
      <c r="Y2206" s="41" t="s">
        <v>237</v>
      </c>
      <c r="Z2206">
        <v>6</v>
      </c>
      <c r="AA2206" t="s">
        <v>79</v>
      </c>
      <c r="AB2206" t="s">
        <v>57</v>
      </c>
      <c r="AC2206" t="s">
        <v>235</v>
      </c>
      <c r="AD2206">
        <v>31755</v>
      </c>
      <c r="AK2206">
        <v>4</v>
      </c>
      <c r="AL2206">
        <v>4</v>
      </c>
      <c r="AO2206" s="61">
        <v>6500</v>
      </c>
      <c r="AP2206" s="69">
        <f t="shared" si="38"/>
        <v>-6500</v>
      </c>
    </row>
    <row r="2207" spans="1:42" x14ac:dyDescent="0.55000000000000004">
      <c r="A2207">
        <v>2023</v>
      </c>
      <c r="B2207" t="s">
        <v>135</v>
      </c>
      <c r="C2207" t="s">
        <v>135</v>
      </c>
      <c r="D2207" t="s">
        <v>786</v>
      </c>
      <c r="E2207" s="23" t="s">
        <v>1343</v>
      </c>
      <c r="F2207" t="s">
        <v>137</v>
      </c>
      <c r="G2207">
        <v>670</v>
      </c>
      <c r="H2207">
        <v>15</v>
      </c>
      <c r="I2207">
        <v>21</v>
      </c>
      <c r="J2207">
        <v>17</v>
      </c>
      <c r="K2207">
        <v>10</v>
      </c>
      <c r="M2207" t="s">
        <v>224</v>
      </c>
      <c r="N2207" t="s">
        <v>55</v>
      </c>
      <c r="O2207">
        <v>3200</v>
      </c>
      <c r="P2207">
        <v>3200</v>
      </c>
      <c r="Y2207" s="41" t="s">
        <v>237</v>
      </c>
      <c r="Z2207">
        <v>6</v>
      </c>
      <c r="AA2207" t="s">
        <v>79</v>
      </c>
      <c r="AB2207" t="s">
        <v>57</v>
      </c>
      <c r="AC2207" t="s">
        <v>235</v>
      </c>
      <c r="AD2207">
        <v>31846</v>
      </c>
      <c r="AK2207">
        <v>3</v>
      </c>
      <c r="AL2207">
        <v>3</v>
      </c>
      <c r="AO2207" s="61">
        <v>8000</v>
      </c>
      <c r="AP2207" s="69">
        <f t="shared" si="38"/>
        <v>-8000</v>
      </c>
    </row>
    <row r="2208" spans="1:42" x14ac:dyDescent="0.55000000000000004">
      <c r="A2208">
        <v>2023</v>
      </c>
      <c r="B2208" t="s">
        <v>135</v>
      </c>
      <c r="C2208" t="s">
        <v>135</v>
      </c>
      <c r="D2208" t="s">
        <v>787</v>
      </c>
      <c r="E2208" s="23" t="s">
        <v>1343</v>
      </c>
      <c r="F2208" t="s">
        <v>137</v>
      </c>
      <c r="G2208">
        <v>672</v>
      </c>
      <c r="H2208">
        <v>15</v>
      </c>
      <c r="I2208">
        <v>20</v>
      </c>
      <c r="J2208">
        <v>17</v>
      </c>
      <c r="K2208">
        <v>10</v>
      </c>
      <c r="M2208" t="s">
        <v>224</v>
      </c>
      <c r="N2208" t="s">
        <v>55</v>
      </c>
      <c r="O2208">
        <v>3200</v>
      </c>
      <c r="P2208">
        <v>3200</v>
      </c>
      <c r="Y2208" s="41" t="s">
        <v>237</v>
      </c>
      <c r="Z2208">
        <v>6</v>
      </c>
      <c r="AA2208" t="s">
        <v>79</v>
      </c>
      <c r="AB2208" t="s">
        <v>57</v>
      </c>
      <c r="AC2208" t="s">
        <v>235</v>
      </c>
      <c r="AD2208">
        <v>31847</v>
      </c>
      <c r="AK2208">
        <v>3</v>
      </c>
      <c r="AL2208">
        <v>3</v>
      </c>
      <c r="AO2208" s="61">
        <v>8000</v>
      </c>
      <c r="AP2208" s="69">
        <f t="shared" si="38"/>
        <v>-8000</v>
      </c>
    </row>
    <row r="2209" spans="1:42" x14ac:dyDescent="0.55000000000000004">
      <c r="A2209">
        <v>2023</v>
      </c>
      <c r="B2209" t="s">
        <v>135</v>
      </c>
      <c r="C2209" t="s">
        <v>135</v>
      </c>
      <c r="D2209" t="s">
        <v>788</v>
      </c>
      <c r="E2209" s="23" t="s">
        <v>1343</v>
      </c>
      <c r="F2209" t="s">
        <v>137</v>
      </c>
      <c r="G2209">
        <v>650</v>
      </c>
      <c r="H2209">
        <v>15</v>
      </c>
      <c r="I2209">
        <v>21</v>
      </c>
      <c r="J2209">
        <v>17</v>
      </c>
      <c r="K2209">
        <v>10</v>
      </c>
      <c r="M2209" t="s">
        <v>224</v>
      </c>
      <c r="N2209" t="s">
        <v>55</v>
      </c>
      <c r="O2209">
        <v>3200</v>
      </c>
      <c r="P2209">
        <v>3200</v>
      </c>
      <c r="Y2209" s="41" t="s">
        <v>237</v>
      </c>
      <c r="Z2209">
        <v>6</v>
      </c>
      <c r="AA2209" t="s">
        <v>79</v>
      </c>
      <c r="AB2209" t="s">
        <v>57</v>
      </c>
      <c r="AC2209" t="s">
        <v>235</v>
      </c>
      <c r="AD2209">
        <v>31848</v>
      </c>
      <c r="AK2209">
        <v>3</v>
      </c>
      <c r="AL2209">
        <v>3</v>
      </c>
      <c r="AO2209" s="61">
        <v>8000</v>
      </c>
      <c r="AP2209" s="69">
        <f t="shared" si="38"/>
        <v>-8000</v>
      </c>
    </row>
    <row r="2210" spans="1:42" x14ac:dyDescent="0.55000000000000004">
      <c r="A2210">
        <v>2023</v>
      </c>
      <c r="B2210" t="s">
        <v>135</v>
      </c>
      <c r="C2210" t="s">
        <v>135</v>
      </c>
      <c r="D2210" t="s">
        <v>789</v>
      </c>
      <c r="E2210" s="23" t="s">
        <v>1343</v>
      </c>
      <c r="F2210" t="s">
        <v>137</v>
      </c>
      <c r="G2210">
        <v>301</v>
      </c>
      <c r="H2210">
        <v>19</v>
      </c>
      <c r="I2210">
        <v>25</v>
      </c>
      <c r="J2210">
        <v>21</v>
      </c>
      <c r="K2210">
        <v>10</v>
      </c>
      <c r="M2210" t="s">
        <v>224</v>
      </c>
      <c r="N2210" t="s">
        <v>55</v>
      </c>
      <c r="O2210">
        <v>2600</v>
      </c>
      <c r="P2210">
        <v>2600</v>
      </c>
      <c r="Y2210" s="41" t="s">
        <v>237</v>
      </c>
      <c r="Z2210">
        <v>31</v>
      </c>
      <c r="AA2210" t="s">
        <v>107</v>
      </c>
      <c r="AC2210" t="s">
        <v>235</v>
      </c>
      <c r="AD2210">
        <v>31775</v>
      </c>
      <c r="AK2210">
        <v>4</v>
      </c>
      <c r="AL2210">
        <v>4</v>
      </c>
      <c r="AO2210" s="61">
        <v>5000</v>
      </c>
      <c r="AP2210" s="69">
        <f t="shared" si="38"/>
        <v>-5000</v>
      </c>
    </row>
    <row r="2211" spans="1:42" x14ac:dyDescent="0.55000000000000004">
      <c r="A2211">
        <v>2023</v>
      </c>
      <c r="B2211" t="s">
        <v>135</v>
      </c>
      <c r="C2211" t="s">
        <v>135</v>
      </c>
      <c r="D2211" t="s">
        <v>790</v>
      </c>
      <c r="E2211" s="23" t="s">
        <v>1343</v>
      </c>
      <c r="F2211" t="s">
        <v>137</v>
      </c>
      <c r="G2211">
        <v>370</v>
      </c>
      <c r="H2211">
        <v>17</v>
      </c>
      <c r="I2211">
        <v>22</v>
      </c>
      <c r="J2211">
        <v>19</v>
      </c>
      <c r="K2211">
        <v>10</v>
      </c>
      <c r="M2211" t="s">
        <v>224</v>
      </c>
      <c r="N2211" t="s">
        <v>55</v>
      </c>
      <c r="O2211">
        <v>2900</v>
      </c>
      <c r="P2211">
        <v>2900</v>
      </c>
      <c r="Y2211" s="41" t="s">
        <v>237</v>
      </c>
      <c r="Z2211">
        <v>31</v>
      </c>
      <c r="AA2211" t="s">
        <v>107</v>
      </c>
      <c r="AC2211" t="s">
        <v>235</v>
      </c>
      <c r="AD2211">
        <v>31867</v>
      </c>
      <c r="AK2211">
        <v>4</v>
      </c>
      <c r="AL2211">
        <v>4</v>
      </c>
      <c r="AO2211" s="61">
        <v>6500</v>
      </c>
      <c r="AP2211" s="69">
        <f t="shared" si="38"/>
        <v>-6500</v>
      </c>
    </row>
    <row r="2212" spans="1:42" x14ac:dyDescent="0.55000000000000004">
      <c r="A2212">
        <v>2023</v>
      </c>
      <c r="B2212" t="s">
        <v>135</v>
      </c>
      <c r="C2212" t="s">
        <v>135</v>
      </c>
      <c r="D2212" t="s">
        <v>791</v>
      </c>
      <c r="E2212" s="23" t="s">
        <v>1343</v>
      </c>
      <c r="F2212" t="s">
        <v>137</v>
      </c>
      <c r="G2212">
        <v>310</v>
      </c>
      <c r="H2212">
        <v>17</v>
      </c>
      <c r="I2212">
        <v>23</v>
      </c>
      <c r="J2212">
        <v>19</v>
      </c>
      <c r="K2212">
        <v>10</v>
      </c>
      <c r="M2212" t="s">
        <v>224</v>
      </c>
      <c r="N2212" t="s">
        <v>55</v>
      </c>
      <c r="O2212">
        <v>2900</v>
      </c>
      <c r="P2212">
        <v>2900</v>
      </c>
      <c r="Y2212" s="41" t="s">
        <v>237</v>
      </c>
      <c r="Z2212">
        <v>31</v>
      </c>
      <c r="AA2212" t="s">
        <v>107</v>
      </c>
      <c r="AC2212" t="s">
        <v>235</v>
      </c>
      <c r="AD2212">
        <v>31866</v>
      </c>
      <c r="AK2212">
        <v>4</v>
      </c>
      <c r="AL2212">
        <v>4</v>
      </c>
      <c r="AO2212" s="61">
        <v>6500</v>
      </c>
      <c r="AP2212" s="69">
        <f t="shared" si="38"/>
        <v>-6500</v>
      </c>
    </row>
    <row r="2213" spans="1:42" x14ac:dyDescent="0.55000000000000004">
      <c r="A2213">
        <v>2023</v>
      </c>
      <c r="B2213" t="s">
        <v>135</v>
      </c>
      <c r="C2213" t="s">
        <v>135</v>
      </c>
      <c r="D2213" t="s">
        <v>792</v>
      </c>
      <c r="E2213" s="23" t="s">
        <v>1343</v>
      </c>
      <c r="F2213" t="s">
        <v>137</v>
      </c>
      <c r="G2213">
        <v>314</v>
      </c>
      <c r="H2213">
        <v>19</v>
      </c>
      <c r="I2213">
        <v>25</v>
      </c>
      <c r="J2213">
        <v>21</v>
      </c>
      <c r="K2213">
        <v>10</v>
      </c>
      <c r="M2213" t="s">
        <v>224</v>
      </c>
      <c r="N2213" t="s">
        <v>55</v>
      </c>
      <c r="O2213">
        <v>2600</v>
      </c>
      <c r="P2213">
        <v>2600</v>
      </c>
      <c r="Y2213" s="41" t="s">
        <v>237</v>
      </c>
      <c r="Z2213">
        <v>31</v>
      </c>
      <c r="AA2213" t="s">
        <v>107</v>
      </c>
      <c r="AC2213" t="s">
        <v>235</v>
      </c>
      <c r="AD2213">
        <v>31950</v>
      </c>
      <c r="AK2213">
        <v>4</v>
      </c>
      <c r="AL2213">
        <v>4</v>
      </c>
      <c r="AO2213" s="61">
        <v>5000</v>
      </c>
      <c r="AP2213" s="69">
        <f t="shared" si="38"/>
        <v>-5000</v>
      </c>
    </row>
    <row r="2214" spans="1:42" x14ac:dyDescent="0.55000000000000004">
      <c r="A2214">
        <v>2023</v>
      </c>
      <c r="B2214" t="s">
        <v>135</v>
      </c>
      <c r="C2214" t="s">
        <v>135</v>
      </c>
      <c r="D2214" t="s">
        <v>793</v>
      </c>
      <c r="E2214" s="23" t="s">
        <v>1343</v>
      </c>
      <c r="F2214" t="s">
        <v>137</v>
      </c>
      <c r="G2214">
        <v>401</v>
      </c>
      <c r="H2214">
        <v>17</v>
      </c>
      <c r="I2214">
        <v>22</v>
      </c>
      <c r="J2214">
        <v>19</v>
      </c>
      <c r="K2214">
        <v>10</v>
      </c>
      <c r="M2214" t="s">
        <v>224</v>
      </c>
      <c r="N2214" t="s">
        <v>55</v>
      </c>
      <c r="O2214">
        <v>2900</v>
      </c>
      <c r="P2214">
        <v>2900</v>
      </c>
      <c r="Y2214" s="41" t="s">
        <v>237</v>
      </c>
      <c r="Z2214">
        <v>33</v>
      </c>
      <c r="AA2214" t="s">
        <v>65</v>
      </c>
      <c r="AC2214" t="s">
        <v>235</v>
      </c>
      <c r="AD2214">
        <v>31504</v>
      </c>
      <c r="AK2214">
        <v>4</v>
      </c>
      <c r="AL2214">
        <v>4</v>
      </c>
      <c r="AO2214" s="61">
        <v>6500</v>
      </c>
      <c r="AP2214" s="69">
        <f t="shared" si="38"/>
        <v>-6500</v>
      </c>
    </row>
    <row r="2215" spans="1:42" x14ac:dyDescent="0.55000000000000004">
      <c r="A2215">
        <v>2023</v>
      </c>
      <c r="B2215" t="s">
        <v>135</v>
      </c>
      <c r="C2215" t="s">
        <v>135</v>
      </c>
      <c r="D2215" t="s">
        <v>794</v>
      </c>
      <c r="E2215" s="23" t="s">
        <v>1343</v>
      </c>
      <c r="F2215" t="s">
        <v>137</v>
      </c>
      <c r="G2215">
        <v>470</v>
      </c>
      <c r="H2215">
        <v>15</v>
      </c>
      <c r="I2215">
        <v>19</v>
      </c>
      <c r="J2215">
        <v>17</v>
      </c>
      <c r="K2215">
        <v>10</v>
      </c>
      <c r="M2215" t="s">
        <v>224</v>
      </c>
      <c r="N2215" t="s">
        <v>55</v>
      </c>
      <c r="O2215">
        <v>3200</v>
      </c>
      <c r="P2215">
        <v>3200</v>
      </c>
      <c r="Y2215" s="41" t="s">
        <v>237</v>
      </c>
      <c r="Z2215">
        <v>33</v>
      </c>
      <c r="AA2215" t="s">
        <v>65</v>
      </c>
      <c r="AC2215" t="s">
        <v>235</v>
      </c>
      <c r="AD2215">
        <v>31506</v>
      </c>
      <c r="AK2215">
        <v>3</v>
      </c>
      <c r="AL2215">
        <v>3</v>
      </c>
      <c r="AO2215" s="61">
        <v>8000</v>
      </c>
      <c r="AP2215" s="69">
        <f t="shared" si="38"/>
        <v>-8000</v>
      </c>
    </row>
    <row r="2216" spans="1:42" x14ac:dyDescent="0.55000000000000004">
      <c r="A2216">
        <v>2023</v>
      </c>
      <c r="B2216" t="s">
        <v>135</v>
      </c>
      <c r="C2216" t="s">
        <v>135</v>
      </c>
      <c r="D2216" t="s">
        <v>795</v>
      </c>
      <c r="E2216" s="23" t="s">
        <v>1343</v>
      </c>
      <c r="F2216" t="s">
        <v>137</v>
      </c>
      <c r="G2216">
        <v>471</v>
      </c>
      <c r="H2216">
        <v>15</v>
      </c>
      <c r="I2216">
        <v>19</v>
      </c>
      <c r="J2216">
        <v>17</v>
      </c>
      <c r="K2216">
        <v>10</v>
      </c>
      <c r="M2216" t="s">
        <v>224</v>
      </c>
      <c r="N2216" t="s">
        <v>55</v>
      </c>
      <c r="O2216">
        <v>3200</v>
      </c>
      <c r="P2216">
        <v>3200</v>
      </c>
      <c r="Y2216" s="41" t="s">
        <v>237</v>
      </c>
      <c r="Z2216">
        <v>33</v>
      </c>
      <c r="AA2216" t="s">
        <v>65</v>
      </c>
      <c r="AC2216" t="s">
        <v>235</v>
      </c>
      <c r="AD2216">
        <v>31505</v>
      </c>
      <c r="AK2216">
        <v>3</v>
      </c>
      <c r="AL2216">
        <v>3</v>
      </c>
      <c r="AO2216" s="61">
        <v>8000</v>
      </c>
      <c r="AP2216" s="69">
        <f t="shared" si="38"/>
        <v>-8000</v>
      </c>
    </row>
    <row r="2217" spans="1:42" x14ac:dyDescent="0.55000000000000004">
      <c r="A2217">
        <v>2023</v>
      </c>
      <c r="B2217" t="s">
        <v>135</v>
      </c>
      <c r="C2217" t="s">
        <v>135</v>
      </c>
      <c r="D2217" t="s">
        <v>796</v>
      </c>
      <c r="E2217" s="23" t="s">
        <v>1343</v>
      </c>
      <c r="F2217" t="s">
        <v>137</v>
      </c>
      <c r="G2217">
        <v>410</v>
      </c>
      <c r="H2217">
        <v>16</v>
      </c>
      <c r="I2217">
        <v>22</v>
      </c>
      <c r="J2217">
        <v>18</v>
      </c>
      <c r="K2217">
        <v>10</v>
      </c>
      <c r="M2217" t="s">
        <v>224</v>
      </c>
      <c r="N2217" t="s">
        <v>55</v>
      </c>
      <c r="O2217">
        <v>3050</v>
      </c>
      <c r="P2217">
        <v>3050</v>
      </c>
      <c r="Y2217" s="41" t="s">
        <v>237</v>
      </c>
      <c r="Z2217">
        <v>33</v>
      </c>
      <c r="AA2217" t="s">
        <v>65</v>
      </c>
      <c r="AC2217" t="s">
        <v>235</v>
      </c>
      <c r="AD2217">
        <v>31503</v>
      </c>
      <c r="AK2217">
        <v>4</v>
      </c>
      <c r="AL2217">
        <v>4</v>
      </c>
      <c r="AO2217" s="61">
        <v>7250</v>
      </c>
      <c r="AP2217" s="69">
        <f t="shared" si="38"/>
        <v>-7250</v>
      </c>
    </row>
    <row r="2218" spans="1:42" x14ac:dyDescent="0.55000000000000004">
      <c r="A2218">
        <v>2023</v>
      </c>
      <c r="B2218" t="s">
        <v>135</v>
      </c>
      <c r="C2218" t="s">
        <v>135</v>
      </c>
      <c r="D2218" t="s">
        <v>797</v>
      </c>
      <c r="E2218" s="23" t="s">
        <v>1343</v>
      </c>
      <c r="F2218" t="s">
        <v>137</v>
      </c>
      <c r="G2218">
        <v>411</v>
      </c>
      <c r="H2218">
        <v>16</v>
      </c>
      <c r="I2218">
        <v>21</v>
      </c>
      <c r="J2218">
        <v>18</v>
      </c>
      <c r="K2218">
        <v>10</v>
      </c>
      <c r="M2218" t="s">
        <v>224</v>
      </c>
      <c r="N2218" t="s">
        <v>55</v>
      </c>
      <c r="O2218">
        <v>3050</v>
      </c>
      <c r="P2218">
        <v>3050</v>
      </c>
      <c r="Y2218" s="41" t="s">
        <v>237</v>
      </c>
      <c r="Z2218">
        <v>33</v>
      </c>
      <c r="AA2218" t="s">
        <v>65</v>
      </c>
      <c r="AC2218" t="s">
        <v>235</v>
      </c>
      <c r="AD2218">
        <v>31502</v>
      </c>
      <c r="AK2218">
        <v>4</v>
      </c>
      <c r="AL2218">
        <v>4</v>
      </c>
      <c r="AO2218" s="61">
        <v>7250</v>
      </c>
      <c r="AP2218" s="69">
        <f t="shared" si="38"/>
        <v>-7250</v>
      </c>
    </row>
    <row r="2219" spans="1:42" x14ac:dyDescent="0.55000000000000004">
      <c r="A2219">
        <v>2023</v>
      </c>
      <c r="B2219" t="s">
        <v>135</v>
      </c>
      <c r="C2219" t="s">
        <v>135</v>
      </c>
      <c r="D2219" t="s">
        <v>798</v>
      </c>
      <c r="E2219" s="23" t="s">
        <v>1343</v>
      </c>
      <c r="F2219" t="s">
        <v>137</v>
      </c>
      <c r="G2219">
        <v>440</v>
      </c>
      <c r="H2219">
        <v>14</v>
      </c>
      <c r="I2219">
        <v>19</v>
      </c>
      <c r="J2219">
        <v>16</v>
      </c>
      <c r="K2219">
        <v>10</v>
      </c>
      <c r="M2219" t="s">
        <v>224</v>
      </c>
      <c r="N2219" t="s">
        <v>55</v>
      </c>
      <c r="O2219">
        <v>3400</v>
      </c>
      <c r="P2219">
        <v>3400</v>
      </c>
      <c r="Y2219" s="41" t="s">
        <v>237</v>
      </c>
      <c r="Z2219">
        <v>33</v>
      </c>
      <c r="AA2219" t="s">
        <v>65</v>
      </c>
      <c r="AC2219" t="s">
        <v>235</v>
      </c>
      <c r="AD2219">
        <v>31509</v>
      </c>
      <c r="AK2219">
        <v>3</v>
      </c>
      <c r="AL2219">
        <v>3</v>
      </c>
      <c r="AO2219" s="61">
        <v>9000</v>
      </c>
      <c r="AP2219" s="69">
        <f t="shared" si="38"/>
        <v>-9000</v>
      </c>
    </row>
    <row r="2220" spans="1:42" x14ac:dyDescent="0.55000000000000004">
      <c r="A2220">
        <v>2023</v>
      </c>
      <c r="B2220" t="s">
        <v>135</v>
      </c>
      <c r="C2220" t="s">
        <v>135</v>
      </c>
      <c r="D2220" t="s">
        <v>799</v>
      </c>
      <c r="E2220" s="23" t="s">
        <v>1343</v>
      </c>
      <c r="F2220" t="s">
        <v>137</v>
      </c>
      <c r="G2220">
        <v>451</v>
      </c>
      <c r="H2220">
        <v>15</v>
      </c>
      <c r="I2220">
        <v>20</v>
      </c>
      <c r="J2220">
        <v>17</v>
      </c>
      <c r="K2220">
        <v>10</v>
      </c>
      <c r="M2220" t="s">
        <v>224</v>
      </c>
      <c r="N2220" t="s">
        <v>55</v>
      </c>
      <c r="O2220">
        <v>3200</v>
      </c>
      <c r="P2220">
        <v>3200</v>
      </c>
      <c r="Y2220" s="41" t="s">
        <v>237</v>
      </c>
      <c r="Z2220">
        <v>33</v>
      </c>
      <c r="AA2220" t="s">
        <v>65</v>
      </c>
      <c r="AC2220" t="s">
        <v>235</v>
      </c>
      <c r="AD2220">
        <v>31507</v>
      </c>
      <c r="AK2220">
        <v>3</v>
      </c>
      <c r="AL2220">
        <v>3</v>
      </c>
      <c r="AO2220" s="61">
        <v>8000</v>
      </c>
      <c r="AP2220" s="69">
        <f t="shared" si="38"/>
        <v>-8000</v>
      </c>
    </row>
    <row r="2221" spans="1:42" x14ac:dyDescent="0.55000000000000004">
      <c r="A2221">
        <v>2023</v>
      </c>
      <c r="B2221" t="s">
        <v>135</v>
      </c>
      <c r="C2221" t="s">
        <v>135</v>
      </c>
      <c r="D2221" t="s">
        <v>800</v>
      </c>
      <c r="E2221" s="23" t="s">
        <v>1343</v>
      </c>
      <c r="F2221" t="s">
        <v>137</v>
      </c>
      <c r="G2221">
        <v>442</v>
      </c>
      <c r="H2221">
        <v>14</v>
      </c>
      <c r="I2221">
        <v>19</v>
      </c>
      <c r="J2221">
        <v>16</v>
      </c>
      <c r="K2221">
        <v>10</v>
      </c>
      <c r="M2221" t="s">
        <v>224</v>
      </c>
      <c r="N2221" t="s">
        <v>55</v>
      </c>
      <c r="O2221">
        <v>3400</v>
      </c>
      <c r="P2221">
        <v>3400</v>
      </c>
      <c r="Y2221" s="41" t="s">
        <v>237</v>
      </c>
      <c r="Z2221">
        <v>33</v>
      </c>
      <c r="AA2221" t="s">
        <v>65</v>
      </c>
      <c r="AC2221" t="s">
        <v>235</v>
      </c>
      <c r="AD2221">
        <v>31508</v>
      </c>
      <c r="AK2221">
        <v>3</v>
      </c>
      <c r="AL2221">
        <v>3</v>
      </c>
      <c r="AO2221" s="61">
        <v>9000</v>
      </c>
      <c r="AP2221" s="69">
        <f t="shared" si="38"/>
        <v>-9000</v>
      </c>
    </row>
    <row r="2222" spans="1:42" x14ac:dyDescent="0.55000000000000004">
      <c r="A2222">
        <v>2023</v>
      </c>
      <c r="B2222" t="s">
        <v>801</v>
      </c>
      <c r="C2222" t="s">
        <v>802</v>
      </c>
      <c r="D2222" t="s">
        <v>803</v>
      </c>
      <c r="E2222" s="23" t="s">
        <v>1343</v>
      </c>
      <c r="F2222" t="s">
        <v>804</v>
      </c>
      <c r="G2222">
        <v>14</v>
      </c>
      <c r="H2222">
        <v>12</v>
      </c>
      <c r="I2222">
        <v>19</v>
      </c>
      <c r="J2222">
        <v>14</v>
      </c>
      <c r="K2222">
        <v>10</v>
      </c>
      <c r="M2222" t="s">
        <v>193</v>
      </c>
      <c r="N2222" t="s">
        <v>55</v>
      </c>
      <c r="O2222">
        <v>3900</v>
      </c>
      <c r="P2222">
        <v>3900</v>
      </c>
      <c r="Y2222" s="41" t="s">
        <v>237</v>
      </c>
      <c r="Z2222">
        <v>6</v>
      </c>
      <c r="AA2222" t="s">
        <v>79</v>
      </c>
      <c r="AB2222" t="s">
        <v>57</v>
      </c>
      <c r="AC2222" t="s">
        <v>235</v>
      </c>
      <c r="AD2222">
        <v>31791</v>
      </c>
      <c r="AK2222">
        <v>2</v>
      </c>
      <c r="AL2222">
        <v>2</v>
      </c>
      <c r="AO2222" s="61">
        <v>11500</v>
      </c>
      <c r="AP2222" s="69">
        <f t="shared" si="38"/>
        <v>-11500</v>
      </c>
    </row>
    <row r="2223" spans="1:42" x14ac:dyDescent="0.55000000000000004">
      <c r="A2223">
        <v>2023</v>
      </c>
      <c r="B2223" t="s">
        <v>801</v>
      </c>
      <c r="C2223" t="s">
        <v>802</v>
      </c>
      <c r="D2223" t="s">
        <v>805</v>
      </c>
      <c r="E2223" s="23" t="s">
        <v>1343</v>
      </c>
      <c r="F2223" t="s">
        <v>804</v>
      </c>
      <c r="G2223">
        <v>16</v>
      </c>
      <c r="H2223">
        <v>12</v>
      </c>
      <c r="I2223">
        <v>19</v>
      </c>
      <c r="J2223">
        <v>14</v>
      </c>
      <c r="K2223">
        <v>10</v>
      </c>
      <c r="M2223" t="s">
        <v>193</v>
      </c>
      <c r="N2223" t="s">
        <v>55</v>
      </c>
      <c r="O2223">
        <v>3900</v>
      </c>
      <c r="P2223">
        <v>3900</v>
      </c>
      <c r="Y2223" s="41" t="s">
        <v>237</v>
      </c>
      <c r="Z2223">
        <v>6</v>
      </c>
      <c r="AA2223" t="s">
        <v>79</v>
      </c>
      <c r="AB2223" t="s">
        <v>57</v>
      </c>
      <c r="AC2223" t="s">
        <v>235</v>
      </c>
      <c r="AD2223">
        <v>31793</v>
      </c>
      <c r="AK2223">
        <v>2</v>
      </c>
      <c r="AL2223">
        <v>2</v>
      </c>
      <c r="AO2223" s="61">
        <v>11500</v>
      </c>
      <c r="AP2223" s="69">
        <f t="shared" si="38"/>
        <v>-11500</v>
      </c>
    </row>
    <row r="2224" spans="1:42" x14ac:dyDescent="0.55000000000000004">
      <c r="A2224">
        <v>2023</v>
      </c>
      <c r="B2224" t="s">
        <v>801</v>
      </c>
      <c r="C2224" t="s">
        <v>802</v>
      </c>
      <c r="D2224" t="s">
        <v>806</v>
      </c>
      <c r="E2224" s="23" t="s">
        <v>1343</v>
      </c>
      <c r="F2224" t="s">
        <v>804</v>
      </c>
      <c r="G2224">
        <v>15</v>
      </c>
      <c r="H2224">
        <v>12</v>
      </c>
      <c r="I2224">
        <v>19</v>
      </c>
      <c r="J2224">
        <v>14</v>
      </c>
      <c r="K2224">
        <v>10</v>
      </c>
      <c r="M2224" t="s">
        <v>193</v>
      </c>
      <c r="N2224" t="s">
        <v>55</v>
      </c>
      <c r="O2224">
        <v>3900</v>
      </c>
      <c r="P2224">
        <v>3900</v>
      </c>
      <c r="Y2224" s="41" t="s">
        <v>237</v>
      </c>
      <c r="Z2224">
        <v>6</v>
      </c>
      <c r="AA2224" t="s">
        <v>79</v>
      </c>
      <c r="AB2224" t="s">
        <v>57</v>
      </c>
      <c r="AC2224" t="s">
        <v>235</v>
      </c>
      <c r="AD2224">
        <v>31792</v>
      </c>
      <c r="AK2224">
        <v>2</v>
      </c>
      <c r="AL2224">
        <v>2</v>
      </c>
      <c r="AO2224" s="61">
        <v>11500</v>
      </c>
      <c r="AP2224" s="69">
        <f t="shared" si="38"/>
        <v>-11500</v>
      </c>
    </row>
    <row r="2225" spans="1:42" x14ac:dyDescent="0.55000000000000004">
      <c r="A2225">
        <v>2023</v>
      </c>
      <c r="B2225" t="s">
        <v>801</v>
      </c>
      <c r="C2225" t="s">
        <v>802</v>
      </c>
      <c r="D2225" t="s">
        <v>807</v>
      </c>
      <c r="E2225" s="23" t="s">
        <v>1343</v>
      </c>
      <c r="F2225" t="s">
        <v>804</v>
      </c>
      <c r="G2225">
        <v>12</v>
      </c>
      <c r="H2225">
        <v>12</v>
      </c>
      <c r="I2225">
        <v>18</v>
      </c>
      <c r="J2225">
        <v>14</v>
      </c>
      <c r="K2225">
        <v>10</v>
      </c>
      <c r="M2225" t="s">
        <v>193</v>
      </c>
      <c r="N2225" t="s">
        <v>55</v>
      </c>
      <c r="O2225">
        <v>3900</v>
      </c>
      <c r="P2225">
        <v>3900</v>
      </c>
      <c r="Y2225" s="41" t="s">
        <v>237</v>
      </c>
      <c r="Z2225">
        <v>6</v>
      </c>
      <c r="AA2225" t="s">
        <v>79</v>
      </c>
      <c r="AB2225" t="s">
        <v>57</v>
      </c>
      <c r="AC2225" t="s">
        <v>235</v>
      </c>
      <c r="AD2225">
        <v>31788</v>
      </c>
      <c r="AK2225">
        <v>2</v>
      </c>
      <c r="AL2225">
        <v>2</v>
      </c>
      <c r="AO2225" s="61">
        <v>11500</v>
      </c>
      <c r="AP2225" s="69">
        <f t="shared" si="38"/>
        <v>-11500</v>
      </c>
    </row>
    <row r="2226" spans="1:42" x14ac:dyDescent="0.55000000000000004">
      <c r="A2226">
        <v>2023</v>
      </c>
      <c r="B2226" t="s">
        <v>801</v>
      </c>
      <c r="C2226" t="s">
        <v>802</v>
      </c>
      <c r="D2226" t="s">
        <v>808</v>
      </c>
      <c r="E2226" s="23" t="s">
        <v>1343</v>
      </c>
      <c r="F2226" t="s">
        <v>804</v>
      </c>
      <c r="G2226">
        <v>13</v>
      </c>
      <c r="H2226">
        <v>12</v>
      </c>
      <c r="I2226">
        <v>18</v>
      </c>
      <c r="J2226">
        <v>14</v>
      </c>
      <c r="K2226">
        <v>10</v>
      </c>
      <c r="M2226" t="s">
        <v>193</v>
      </c>
      <c r="N2226" t="s">
        <v>55</v>
      </c>
      <c r="O2226">
        <v>3900</v>
      </c>
      <c r="P2226">
        <v>3900</v>
      </c>
      <c r="Y2226" s="41" t="s">
        <v>237</v>
      </c>
      <c r="Z2226">
        <v>6</v>
      </c>
      <c r="AA2226" t="s">
        <v>79</v>
      </c>
      <c r="AB2226" t="s">
        <v>57</v>
      </c>
      <c r="AC2226" t="s">
        <v>235</v>
      </c>
      <c r="AD2226">
        <v>31789</v>
      </c>
      <c r="AK2226">
        <v>2</v>
      </c>
      <c r="AL2226">
        <v>2</v>
      </c>
      <c r="AO2226" s="61">
        <v>11500</v>
      </c>
      <c r="AP2226" s="69">
        <f t="shared" si="38"/>
        <v>-11500</v>
      </c>
    </row>
    <row r="2227" spans="1:42" x14ac:dyDescent="0.55000000000000004">
      <c r="A2227">
        <v>2023</v>
      </c>
      <c r="B2227" t="s">
        <v>801</v>
      </c>
      <c r="C2227" t="s">
        <v>802</v>
      </c>
      <c r="D2227" t="s">
        <v>809</v>
      </c>
      <c r="E2227" s="23" t="s">
        <v>1343</v>
      </c>
      <c r="F2227" t="s">
        <v>804</v>
      </c>
      <c r="G2227">
        <v>10</v>
      </c>
      <c r="H2227">
        <v>12</v>
      </c>
      <c r="I2227">
        <v>19</v>
      </c>
      <c r="J2227">
        <v>14</v>
      </c>
      <c r="K2227">
        <v>10</v>
      </c>
      <c r="M2227" t="s">
        <v>193</v>
      </c>
      <c r="N2227" t="s">
        <v>55</v>
      </c>
      <c r="O2227">
        <v>3900</v>
      </c>
      <c r="P2227">
        <v>3900</v>
      </c>
      <c r="Y2227" s="41" t="s">
        <v>237</v>
      </c>
      <c r="Z2227">
        <v>8</v>
      </c>
      <c r="AA2227" t="s">
        <v>678</v>
      </c>
      <c r="AB2227" t="s">
        <v>57</v>
      </c>
      <c r="AC2227" t="s">
        <v>235</v>
      </c>
      <c r="AD2227">
        <v>31800</v>
      </c>
      <c r="AK2227">
        <v>2</v>
      </c>
      <c r="AL2227">
        <v>2</v>
      </c>
      <c r="AO2227" s="61">
        <v>11500</v>
      </c>
      <c r="AP2227" s="69">
        <f t="shared" si="38"/>
        <v>-11500</v>
      </c>
    </row>
    <row r="2228" spans="1:42" x14ac:dyDescent="0.55000000000000004">
      <c r="A2228">
        <v>2023</v>
      </c>
      <c r="B2228" t="s">
        <v>801</v>
      </c>
      <c r="C2228" t="s">
        <v>802</v>
      </c>
      <c r="D2228" t="s">
        <v>810</v>
      </c>
      <c r="E2228" s="23" t="s">
        <v>1343</v>
      </c>
      <c r="F2228" t="s">
        <v>804</v>
      </c>
      <c r="G2228">
        <v>11</v>
      </c>
      <c r="H2228">
        <v>12</v>
      </c>
      <c r="I2228">
        <v>19</v>
      </c>
      <c r="J2228">
        <v>14</v>
      </c>
      <c r="K2228">
        <v>10</v>
      </c>
      <c r="M2228" t="s">
        <v>193</v>
      </c>
      <c r="N2228" t="s">
        <v>55</v>
      </c>
      <c r="O2228">
        <v>3900</v>
      </c>
      <c r="P2228">
        <v>3900</v>
      </c>
      <c r="Y2228" s="41" t="s">
        <v>237</v>
      </c>
      <c r="Z2228">
        <v>8</v>
      </c>
      <c r="AA2228" t="s">
        <v>678</v>
      </c>
      <c r="AB2228" t="s">
        <v>57</v>
      </c>
      <c r="AC2228" t="s">
        <v>235</v>
      </c>
      <c r="AD2228">
        <v>31801</v>
      </c>
      <c r="AK2228">
        <v>2</v>
      </c>
      <c r="AL2228">
        <v>2</v>
      </c>
      <c r="AO2228" s="61">
        <v>11500</v>
      </c>
      <c r="AP2228" s="69">
        <f t="shared" si="38"/>
        <v>-11500</v>
      </c>
    </row>
    <row r="2229" spans="1:42" x14ac:dyDescent="0.55000000000000004">
      <c r="A2229">
        <v>2023</v>
      </c>
      <c r="B2229" t="s">
        <v>170</v>
      </c>
      <c r="C2229" t="s">
        <v>170</v>
      </c>
      <c r="D2229" t="s">
        <v>811</v>
      </c>
      <c r="E2229" s="23" t="s">
        <v>1343</v>
      </c>
      <c r="F2229" t="s">
        <v>172</v>
      </c>
      <c r="G2229">
        <v>2</v>
      </c>
      <c r="H2229">
        <v>21</v>
      </c>
      <c r="I2229">
        <v>30</v>
      </c>
      <c r="J2229">
        <v>25</v>
      </c>
      <c r="K2229">
        <v>15</v>
      </c>
      <c r="M2229" t="s">
        <v>224</v>
      </c>
      <c r="N2229" t="s">
        <v>55</v>
      </c>
      <c r="O2229">
        <v>2200</v>
      </c>
      <c r="P2229">
        <v>2200</v>
      </c>
      <c r="Y2229" s="41" t="s">
        <v>325</v>
      </c>
      <c r="Z2229">
        <v>2</v>
      </c>
      <c r="AA2229" t="s">
        <v>239</v>
      </c>
      <c r="AB2229" t="s">
        <v>57</v>
      </c>
      <c r="AC2229" t="s">
        <v>235</v>
      </c>
      <c r="AD2229">
        <v>31230</v>
      </c>
      <c r="AK2229">
        <v>5</v>
      </c>
      <c r="AL2229">
        <v>5</v>
      </c>
      <c r="AO2229" s="61">
        <v>3000</v>
      </c>
      <c r="AP2229" s="69">
        <f t="shared" si="38"/>
        <v>-3000</v>
      </c>
    </row>
    <row r="2230" spans="1:42" x14ac:dyDescent="0.55000000000000004">
      <c r="A2230">
        <v>2023</v>
      </c>
      <c r="B2230" t="s">
        <v>170</v>
      </c>
      <c r="C2230" t="s">
        <v>170</v>
      </c>
      <c r="D2230" t="s">
        <v>811</v>
      </c>
      <c r="E2230" s="23" t="s">
        <v>1343</v>
      </c>
      <c r="F2230" t="s">
        <v>172</v>
      </c>
      <c r="G2230">
        <v>1</v>
      </c>
      <c r="H2230">
        <v>20</v>
      </c>
      <c r="I2230">
        <v>27</v>
      </c>
      <c r="J2230">
        <v>22</v>
      </c>
      <c r="K2230">
        <v>15</v>
      </c>
      <c r="M2230" t="s">
        <v>224</v>
      </c>
      <c r="N2230" t="s">
        <v>55</v>
      </c>
      <c r="O2230">
        <v>2500</v>
      </c>
      <c r="P2230">
        <v>2500</v>
      </c>
      <c r="Y2230" s="41" t="s">
        <v>325</v>
      </c>
      <c r="Z2230">
        <v>2</v>
      </c>
      <c r="AA2230" t="s">
        <v>239</v>
      </c>
      <c r="AB2230" t="s">
        <v>57</v>
      </c>
      <c r="AC2230" t="s">
        <v>235</v>
      </c>
      <c r="AD2230">
        <v>31229</v>
      </c>
      <c r="AK2230">
        <v>5</v>
      </c>
      <c r="AL2230">
        <v>5</v>
      </c>
      <c r="AO2230" s="61">
        <v>4500</v>
      </c>
      <c r="AP2230" s="69">
        <f t="shared" si="38"/>
        <v>-4500</v>
      </c>
    </row>
    <row r="2231" spans="1:42" x14ac:dyDescent="0.55000000000000004">
      <c r="A2231">
        <v>2023</v>
      </c>
      <c r="B2231" t="s">
        <v>170</v>
      </c>
      <c r="C2231" t="s">
        <v>170</v>
      </c>
      <c r="D2231" t="s">
        <v>812</v>
      </c>
      <c r="E2231" s="23" t="s">
        <v>1343</v>
      </c>
      <c r="F2231" t="s">
        <v>172</v>
      </c>
      <c r="G2231">
        <v>5</v>
      </c>
      <c r="H2231">
        <v>28</v>
      </c>
      <c r="I2231">
        <v>36</v>
      </c>
      <c r="J2231">
        <v>32</v>
      </c>
      <c r="K2231">
        <v>15</v>
      </c>
      <c r="M2231" t="s">
        <v>204</v>
      </c>
      <c r="N2231" t="s">
        <v>55</v>
      </c>
      <c r="O2231">
        <v>1400</v>
      </c>
      <c r="P2231">
        <v>1400</v>
      </c>
      <c r="Y2231" s="41" t="s">
        <v>237</v>
      </c>
      <c r="Z2231">
        <v>5</v>
      </c>
      <c r="AA2231" t="s">
        <v>56</v>
      </c>
      <c r="AB2231" t="s">
        <v>57</v>
      </c>
      <c r="AC2231" t="s">
        <v>235</v>
      </c>
      <c r="AD2231">
        <v>31316</v>
      </c>
      <c r="AK2231">
        <v>6</v>
      </c>
      <c r="AL2231">
        <v>6</v>
      </c>
      <c r="AN2231" s="67">
        <v>1000</v>
      </c>
    </row>
    <row r="2232" spans="1:42" x14ac:dyDescent="0.55000000000000004">
      <c r="A2232">
        <v>2023</v>
      </c>
      <c r="B2232" t="s">
        <v>170</v>
      </c>
      <c r="C2232" t="s">
        <v>170</v>
      </c>
      <c r="D2232" t="s">
        <v>812</v>
      </c>
      <c r="E2232" s="23" t="s">
        <v>1343</v>
      </c>
      <c r="F2232" t="s">
        <v>172</v>
      </c>
      <c r="G2232">
        <v>3</v>
      </c>
      <c r="H2232">
        <v>23</v>
      </c>
      <c r="I2232">
        <v>31</v>
      </c>
      <c r="J2232">
        <v>26</v>
      </c>
      <c r="K2232">
        <v>15</v>
      </c>
      <c r="M2232" t="s">
        <v>204</v>
      </c>
      <c r="N2232" t="s">
        <v>55</v>
      </c>
      <c r="O2232">
        <v>1700</v>
      </c>
      <c r="P2232">
        <v>1700</v>
      </c>
      <c r="Y2232" s="41" t="s">
        <v>237</v>
      </c>
      <c r="Z2232">
        <v>5</v>
      </c>
      <c r="AA2232" t="s">
        <v>56</v>
      </c>
      <c r="AB2232" t="s">
        <v>57</v>
      </c>
      <c r="AC2232" t="s">
        <v>235</v>
      </c>
      <c r="AD2232">
        <v>31314</v>
      </c>
      <c r="AK2232">
        <v>5</v>
      </c>
      <c r="AL2232">
        <v>5</v>
      </c>
      <c r="AO2232" s="61">
        <v>500</v>
      </c>
      <c r="AP2232" s="69">
        <f t="shared" si="38"/>
        <v>-500</v>
      </c>
    </row>
    <row r="2233" spans="1:42" x14ac:dyDescent="0.55000000000000004">
      <c r="A2233">
        <v>2023</v>
      </c>
      <c r="B2233" t="s">
        <v>170</v>
      </c>
      <c r="C2233" t="s">
        <v>170</v>
      </c>
      <c r="D2233" t="s">
        <v>813</v>
      </c>
      <c r="E2233" s="23" t="s">
        <v>1343</v>
      </c>
      <c r="F2233" t="s">
        <v>172</v>
      </c>
      <c r="G2233">
        <v>30</v>
      </c>
      <c r="H2233">
        <v>27</v>
      </c>
      <c r="I2233">
        <v>36</v>
      </c>
      <c r="J2233">
        <v>30</v>
      </c>
      <c r="K2233">
        <v>15</v>
      </c>
      <c r="M2233" t="s">
        <v>204</v>
      </c>
      <c r="N2233" t="s">
        <v>55</v>
      </c>
      <c r="O2233">
        <v>1500</v>
      </c>
      <c r="P2233">
        <v>1500</v>
      </c>
      <c r="Y2233" s="41" t="s">
        <v>237</v>
      </c>
      <c r="Z2233">
        <v>5</v>
      </c>
      <c r="AA2233" t="s">
        <v>56</v>
      </c>
      <c r="AB2233" t="s">
        <v>57</v>
      </c>
      <c r="AC2233" t="s">
        <v>235</v>
      </c>
      <c r="AD2233">
        <v>31323</v>
      </c>
      <c r="AK2233">
        <v>6</v>
      </c>
      <c r="AL2233">
        <v>6</v>
      </c>
      <c r="AN2233" s="67">
        <v>500</v>
      </c>
    </row>
    <row r="2234" spans="1:42" x14ac:dyDescent="0.55000000000000004">
      <c r="A2234">
        <v>2023</v>
      </c>
      <c r="B2234" t="s">
        <v>170</v>
      </c>
      <c r="C2234" t="s">
        <v>170</v>
      </c>
      <c r="D2234" t="s">
        <v>814</v>
      </c>
      <c r="E2234" s="23" t="s">
        <v>1343</v>
      </c>
      <c r="F2234" t="s">
        <v>172</v>
      </c>
      <c r="G2234">
        <v>13</v>
      </c>
      <c r="H2234">
        <v>23</v>
      </c>
      <c r="I2234">
        <v>31</v>
      </c>
      <c r="J2234">
        <v>26</v>
      </c>
      <c r="K2234">
        <v>15</v>
      </c>
      <c r="M2234" t="s">
        <v>204</v>
      </c>
      <c r="N2234" t="s">
        <v>55</v>
      </c>
      <c r="O2234">
        <v>1700</v>
      </c>
      <c r="P2234">
        <v>1700</v>
      </c>
      <c r="Y2234" s="41" t="s">
        <v>237</v>
      </c>
      <c r="Z2234">
        <v>6</v>
      </c>
      <c r="AA2234" t="s">
        <v>79</v>
      </c>
      <c r="AB2234" t="s">
        <v>57</v>
      </c>
      <c r="AC2234" t="s">
        <v>235</v>
      </c>
      <c r="AD2234">
        <v>31406</v>
      </c>
      <c r="AK2234">
        <v>5</v>
      </c>
      <c r="AL2234">
        <v>5</v>
      </c>
      <c r="AO2234" s="61">
        <v>500</v>
      </c>
      <c r="AP2234" s="69">
        <f t="shared" si="38"/>
        <v>-500</v>
      </c>
    </row>
    <row r="2235" spans="1:42" x14ac:dyDescent="0.55000000000000004">
      <c r="A2235">
        <v>2023</v>
      </c>
      <c r="B2235" t="s">
        <v>170</v>
      </c>
      <c r="C2235" t="s">
        <v>170</v>
      </c>
      <c r="D2235" t="s">
        <v>814</v>
      </c>
      <c r="E2235" s="23" t="s">
        <v>1343</v>
      </c>
      <c r="F2235" t="s">
        <v>172</v>
      </c>
      <c r="G2235">
        <v>8</v>
      </c>
      <c r="H2235">
        <v>27</v>
      </c>
      <c r="I2235">
        <v>35</v>
      </c>
      <c r="J2235">
        <v>30</v>
      </c>
      <c r="K2235">
        <v>10</v>
      </c>
      <c r="M2235" t="s">
        <v>204</v>
      </c>
      <c r="N2235" t="s">
        <v>55</v>
      </c>
      <c r="O2235">
        <v>1500</v>
      </c>
      <c r="P2235">
        <v>1500</v>
      </c>
      <c r="Y2235" s="41" t="s">
        <v>237</v>
      </c>
      <c r="Z2235">
        <v>6</v>
      </c>
      <c r="AA2235" t="s">
        <v>79</v>
      </c>
      <c r="AB2235" t="s">
        <v>57</v>
      </c>
      <c r="AC2235" t="s">
        <v>235</v>
      </c>
      <c r="AD2235">
        <v>31333</v>
      </c>
      <c r="AK2235">
        <v>6</v>
      </c>
      <c r="AL2235">
        <v>6</v>
      </c>
      <c r="AN2235" s="67">
        <v>500</v>
      </c>
    </row>
    <row r="2236" spans="1:42" x14ac:dyDescent="0.55000000000000004">
      <c r="A2236">
        <v>2023</v>
      </c>
      <c r="B2236" t="s">
        <v>170</v>
      </c>
      <c r="C2236" t="s">
        <v>170</v>
      </c>
      <c r="D2236" t="s">
        <v>815</v>
      </c>
      <c r="E2236" s="23" t="s">
        <v>1343</v>
      </c>
      <c r="F2236" t="s">
        <v>172</v>
      </c>
      <c r="G2236">
        <v>6</v>
      </c>
      <c r="H2236">
        <v>28</v>
      </c>
      <c r="I2236">
        <v>36</v>
      </c>
      <c r="J2236">
        <v>31</v>
      </c>
      <c r="K2236">
        <v>15</v>
      </c>
      <c r="M2236" t="s">
        <v>204</v>
      </c>
      <c r="N2236" t="s">
        <v>55</v>
      </c>
      <c r="O2236">
        <v>1450</v>
      </c>
      <c r="P2236">
        <v>1450</v>
      </c>
      <c r="Y2236" s="41" t="s">
        <v>237</v>
      </c>
      <c r="Z2236">
        <v>7</v>
      </c>
      <c r="AA2236" t="s">
        <v>93</v>
      </c>
      <c r="AB2236" t="s">
        <v>57</v>
      </c>
      <c r="AC2236" t="s">
        <v>235</v>
      </c>
      <c r="AD2236">
        <v>31317</v>
      </c>
      <c r="AK2236">
        <v>6</v>
      </c>
      <c r="AL2236">
        <v>6</v>
      </c>
      <c r="AN2236" s="67">
        <v>750</v>
      </c>
    </row>
    <row r="2237" spans="1:42" x14ac:dyDescent="0.55000000000000004">
      <c r="A2237">
        <v>2023</v>
      </c>
      <c r="B2237" t="s">
        <v>170</v>
      </c>
      <c r="C2237" t="s">
        <v>170</v>
      </c>
      <c r="D2237" t="s">
        <v>815</v>
      </c>
      <c r="E2237" s="23" t="s">
        <v>1343</v>
      </c>
      <c r="F2237" t="s">
        <v>172</v>
      </c>
      <c r="G2237">
        <v>4</v>
      </c>
      <c r="H2237">
        <v>24</v>
      </c>
      <c r="I2237">
        <v>31</v>
      </c>
      <c r="J2237">
        <v>26</v>
      </c>
      <c r="K2237">
        <v>15</v>
      </c>
      <c r="M2237" t="s">
        <v>204</v>
      </c>
      <c r="N2237" t="s">
        <v>55</v>
      </c>
      <c r="O2237">
        <v>1700</v>
      </c>
      <c r="P2237">
        <v>1700</v>
      </c>
      <c r="Y2237" s="41" t="s">
        <v>237</v>
      </c>
      <c r="Z2237">
        <v>7</v>
      </c>
      <c r="AA2237" t="s">
        <v>93</v>
      </c>
      <c r="AB2237" t="s">
        <v>57</v>
      </c>
      <c r="AC2237" t="s">
        <v>235</v>
      </c>
      <c r="AD2237">
        <v>31315</v>
      </c>
      <c r="AK2237">
        <v>5</v>
      </c>
      <c r="AL2237">
        <v>5</v>
      </c>
      <c r="AO2237" s="61">
        <v>500</v>
      </c>
      <c r="AP2237" s="69">
        <f t="shared" si="38"/>
        <v>-500</v>
      </c>
    </row>
    <row r="2238" spans="1:42" x14ac:dyDescent="0.55000000000000004">
      <c r="A2238">
        <v>2023</v>
      </c>
      <c r="B2238" t="s">
        <v>170</v>
      </c>
      <c r="C2238" t="s">
        <v>170</v>
      </c>
      <c r="D2238" t="s">
        <v>816</v>
      </c>
      <c r="E2238" s="23" t="s">
        <v>1343</v>
      </c>
      <c r="F2238" t="s">
        <v>172</v>
      </c>
      <c r="G2238">
        <v>28</v>
      </c>
      <c r="H2238">
        <v>27</v>
      </c>
      <c r="I2238">
        <v>35</v>
      </c>
      <c r="J2238">
        <v>30</v>
      </c>
      <c r="K2238">
        <v>15</v>
      </c>
      <c r="M2238" t="s">
        <v>204</v>
      </c>
      <c r="N2238" t="s">
        <v>55</v>
      </c>
      <c r="O2238">
        <v>1500</v>
      </c>
      <c r="P2238">
        <v>1500</v>
      </c>
      <c r="Y2238" s="41" t="s">
        <v>237</v>
      </c>
      <c r="Z2238">
        <v>7</v>
      </c>
      <c r="AA2238" t="s">
        <v>93</v>
      </c>
      <c r="AB2238" t="s">
        <v>57</v>
      </c>
      <c r="AC2238" t="s">
        <v>235</v>
      </c>
      <c r="AD2238">
        <v>31321</v>
      </c>
      <c r="AK2238">
        <v>6</v>
      </c>
      <c r="AL2238">
        <v>6</v>
      </c>
      <c r="AN2238" s="67">
        <v>500</v>
      </c>
    </row>
    <row r="2239" spans="1:42" x14ac:dyDescent="0.55000000000000004">
      <c r="A2239">
        <v>2023</v>
      </c>
      <c r="B2239" t="s">
        <v>170</v>
      </c>
      <c r="C2239" t="s">
        <v>170</v>
      </c>
      <c r="D2239" t="s">
        <v>816</v>
      </c>
      <c r="E2239" s="23" t="s">
        <v>1343</v>
      </c>
      <c r="F2239" t="s">
        <v>172</v>
      </c>
      <c r="G2239">
        <v>27</v>
      </c>
      <c r="H2239">
        <v>22</v>
      </c>
      <c r="I2239">
        <v>30</v>
      </c>
      <c r="J2239">
        <v>25</v>
      </c>
      <c r="K2239">
        <v>15</v>
      </c>
      <c r="M2239" t="s">
        <v>204</v>
      </c>
      <c r="N2239" t="s">
        <v>55</v>
      </c>
      <c r="O2239">
        <v>1750</v>
      </c>
      <c r="P2239">
        <v>1750</v>
      </c>
      <c r="Y2239" s="41" t="s">
        <v>237</v>
      </c>
      <c r="Z2239">
        <v>7</v>
      </c>
      <c r="AA2239" t="s">
        <v>93</v>
      </c>
      <c r="AB2239" t="s">
        <v>57</v>
      </c>
      <c r="AC2239" t="s">
        <v>235</v>
      </c>
      <c r="AD2239">
        <v>31320</v>
      </c>
      <c r="AK2239">
        <v>5</v>
      </c>
      <c r="AL2239">
        <v>5</v>
      </c>
      <c r="AO2239" s="61">
        <v>750</v>
      </c>
      <c r="AP2239" s="69">
        <f t="shared" si="38"/>
        <v>-750</v>
      </c>
    </row>
    <row r="2240" spans="1:42" x14ac:dyDescent="0.55000000000000004">
      <c r="A2240">
        <v>2023</v>
      </c>
      <c r="B2240" t="s">
        <v>170</v>
      </c>
      <c r="C2240" t="s">
        <v>170</v>
      </c>
      <c r="D2240" t="s">
        <v>817</v>
      </c>
      <c r="E2240" s="23" t="s">
        <v>1343</v>
      </c>
      <c r="F2240" t="s">
        <v>172</v>
      </c>
      <c r="G2240">
        <v>15</v>
      </c>
      <c r="H2240">
        <v>28</v>
      </c>
      <c r="I2240">
        <v>33</v>
      </c>
      <c r="J2240">
        <v>30</v>
      </c>
      <c r="K2240">
        <v>15</v>
      </c>
      <c r="M2240" t="s">
        <v>204</v>
      </c>
      <c r="N2240" t="s">
        <v>55</v>
      </c>
      <c r="O2240">
        <v>1500</v>
      </c>
      <c r="P2240">
        <v>1500</v>
      </c>
      <c r="Y2240" s="41" t="s">
        <v>237</v>
      </c>
      <c r="Z2240">
        <v>31</v>
      </c>
      <c r="AA2240" t="s">
        <v>107</v>
      </c>
      <c r="AC2240" t="s">
        <v>235</v>
      </c>
      <c r="AD2240">
        <v>31319</v>
      </c>
      <c r="AK2240">
        <v>6</v>
      </c>
      <c r="AL2240">
        <v>6</v>
      </c>
      <c r="AN2240" s="67">
        <v>500</v>
      </c>
    </row>
    <row r="2241" spans="1:47" x14ac:dyDescent="0.55000000000000004">
      <c r="A2241">
        <v>2023</v>
      </c>
      <c r="B2241" t="s">
        <v>170</v>
      </c>
      <c r="C2241" t="s">
        <v>170</v>
      </c>
      <c r="D2241" t="s">
        <v>817</v>
      </c>
      <c r="E2241" s="23" t="s">
        <v>1343</v>
      </c>
      <c r="F2241" t="s">
        <v>172</v>
      </c>
      <c r="G2241">
        <v>14</v>
      </c>
      <c r="H2241">
        <v>22</v>
      </c>
      <c r="I2241">
        <v>29</v>
      </c>
      <c r="J2241">
        <v>25</v>
      </c>
      <c r="K2241">
        <v>15</v>
      </c>
      <c r="M2241" t="s">
        <v>204</v>
      </c>
      <c r="N2241" t="s">
        <v>55</v>
      </c>
      <c r="O2241">
        <v>1750</v>
      </c>
      <c r="P2241">
        <v>1750</v>
      </c>
      <c r="Y2241" s="41" t="s">
        <v>237</v>
      </c>
      <c r="Z2241">
        <v>31</v>
      </c>
      <c r="AA2241" t="s">
        <v>107</v>
      </c>
      <c r="AC2241" t="s">
        <v>235</v>
      </c>
      <c r="AD2241">
        <v>31318</v>
      </c>
      <c r="AK2241">
        <v>5</v>
      </c>
      <c r="AL2241">
        <v>5</v>
      </c>
      <c r="AO2241" s="61">
        <v>750</v>
      </c>
      <c r="AP2241" s="69">
        <f t="shared" si="38"/>
        <v>-750</v>
      </c>
    </row>
    <row r="2242" spans="1:47" x14ac:dyDescent="0.55000000000000004">
      <c r="A2242">
        <v>2023</v>
      </c>
      <c r="B2242" t="s">
        <v>170</v>
      </c>
      <c r="C2242" t="s">
        <v>170</v>
      </c>
      <c r="D2242" t="s">
        <v>817</v>
      </c>
      <c r="E2242" s="23" t="s">
        <v>1343</v>
      </c>
      <c r="F2242" t="s">
        <v>172</v>
      </c>
      <c r="G2242">
        <v>40</v>
      </c>
      <c r="H2242">
        <v>27</v>
      </c>
      <c r="I2242">
        <v>34</v>
      </c>
      <c r="J2242">
        <v>29</v>
      </c>
      <c r="K2242">
        <v>10</v>
      </c>
      <c r="M2242" t="s">
        <v>204</v>
      </c>
      <c r="N2242" t="s">
        <v>55</v>
      </c>
      <c r="O2242">
        <v>1550</v>
      </c>
      <c r="P2242">
        <v>1550</v>
      </c>
      <c r="Y2242" s="41" t="s">
        <v>237</v>
      </c>
      <c r="Z2242">
        <v>31</v>
      </c>
      <c r="AA2242" t="s">
        <v>107</v>
      </c>
      <c r="AC2242" t="s">
        <v>235</v>
      </c>
      <c r="AD2242">
        <v>31324</v>
      </c>
      <c r="AK2242">
        <v>6</v>
      </c>
      <c r="AL2242">
        <v>6</v>
      </c>
      <c r="AN2242" s="67">
        <v>250</v>
      </c>
    </row>
    <row r="2243" spans="1:47" x14ac:dyDescent="0.55000000000000004">
      <c r="A2243">
        <v>2023</v>
      </c>
      <c r="B2243" t="s">
        <v>170</v>
      </c>
      <c r="C2243" t="s">
        <v>170</v>
      </c>
      <c r="D2243" t="s">
        <v>818</v>
      </c>
      <c r="E2243" s="23" t="s">
        <v>1343</v>
      </c>
      <c r="F2243" t="s">
        <v>172</v>
      </c>
      <c r="G2243">
        <v>18</v>
      </c>
      <c r="H2243">
        <v>26</v>
      </c>
      <c r="I2243">
        <v>33</v>
      </c>
      <c r="J2243">
        <v>29</v>
      </c>
      <c r="K2243">
        <v>10</v>
      </c>
      <c r="M2243" t="s">
        <v>204</v>
      </c>
      <c r="N2243" t="s">
        <v>55</v>
      </c>
      <c r="O2243">
        <v>1550</v>
      </c>
      <c r="P2243">
        <v>1550</v>
      </c>
      <c r="Y2243" s="41" t="s">
        <v>237</v>
      </c>
      <c r="Z2243">
        <v>31</v>
      </c>
      <c r="AA2243" t="s">
        <v>107</v>
      </c>
      <c r="AC2243" t="s">
        <v>235</v>
      </c>
      <c r="AD2243">
        <v>31912</v>
      </c>
      <c r="AK2243">
        <v>6</v>
      </c>
      <c r="AL2243">
        <v>6</v>
      </c>
      <c r="AN2243" s="67">
        <v>250</v>
      </c>
    </row>
    <row r="2244" spans="1:47" x14ac:dyDescent="0.55000000000000004">
      <c r="A2244">
        <v>2023</v>
      </c>
      <c r="B2244" t="s">
        <v>170</v>
      </c>
      <c r="C2244" t="s">
        <v>170</v>
      </c>
      <c r="D2244" t="s">
        <v>819</v>
      </c>
      <c r="E2244" s="23" t="s">
        <v>1343</v>
      </c>
      <c r="F2244" t="s">
        <v>172</v>
      </c>
      <c r="G2244">
        <v>80</v>
      </c>
      <c r="H2244">
        <v>25</v>
      </c>
      <c r="I2244">
        <v>28</v>
      </c>
      <c r="J2244">
        <v>26</v>
      </c>
      <c r="K2244">
        <v>10</v>
      </c>
      <c r="M2244" t="s">
        <v>204</v>
      </c>
      <c r="N2244" t="s">
        <v>55</v>
      </c>
      <c r="O2244">
        <v>1700</v>
      </c>
      <c r="P2244">
        <v>1700</v>
      </c>
      <c r="Y2244" s="41" t="s">
        <v>237</v>
      </c>
      <c r="Z2244">
        <v>31</v>
      </c>
      <c r="AA2244" t="s">
        <v>107</v>
      </c>
      <c r="AC2244" t="s">
        <v>235</v>
      </c>
      <c r="AD2244">
        <v>31913</v>
      </c>
      <c r="AK2244">
        <v>5</v>
      </c>
      <c r="AL2244">
        <v>5</v>
      </c>
      <c r="AO2244" s="61">
        <v>500</v>
      </c>
      <c r="AP2244" s="69">
        <f t="shared" si="38"/>
        <v>-500</v>
      </c>
    </row>
    <row r="2245" spans="1:47" x14ac:dyDescent="0.55000000000000004">
      <c r="A2245">
        <v>2023</v>
      </c>
      <c r="B2245" t="s">
        <v>170</v>
      </c>
      <c r="C2245" t="s">
        <v>170</v>
      </c>
      <c r="D2245" t="s">
        <v>820</v>
      </c>
      <c r="E2245" s="23" t="s">
        <v>1343</v>
      </c>
      <c r="F2245" t="s">
        <v>172</v>
      </c>
      <c r="G2245">
        <v>21</v>
      </c>
      <c r="H2245">
        <v>22</v>
      </c>
      <c r="I2245">
        <v>29</v>
      </c>
      <c r="J2245">
        <v>25</v>
      </c>
      <c r="K2245">
        <v>15</v>
      </c>
      <c r="M2245" t="s">
        <v>204</v>
      </c>
      <c r="N2245" t="s">
        <v>55</v>
      </c>
      <c r="O2245">
        <v>1750</v>
      </c>
      <c r="P2245">
        <v>1750</v>
      </c>
      <c r="Y2245" s="41" t="s">
        <v>237</v>
      </c>
      <c r="Z2245">
        <v>31</v>
      </c>
      <c r="AA2245" t="s">
        <v>107</v>
      </c>
      <c r="AC2245" t="s">
        <v>235</v>
      </c>
      <c r="AD2245">
        <v>31407</v>
      </c>
      <c r="AK2245">
        <v>5</v>
      </c>
      <c r="AL2245">
        <v>5</v>
      </c>
      <c r="AO2245" s="61">
        <v>750</v>
      </c>
      <c r="AP2245" s="69">
        <f t="shared" ref="AP2245:AP2308" si="39">-AO2245</f>
        <v>-750</v>
      </c>
    </row>
    <row r="2246" spans="1:47" x14ac:dyDescent="0.55000000000000004">
      <c r="A2246">
        <v>2023</v>
      </c>
      <c r="B2246" t="s">
        <v>170</v>
      </c>
      <c r="C2246" t="s">
        <v>170</v>
      </c>
      <c r="D2246" t="s">
        <v>820</v>
      </c>
      <c r="E2246" s="23" t="s">
        <v>1343</v>
      </c>
      <c r="F2246" t="s">
        <v>172</v>
      </c>
      <c r="G2246">
        <v>19</v>
      </c>
      <c r="H2246">
        <v>26</v>
      </c>
      <c r="I2246">
        <v>32</v>
      </c>
      <c r="J2246">
        <v>28</v>
      </c>
      <c r="K2246">
        <v>10</v>
      </c>
      <c r="M2246" t="s">
        <v>204</v>
      </c>
      <c r="N2246" t="s">
        <v>55</v>
      </c>
      <c r="O2246">
        <v>1600</v>
      </c>
      <c r="P2246">
        <v>1600</v>
      </c>
      <c r="Y2246" s="41" t="s">
        <v>237</v>
      </c>
      <c r="Z2246">
        <v>31</v>
      </c>
      <c r="AA2246" t="s">
        <v>107</v>
      </c>
      <c r="AC2246" t="s">
        <v>235</v>
      </c>
      <c r="AD2246">
        <v>31334</v>
      </c>
      <c r="AK2246">
        <v>6</v>
      </c>
      <c r="AL2246">
        <v>6</v>
      </c>
      <c r="AN2246" s="67">
        <v>0</v>
      </c>
    </row>
    <row r="2247" spans="1:47" x14ac:dyDescent="0.55000000000000004">
      <c r="A2247">
        <v>2023</v>
      </c>
      <c r="B2247" t="s">
        <v>170</v>
      </c>
      <c r="C2247" t="s">
        <v>170</v>
      </c>
      <c r="D2247" t="s">
        <v>821</v>
      </c>
      <c r="E2247" s="23" t="s">
        <v>1343</v>
      </c>
      <c r="F2247" t="s">
        <v>172</v>
      </c>
      <c r="G2247">
        <v>75</v>
      </c>
      <c r="H2247">
        <v>21</v>
      </c>
      <c r="I2247">
        <v>26</v>
      </c>
      <c r="J2247">
        <v>23</v>
      </c>
      <c r="K2247">
        <v>15</v>
      </c>
      <c r="M2247" t="s">
        <v>204</v>
      </c>
      <c r="N2247" t="s">
        <v>55</v>
      </c>
      <c r="O2247">
        <v>1900</v>
      </c>
      <c r="P2247">
        <v>1900</v>
      </c>
      <c r="Y2247" s="41" t="s">
        <v>237</v>
      </c>
      <c r="Z2247">
        <v>31</v>
      </c>
      <c r="AA2247" t="s">
        <v>107</v>
      </c>
      <c r="AC2247" t="s">
        <v>235</v>
      </c>
      <c r="AD2247">
        <v>31408</v>
      </c>
      <c r="AK2247">
        <v>5</v>
      </c>
      <c r="AL2247">
        <v>5</v>
      </c>
      <c r="AO2247" s="61">
        <v>1500</v>
      </c>
      <c r="AP2247" s="69">
        <f t="shared" si="39"/>
        <v>-1500</v>
      </c>
    </row>
    <row r="2248" spans="1:47" x14ac:dyDescent="0.55000000000000004">
      <c r="A2248">
        <v>2023</v>
      </c>
      <c r="B2248" t="s">
        <v>170</v>
      </c>
      <c r="C2248" t="s">
        <v>170</v>
      </c>
      <c r="D2248" t="s">
        <v>822</v>
      </c>
      <c r="E2248" s="23" t="s">
        <v>1343</v>
      </c>
      <c r="F2248" t="s">
        <v>172</v>
      </c>
      <c r="G2248">
        <v>33</v>
      </c>
      <c r="H2248">
        <v>20</v>
      </c>
      <c r="I2248">
        <v>26</v>
      </c>
      <c r="J2248">
        <v>22</v>
      </c>
      <c r="K2248">
        <v>15</v>
      </c>
      <c r="M2248" t="s">
        <v>204</v>
      </c>
      <c r="N2248" t="s">
        <v>55</v>
      </c>
      <c r="O2248">
        <v>2000</v>
      </c>
      <c r="P2248">
        <v>2000</v>
      </c>
      <c r="Y2248" s="41" t="s">
        <v>237</v>
      </c>
      <c r="Z2248">
        <v>33</v>
      </c>
      <c r="AA2248" t="s">
        <v>65</v>
      </c>
      <c r="AC2248" t="s">
        <v>235</v>
      </c>
      <c r="AD2248">
        <v>31914</v>
      </c>
      <c r="AK2248">
        <v>5</v>
      </c>
      <c r="AL2248">
        <v>5</v>
      </c>
      <c r="AO2248" s="61">
        <v>2000</v>
      </c>
      <c r="AP2248" s="69">
        <f t="shared" si="39"/>
        <v>-2000</v>
      </c>
    </row>
    <row r="2249" spans="1:47" x14ac:dyDescent="0.55000000000000004">
      <c r="A2249">
        <v>2023</v>
      </c>
      <c r="B2249" t="s">
        <v>170</v>
      </c>
      <c r="C2249" t="s">
        <v>170</v>
      </c>
      <c r="D2249" t="s">
        <v>823</v>
      </c>
      <c r="E2249" s="23" t="s">
        <v>1343</v>
      </c>
      <c r="F2249" t="s">
        <v>172</v>
      </c>
      <c r="G2249">
        <v>34</v>
      </c>
      <c r="H2249">
        <v>19</v>
      </c>
      <c r="I2249">
        <v>25</v>
      </c>
      <c r="J2249">
        <v>21</v>
      </c>
      <c r="K2249">
        <v>15</v>
      </c>
      <c r="M2249" t="s">
        <v>204</v>
      </c>
      <c r="N2249" t="s">
        <v>55</v>
      </c>
      <c r="O2249">
        <v>2100</v>
      </c>
      <c r="P2249">
        <v>2100</v>
      </c>
      <c r="Y2249" s="41" t="s">
        <v>237</v>
      </c>
      <c r="Z2249">
        <v>33</v>
      </c>
      <c r="AA2249" t="s">
        <v>65</v>
      </c>
      <c r="AC2249" t="s">
        <v>235</v>
      </c>
      <c r="AD2249">
        <v>31915</v>
      </c>
      <c r="AK2249">
        <v>4</v>
      </c>
      <c r="AL2249">
        <v>4</v>
      </c>
      <c r="AO2249" s="61">
        <v>2500</v>
      </c>
      <c r="AP2249" s="69">
        <f t="shared" si="39"/>
        <v>-2500</v>
      </c>
    </row>
    <row r="2250" spans="1:47" x14ac:dyDescent="0.55000000000000004">
      <c r="A2250">
        <v>2023</v>
      </c>
      <c r="B2250" t="s">
        <v>174</v>
      </c>
      <c r="C2250" t="s">
        <v>211</v>
      </c>
      <c r="D2250" t="s">
        <v>824</v>
      </c>
      <c r="E2250" s="23" t="s">
        <v>1343</v>
      </c>
      <c r="F2250" t="s">
        <v>177</v>
      </c>
      <c r="G2250">
        <v>112</v>
      </c>
      <c r="H2250">
        <v>15</v>
      </c>
      <c r="I2250">
        <v>25</v>
      </c>
      <c r="J2250">
        <v>18</v>
      </c>
      <c r="K2250">
        <v>15</v>
      </c>
      <c r="M2250" t="s">
        <v>224</v>
      </c>
      <c r="N2250" t="s">
        <v>55</v>
      </c>
      <c r="O2250">
        <v>3050</v>
      </c>
      <c r="P2250">
        <v>3050</v>
      </c>
      <c r="Y2250" s="41" t="s">
        <v>325</v>
      </c>
      <c r="Z2250">
        <v>2</v>
      </c>
      <c r="AA2250" t="s">
        <v>239</v>
      </c>
      <c r="AB2250" t="s">
        <v>57</v>
      </c>
      <c r="AC2250" t="s">
        <v>235</v>
      </c>
      <c r="AD2250">
        <v>32194</v>
      </c>
      <c r="AK2250">
        <v>4</v>
      </c>
      <c r="AL2250">
        <v>4</v>
      </c>
      <c r="AO2250" s="61">
        <v>7250</v>
      </c>
      <c r="AP2250" s="69">
        <f t="shared" si="39"/>
        <v>-7250</v>
      </c>
    </row>
    <row r="2251" spans="1:47" s="23" customFormat="1" x14ac:dyDescent="0.55000000000000004">
      <c r="A2251">
        <v>2023</v>
      </c>
      <c r="B2251" t="s">
        <v>174</v>
      </c>
      <c r="C2251" t="s">
        <v>175</v>
      </c>
      <c r="D2251" t="s">
        <v>825</v>
      </c>
      <c r="E2251" s="23" t="s">
        <v>1343</v>
      </c>
      <c r="F2251" t="s">
        <v>177</v>
      </c>
      <c r="G2251">
        <v>131</v>
      </c>
      <c r="H2251">
        <v>21</v>
      </c>
      <c r="I2251">
        <v>31</v>
      </c>
      <c r="J2251">
        <v>25</v>
      </c>
      <c r="K2251">
        <v>15</v>
      </c>
      <c r="L2251"/>
      <c r="M2251" t="s">
        <v>224</v>
      </c>
      <c r="N2251" t="s">
        <v>55</v>
      </c>
      <c r="O2251">
        <v>2200</v>
      </c>
      <c r="P2251">
        <v>2200</v>
      </c>
      <c r="Q2251"/>
      <c r="R2251"/>
      <c r="S2251"/>
      <c r="T2251"/>
      <c r="U2251"/>
      <c r="V2251"/>
      <c r="W2251"/>
      <c r="X2251"/>
      <c r="Y2251" s="41" t="s">
        <v>325</v>
      </c>
      <c r="Z2251">
        <v>2</v>
      </c>
      <c r="AA2251" t="s">
        <v>239</v>
      </c>
      <c r="AB2251" t="s">
        <v>57</v>
      </c>
      <c r="AC2251" t="s">
        <v>235</v>
      </c>
      <c r="AD2251">
        <v>31517</v>
      </c>
      <c r="AE2251"/>
      <c r="AF2251"/>
      <c r="AG2251"/>
      <c r="AH2251"/>
      <c r="AI2251"/>
      <c r="AJ2251"/>
      <c r="AK2251">
        <v>5</v>
      </c>
      <c r="AL2251">
        <v>5</v>
      </c>
      <c r="AM2251"/>
      <c r="AN2251" s="67"/>
      <c r="AO2251" s="61">
        <v>3000</v>
      </c>
      <c r="AP2251" s="69">
        <f t="shared" si="39"/>
        <v>-3000</v>
      </c>
      <c r="AQ2251"/>
      <c r="AR2251"/>
      <c r="AS2251"/>
      <c r="AT2251"/>
      <c r="AU2251"/>
    </row>
    <row r="2252" spans="1:47" s="23" customFormat="1" x14ac:dyDescent="0.55000000000000004">
      <c r="A2252">
        <v>2023</v>
      </c>
      <c r="B2252" t="s">
        <v>174</v>
      </c>
      <c r="C2252" t="s">
        <v>175</v>
      </c>
      <c r="D2252" t="s">
        <v>825</v>
      </c>
      <c r="E2252" s="23" t="s">
        <v>1343</v>
      </c>
      <c r="F2252" t="s">
        <v>177</v>
      </c>
      <c r="G2252">
        <v>132</v>
      </c>
      <c r="H2252">
        <v>20</v>
      </c>
      <c r="I2252">
        <v>27</v>
      </c>
      <c r="J2252">
        <v>22</v>
      </c>
      <c r="K2252">
        <v>15</v>
      </c>
      <c r="L2252"/>
      <c r="M2252" t="s">
        <v>224</v>
      </c>
      <c r="N2252" t="s">
        <v>55</v>
      </c>
      <c r="O2252">
        <v>2500</v>
      </c>
      <c r="P2252">
        <v>2500</v>
      </c>
      <c r="Q2252"/>
      <c r="R2252"/>
      <c r="S2252"/>
      <c r="T2252"/>
      <c r="U2252"/>
      <c r="V2252"/>
      <c r="W2252"/>
      <c r="X2252"/>
      <c r="Y2252" s="41" t="s">
        <v>325</v>
      </c>
      <c r="Z2252">
        <v>2</v>
      </c>
      <c r="AA2252" t="s">
        <v>239</v>
      </c>
      <c r="AB2252" t="s">
        <v>57</v>
      </c>
      <c r="AC2252" t="s">
        <v>235</v>
      </c>
      <c r="AD2252">
        <v>31516</v>
      </c>
      <c r="AE2252"/>
      <c r="AF2252"/>
      <c r="AG2252"/>
      <c r="AH2252"/>
      <c r="AI2252"/>
      <c r="AJ2252"/>
      <c r="AK2252">
        <v>5</v>
      </c>
      <c r="AL2252">
        <v>5</v>
      </c>
      <c r="AM2252"/>
      <c r="AN2252" s="67"/>
      <c r="AO2252" s="61">
        <v>4500</v>
      </c>
      <c r="AP2252" s="69">
        <f t="shared" si="39"/>
        <v>-4500</v>
      </c>
      <c r="AQ2252"/>
      <c r="AR2252"/>
      <c r="AS2252"/>
      <c r="AT2252"/>
      <c r="AU2252"/>
    </row>
    <row r="2253" spans="1:47" x14ac:dyDescent="0.55000000000000004">
      <c r="A2253">
        <v>2023</v>
      </c>
      <c r="B2253" t="s">
        <v>174</v>
      </c>
      <c r="C2253" t="s">
        <v>211</v>
      </c>
      <c r="D2253" t="s">
        <v>826</v>
      </c>
      <c r="E2253" s="23" t="s">
        <v>1343</v>
      </c>
      <c r="F2253" t="s">
        <v>177</v>
      </c>
      <c r="G2253">
        <v>113</v>
      </c>
      <c r="H2253">
        <v>16</v>
      </c>
      <c r="I2253">
        <v>25</v>
      </c>
      <c r="J2253">
        <v>19</v>
      </c>
      <c r="K2253">
        <v>15</v>
      </c>
      <c r="M2253" t="s">
        <v>224</v>
      </c>
      <c r="N2253" t="s">
        <v>55</v>
      </c>
      <c r="O2253">
        <v>2900</v>
      </c>
      <c r="P2253">
        <v>2900</v>
      </c>
      <c r="Y2253" s="41" t="s">
        <v>325</v>
      </c>
      <c r="Z2253">
        <v>3</v>
      </c>
      <c r="AA2253" t="s">
        <v>75</v>
      </c>
      <c r="AB2253" t="s">
        <v>57</v>
      </c>
      <c r="AC2253" t="s">
        <v>235</v>
      </c>
      <c r="AD2253">
        <v>32198</v>
      </c>
      <c r="AK2253">
        <v>4</v>
      </c>
      <c r="AL2253">
        <v>4</v>
      </c>
      <c r="AO2253" s="61">
        <v>6500</v>
      </c>
      <c r="AP2253" s="69">
        <f t="shared" si="39"/>
        <v>-6500</v>
      </c>
    </row>
    <row r="2254" spans="1:47" x14ac:dyDescent="0.55000000000000004">
      <c r="A2254">
        <v>2023</v>
      </c>
      <c r="B2254" t="s">
        <v>174</v>
      </c>
      <c r="C2254" t="s">
        <v>211</v>
      </c>
      <c r="D2254" t="s">
        <v>827</v>
      </c>
      <c r="E2254" s="23" t="s">
        <v>1343</v>
      </c>
      <c r="F2254" t="s">
        <v>177</v>
      </c>
      <c r="G2254">
        <v>116</v>
      </c>
      <c r="H2254">
        <v>26</v>
      </c>
      <c r="I2254">
        <v>33</v>
      </c>
      <c r="J2254">
        <v>29</v>
      </c>
      <c r="K2254">
        <v>15</v>
      </c>
      <c r="M2254" t="s">
        <v>224</v>
      </c>
      <c r="N2254" t="s">
        <v>55</v>
      </c>
      <c r="O2254">
        <v>1900</v>
      </c>
      <c r="P2254">
        <v>1900</v>
      </c>
      <c r="Y2254" s="41" t="s">
        <v>828</v>
      </c>
      <c r="Z2254">
        <v>3</v>
      </c>
      <c r="AA2254" t="s">
        <v>75</v>
      </c>
      <c r="AB2254" t="s">
        <v>57</v>
      </c>
      <c r="AC2254" t="s">
        <v>429</v>
      </c>
      <c r="AD2254">
        <v>32389</v>
      </c>
      <c r="AE2254">
        <v>1</v>
      </c>
      <c r="AF2254" t="s">
        <v>59</v>
      </c>
      <c r="AH2254">
        <v>311</v>
      </c>
      <c r="AI2254">
        <v>4.3</v>
      </c>
      <c r="AJ2254">
        <v>76.5</v>
      </c>
      <c r="AK2254">
        <v>6</v>
      </c>
      <c r="AL2254">
        <v>6</v>
      </c>
      <c r="AO2254" s="61">
        <v>1500</v>
      </c>
      <c r="AP2254" s="69">
        <f t="shared" si="39"/>
        <v>-1500</v>
      </c>
    </row>
    <row r="2255" spans="1:47" x14ac:dyDescent="0.55000000000000004">
      <c r="A2255">
        <v>2023</v>
      </c>
      <c r="B2255" t="s">
        <v>174</v>
      </c>
      <c r="C2255" t="s">
        <v>211</v>
      </c>
      <c r="D2255" t="s">
        <v>829</v>
      </c>
      <c r="E2255" s="23" t="s">
        <v>1343</v>
      </c>
      <c r="F2255" t="s">
        <v>177</v>
      </c>
      <c r="G2255">
        <v>67</v>
      </c>
      <c r="H2255">
        <v>21</v>
      </c>
      <c r="I2255">
        <v>31</v>
      </c>
      <c r="J2255">
        <v>25</v>
      </c>
      <c r="K2255">
        <v>15</v>
      </c>
      <c r="M2255" t="s">
        <v>224</v>
      </c>
      <c r="N2255" t="s">
        <v>55</v>
      </c>
      <c r="O2255">
        <v>2200</v>
      </c>
      <c r="P2255">
        <v>2200</v>
      </c>
      <c r="Y2255" s="41" t="s">
        <v>325</v>
      </c>
      <c r="Z2255">
        <v>3</v>
      </c>
      <c r="AA2255" t="s">
        <v>75</v>
      </c>
      <c r="AB2255" t="s">
        <v>57</v>
      </c>
      <c r="AC2255" t="s">
        <v>235</v>
      </c>
      <c r="AD2255">
        <v>32193</v>
      </c>
      <c r="AK2255">
        <v>5</v>
      </c>
      <c r="AL2255">
        <v>5</v>
      </c>
      <c r="AO2255" s="61">
        <v>3000</v>
      </c>
      <c r="AP2255" s="69">
        <f t="shared" si="39"/>
        <v>-3000</v>
      </c>
    </row>
    <row r="2256" spans="1:47" x14ac:dyDescent="0.55000000000000004">
      <c r="A2256">
        <v>2023</v>
      </c>
      <c r="B2256" t="s">
        <v>174</v>
      </c>
      <c r="C2256" t="s">
        <v>211</v>
      </c>
      <c r="D2256" t="s">
        <v>830</v>
      </c>
      <c r="E2256" s="23" t="s">
        <v>1343</v>
      </c>
      <c r="F2256" t="s">
        <v>177</v>
      </c>
      <c r="G2256">
        <v>64</v>
      </c>
      <c r="H2256">
        <v>19</v>
      </c>
      <c r="I2256">
        <v>26</v>
      </c>
      <c r="J2256">
        <v>22</v>
      </c>
      <c r="K2256">
        <v>15</v>
      </c>
      <c r="M2256" t="s">
        <v>224</v>
      </c>
      <c r="N2256" t="s">
        <v>55</v>
      </c>
      <c r="O2256">
        <v>2500</v>
      </c>
      <c r="P2256">
        <v>2500</v>
      </c>
      <c r="Y2256" s="41" t="s">
        <v>325</v>
      </c>
      <c r="Z2256">
        <v>3</v>
      </c>
      <c r="AA2256" t="s">
        <v>75</v>
      </c>
      <c r="AB2256" t="s">
        <v>57</v>
      </c>
      <c r="AC2256" t="s">
        <v>235</v>
      </c>
      <c r="AD2256">
        <v>32189</v>
      </c>
      <c r="AK2256">
        <v>5</v>
      </c>
      <c r="AL2256">
        <v>5</v>
      </c>
      <c r="AO2256" s="61">
        <v>4500</v>
      </c>
      <c r="AP2256" s="69">
        <f t="shared" si="39"/>
        <v>-4500</v>
      </c>
    </row>
    <row r="2257" spans="1:47" x14ac:dyDescent="0.55000000000000004">
      <c r="A2257">
        <v>2023</v>
      </c>
      <c r="B2257" t="s">
        <v>174</v>
      </c>
      <c r="C2257" t="s">
        <v>211</v>
      </c>
      <c r="D2257" t="s">
        <v>831</v>
      </c>
      <c r="E2257" s="23" t="s">
        <v>1343</v>
      </c>
      <c r="F2257" t="s">
        <v>177</v>
      </c>
      <c r="G2257">
        <v>65</v>
      </c>
      <c r="H2257">
        <v>20</v>
      </c>
      <c r="I2257">
        <v>28</v>
      </c>
      <c r="J2257">
        <v>23</v>
      </c>
      <c r="K2257">
        <v>15</v>
      </c>
      <c r="M2257" t="s">
        <v>224</v>
      </c>
      <c r="N2257" t="s">
        <v>55</v>
      </c>
      <c r="O2257">
        <v>2400</v>
      </c>
      <c r="P2257">
        <v>2400</v>
      </c>
      <c r="Y2257" s="41" t="s">
        <v>325</v>
      </c>
      <c r="Z2257">
        <v>3</v>
      </c>
      <c r="AA2257" t="s">
        <v>75</v>
      </c>
      <c r="AB2257" t="s">
        <v>57</v>
      </c>
      <c r="AC2257" t="s">
        <v>235</v>
      </c>
      <c r="AD2257">
        <v>32190</v>
      </c>
      <c r="AK2257">
        <v>5</v>
      </c>
      <c r="AL2257">
        <v>5</v>
      </c>
      <c r="AO2257" s="61">
        <v>4000</v>
      </c>
      <c r="AP2257" s="69">
        <f t="shared" si="39"/>
        <v>-4000</v>
      </c>
    </row>
    <row r="2258" spans="1:47" x14ac:dyDescent="0.55000000000000004">
      <c r="A2258">
        <v>2023</v>
      </c>
      <c r="B2258" t="s">
        <v>174</v>
      </c>
      <c r="C2258" t="s">
        <v>211</v>
      </c>
      <c r="D2258" t="s">
        <v>832</v>
      </c>
      <c r="E2258" s="23" t="s">
        <v>1343</v>
      </c>
      <c r="F2258" t="s">
        <v>177</v>
      </c>
      <c r="G2258">
        <v>66</v>
      </c>
      <c r="H2258">
        <v>19</v>
      </c>
      <c r="I2258">
        <v>26</v>
      </c>
      <c r="J2258">
        <v>22</v>
      </c>
      <c r="K2258">
        <v>15</v>
      </c>
      <c r="M2258" t="s">
        <v>224</v>
      </c>
      <c r="N2258" t="s">
        <v>55</v>
      </c>
      <c r="O2258">
        <v>2500</v>
      </c>
      <c r="P2258">
        <v>2500</v>
      </c>
      <c r="Y2258" s="41" t="s">
        <v>325</v>
      </c>
      <c r="Z2258">
        <v>3</v>
      </c>
      <c r="AA2258" t="s">
        <v>75</v>
      </c>
      <c r="AB2258" t="s">
        <v>57</v>
      </c>
      <c r="AC2258" t="s">
        <v>235</v>
      </c>
      <c r="AD2258">
        <v>32191</v>
      </c>
      <c r="AK2258">
        <v>5</v>
      </c>
      <c r="AL2258">
        <v>5</v>
      </c>
      <c r="AO2258" s="61">
        <v>4500</v>
      </c>
      <c r="AP2258" s="69">
        <f t="shared" si="39"/>
        <v>-4500</v>
      </c>
    </row>
    <row r="2259" spans="1:47" x14ac:dyDescent="0.55000000000000004">
      <c r="A2259">
        <v>2023</v>
      </c>
      <c r="B2259" t="s">
        <v>174</v>
      </c>
      <c r="C2259" t="s">
        <v>211</v>
      </c>
      <c r="D2259" t="s">
        <v>833</v>
      </c>
      <c r="E2259" s="23" t="s">
        <v>1343</v>
      </c>
      <c r="F2259" t="s">
        <v>177</v>
      </c>
      <c r="G2259">
        <v>115</v>
      </c>
      <c r="H2259">
        <v>21</v>
      </c>
      <c r="I2259">
        <v>31</v>
      </c>
      <c r="J2259">
        <v>25</v>
      </c>
      <c r="K2259">
        <v>15</v>
      </c>
      <c r="M2259" t="s">
        <v>224</v>
      </c>
      <c r="N2259" t="s">
        <v>55</v>
      </c>
      <c r="O2259">
        <v>2200</v>
      </c>
      <c r="P2259">
        <v>2200</v>
      </c>
      <c r="Y2259" s="41" t="s">
        <v>325</v>
      </c>
      <c r="Z2259">
        <v>4</v>
      </c>
      <c r="AA2259" t="s">
        <v>140</v>
      </c>
      <c r="AB2259" t="s">
        <v>57</v>
      </c>
      <c r="AC2259" t="s">
        <v>235</v>
      </c>
      <c r="AD2259">
        <v>32197</v>
      </c>
      <c r="AK2259">
        <v>5</v>
      </c>
      <c r="AL2259">
        <v>5</v>
      </c>
      <c r="AO2259" s="61">
        <v>3000</v>
      </c>
      <c r="AP2259" s="69">
        <f t="shared" si="39"/>
        <v>-3000</v>
      </c>
    </row>
    <row r="2260" spans="1:47" x14ac:dyDescent="0.55000000000000004">
      <c r="A2260">
        <v>2023</v>
      </c>
      <c r="B2260" t="s">
        <v>174</v>
      </c>
      <c r="C2260" t="s">
        <v>211</v>
      </c>
      <c r="D2260" t="s">
        <v>834</v>
      </c>
      <c r="E2260" s="23" t="s">
        <v>1343</v>
      </c>
      <c r="F2260" t="s">
        <v>177</v>
      </c>
      <c r="G2260">
        <v>109</v>
      </c>
      <c r="H2260">
        <v>19</v>
      </c>
      <c r="I2260">
        <v>26</v>
      </c>
      <c r="J2260">
        <v>22</v>
      </c>
      <c r="K2260">
        <v>15</v>
      </c>
      <c r="M2260" t="s">
        <v>224</v>
      </c>
      <c r="N2260" t="s">
        <v>55</v>
      </c>
      <c r="O2260">
        <v>2500</v>
      </c>
      <c r="P2260">
        <v>2500</v>
      </c>
      <c r="Y2260" s="41" t="s">
        <v>325</v>
      </c>
      <c r="Z2260">
        <v>4</v>
      </c>
      <c r="AA2260" t="s">
        <v>140</v>
      </c>
      <c r="AB2260" t="s">
        <v>57</v>
      </c>
      <c r="AC2260" t="s">
        <v>235</v>
      </c>
      <c r="AD2260">
        <v>32192</v>
      </c>
      <c r="AK2260">
        <v>5</v>
      </c>
      <c r="AL2260">
        <v>5</v>
      </c>
      <c r="AO2260" s="61">
        <v>4500</v>
      </c>
      <c r="AP2260" s="69">
        <f t="shared" si="39"/>
        <v>-4500</v>
      </c>
    </row>
    <row r="2261" spans="1:47" x14ac:dyDescent="0.55000000000000004">
      <c r="A2261">
        <v>2023</v>
      </c>
      <c r="B2261" t="s">
        <v>174</v>
      </c>
      <c r="C2261" t="s">
        <v>211</v>
      </c>
      <c r="D2261" t="s">
        <v>835</v>
      </c>
      <c r="E2261" s="23" t="s">
        <v>1343</v>
      </c>
      <c r="F2261" t="s">
        <v>177</v>
      </c>
      <c r="G2261">
        <v>110</v>
      </c>
      <c r="H2261">
        <v>20</v>
      </c>
      <c r="I2261">
        <v>28</v>
      </c>
      <c r="J2261">
        <v>23</v>
      </c>
      <c r="K2261">
        <v>15</v>
      </c>
      <c r="M2261" t="s">
        <v>224</v>
      </c>
      <c r="N2261" t="s">
        <v>55</v>
      </c>
      <c r="O2261">
        <v>2400</v>
      </c>
      <c r="P2261">
        <v>2400</v>
      </c>
      <c r="Y2261" s="41" t="s">
        <v>325</v>
      </c>
      <c r="Z2261">
        <v>4</v>
      </c>
      <c r="AA2261" t="s">
        <v>140</v>
      </c>
      <c r="AB2261" t="s">
        <v>57</v>
      </c>
      <c r="AC2261" t="s">
        <v>235</v>
      </c>
      <c r="AD2261">
        <v>32196</v>
      </c>
      <c r="AK2261">
        <v>5</v>
      </c>
      <c r="AL2261">
        <v>5</v>
      </c>
      <c r="AO2261" s="61">
        <v>4000</v>
      </c>
      <c r="AP2261" s="69">
        <f t="shared" si="39"/>
        <v>-4000</v>
      </c>
    </row>
    <row r="2262" spans="1:47" s="23" customFormat="1" x14ac:dyDescent="0.55000000000000004">
      <c r="A2262">
        <v>2023</v>
      </c>
      <c r="B2262" t="s">
        <v>174</v>
      </c>
      <c r="C2262" t="s">
        <v>211</v>
      </c>
      <c r="D2262" t="s">
        <v>836</v>
      </c>
      <c r="E2262" s="23" t="s">
        <v>1343</v>
      </c>
      <c r="F2262" t="s">
        <v>177</v>
      </c>
      <c r="G2262">
        <v>111</v>
      </c>
      <c r="H2262">
        <v>19</v>
      </c>
      <c r="I2262">
        <v>26</v>
      </c>
      <c r="J2262">
        <v>22</v>
      </c>
      <c r="K2262">
        <v>15</v>
      </c>
      <c r="L2262"/>
      <c r="M2262" t="s">
        <v>224</v>
      </c>
      <c r="N2262" t="s">
        <v>55</v>
      </c>
      <c r="O2262">
        <v>2500</v>
      </c>
      <c r="P2262">
        <v>2500</v>
      </c>
      <c r="Q2262"/>
      <c r="R2262"/>
      <c r="S2262"/>
      <c r="T2262"/>
      <c r="U2262"/>
      <c r="V2262"/>
      <c r="W2262"/>
      <c r="X2262"/>
      <c r="Y2262" s="41" t="s">
        <v>325</v>
      </c>
      <c r="Z2262">
        <v>4</v>
      </c>
      <c r="AA2262" t="s">
        <v>140</v>
      </c>
      <c r="AB2262" t="s">
        <v>57</v>
      </c>
      <c r="AC2262" t="s">
        <v>235</v>
      </c>
      <c r="AD2262">
        <v>32195</v>
      </c>
      <c r="AE2262"/>
      <c r="AF2262"/>
      <c r="AG2262"/>
      <c r="AH2262"/>
      <c r="AI2262"/>
      <c r="AJ2262"/>
      <c r="AK2262">
        <v>5</v>
      </c>
      <c r="AL2262">
        <v>5</v>
      </c>
      <c r="AM2262"/>
      <c r="AN2262" s="67"/>
      <c r="AO2262" s="61">
        <v>4500</v>
      </c>
      <c r="AP2262" s="69">
        <f t="shared" si="39"/>
        <v>-4500</v>
      </c>
      <c r="AQ2262"/>
      <c r="AR2262"/>
      <c r="AS2262"/>
      <c r="AT2262"/>
      <c r="AU2262"/>
    </row>
    <row r="2263" spans="1:47" s="23" customFormat="1" x14ac:dyDescent="0.55000000000000004">
      <c r="A2263">
        <v>2023</v>
      </c>
      <c r="B2263" t="s">
        <v>174</v>
      </c>
      <c r="C2263" t="s">
        <v>211</v>
      </c>
      <c r="D2263" t="s">
        <v>837</v>
      </c>
      <c r="E2263" s="23" t="s">
        <v>1343</v>
      </c>
      <c r="F2263" t="s">
        <v>177</v>
      </c>
      <c r="G2263">
        <v>114</v>
      </c>
      <c r="H2263">
        <v>17</v>
      </c>
      <c r="I2263">
        <v>25</v>
      </c>
      <c r="J2263">
        <v>20</v>
      </c>
      <c r="K2263">
        <v>15</v>
      </c>
      <c r="L2263"/>
      <c r="M2263" t="s">
        <v>224</v>
      </c>
      <c r="N2263" t="s">
        <v>55</v>
      </c>
      <c r="O2263">
        <v>2750</v>
      </c>
      <c r="P2263">
        <v>2750</v>
      </c>
      <c r="Q2263"/>
      <c r="R2263"/>
      <c r="S2263"/>
      <c r="T2263"/>
      <c r="U2263"/>
      <c r="V2263"/>
      <c r="W2263"/>
      <c r="X2263"/>
      <c r="Y2263" s="41" t="s">
        <v>325</v>
      </c>
      <c r="Z2263">
        <v>4</v>
      </c>
      <c r="AA2263" t="s">
        <v>140</v>
      </c>
      <c r="AB2263" t="s">
        <v>57</v>
      </c>
      <c r="AC2263" t="s">
        <v>429</v>
      </c>
      <c r="AD2263">
        <v>32020</v>
      </c>
      <c r="AE2263"/>
      <c r="AF2263"/>
      <c r="AG2263"/>
      <c r="AH2263"/>
      <c r="AI2263"/>
      <c r="AJ2263"/>
      <c r="AK2263">
        <v>4</v>
      </c>
      <c r="AL2263">
        <v>4</v>
      </c>
      <c r="AM2263"/>
      <c r="AN2263" s="67"/>
      <c r="AO2263" s="61">
        <v>5750</v>
      </c>
      <c r="AP2263" s="69">
        <f t="shared" si="39"/>
        <v>-5750</v>
      </c>
      <c r="AQ2263"/>
      <c r="AR2263"/>
      <c r="AS2263"/>
      <c r="AT2263"/>
      <c r="AU2263"/>
    </row>
    <row r="2264" spans="1:47" x14ac:dyDescent="0.55000000000000004">
      <c r="A2264">
        <v>2023</v>
      </c>
      <c r="B2264" t="s">
        <v>174</v>
      </c>
      <c r="C2264" t="s">
        <v>211</v>
      </c>
      <c r="D2264" t="s">
        <v>838</v>
      </c>
      <c r="E2264" s="23" t="s">
        <v>1343</v>
      </c>
      <c r="F2264" t="s">
        <v>177</v>
      </c>
      <c r="G2264">
        <v>14</v>
      </c>
      <c r="H2264">
        <v>43</v>
      </c>
      <c r="I2264">
        <v>41</v>
      </c>
      <c r="J2264">
        <v>42</v>
      </c>
      <c r="K2264">
        <v>15</v>
      </c>
      <c r="M2264" t="s">
        <v>204</v>
      </c>
      <c r="N2264" t="s">
        <v>55</v>
      </c>
      <c r="O2264">
        <v>1050</v>
      </c>
      <c r="P2264">
        <v>1050</v>
      </c>
      <c r="Y2264" s="41" t="s">
        <v>321</v>
      </c>
      <c r="Z2264">
        <v>4</v>
      </c>
      <c r="AA2264" t="s">
        <v>140</v>
      </c>
      <c r="AB2264" t="s">
        <v>57</v>
      </c>
      <c r="AC2264" t="s">
        <v>429</v>
      </c>
      <c r="AD2264">
        <v>31527</v>
      </c>
      <c r="AE2264">
        <v>1</v>
      </c>
      <c r="AF2264" t="s">
        <v>839</v>
      </c>
      <c r="AH2264">
        <v>216</v>
      </c>
      <c r="AI2264">
        <v>6.5</v>
      </c>
      <c r="AJ2264">
        <v>46.4</v>
      </c>
      <c r="AK2264">
        <v>8</v>
      </c>
      <c r="AL2264">
        <v>8</v>
      </c>
      <c r="AN2264" s="67">
        <v>2750</v>
      </c>
    </row>
    <row r="2265" spans="1:47" x14ac:dyDescent="0.55000000000000004">
      <c r="A2265">
        <v>2023</v>
      </c>
      <c r="B2265" t="s">
        <v>174</v>
      </c>
      <c r="C2265" t="s">
        <v>211</v>
      </c>
      <c r="D2265" t="s">
        <v>838</v>
      </c>
      <c r="E2265" s="23" t="s">
        <v>1343</v>
      </c>
      <c r="F2265" t="s">
        <v>177</v>
      </c>
      <c r="G2265">
        <v>14</v>
      </c>
      <c r="H2265">
        <v>43</v>
      </c>
      <c r="I2265">
        <v>41</v>
      </c>
      <c r="J2265">
        <v>42</v>
      </c>
      <c r="K2265">
        <v>15</v>
      </c>
      <c r="M2265" t="s">
        <v>204</v>
      </c>
      <c r="N2265" t="s">
        <v>55</v>
      </c>
      <c r="O2265">
        <v>1050</v>
      </c>
      <c r="P2265">
        <v>1050</v>
      </c>
      <c r="Y2265" s="41" t="s">
        <v>828</v>
      </c>
      <c r="Z2265">
        <v>4</v>
      </c>
      <c r="AA2265" t="s">
        <v>140</v>
      </c>
      <c r="AB2265" t="s">
        <v>57</v>
      </c>
      <c r="AC2265" t="s">
        <v>429</v>
      </c>
      <c r="AD2265">
        <v>31527</v>
      </c>
      <c r="AE2265">
        <v>1</v>
      </c>
      <c r="AF2265" t="s">
        <v>839</v>
      </c>
      <c r="AH2265">
        <v>216</v>
      </c>
      <c r="AI2265">
        <v>6.5</v>
      </c>
      <c r="AJ2265">
        <v>46.4</v>
      </c>
      <c r="AK2265">
        <v>8</v>
      </c>
      <c r="AL2265">
        <v>8</v>
      </c>
      <c r="AN2265" s="67">
        <v>2750</v>
      </c>
    </row>
    <row r="2266" spans="1:47" s="23" customFormat="1" x14ac:dyDescent="0.55000000000000004">
      <c r="A2266">
        <v>2023</v>
      </c>
      <c r="B2266" t="s">
        <v>174</v>
      </c>
      <c r="C2266" t="s">
        <v>211</v>
      </c>
      <c r="D2266" t="s">
        <v>840</v>
      </c>
      <c r="E2266" s="23" t="s">
        <v>1343</v>
      </c>
      <c r="F2266" t="s">
        <v>177</v>
      </c>
      <c r="G2266">
        <v>15</v>
      </c>
      <c r="H2266">
        <v>41</v>
      </c>
      <c r="I2266">
        <v>38</v>
      </c>
      <c r="J2266">
        <v>39</v>
      </c>
      <c r="K2266">
        <v>15</v>
      </c>
      <c r="L2266"/>
      <c r="M2266" t="s">
        <v>204</v>
      </c>
      <c r="N2266" t="s">
        <v>55</v>
      </c>
      <c r="O2266">
        <v>1150</v>
      </c>
      <c r="P2266">
        <v>1150</v>
      </c>
      <c r="Q2266"/>
      <c r="R2266"/>
      <c r="S2266"/>
      <c r="T2266"/>
      <c r="U2266"/>
      <c r="V2266"/>
      <c r="W2266"/>
      <c r="X2266"/>
      <c r="Y2266" s="41" t="s">
        <v>321</v>
      </c>
      <c r="Z2266">
        <v>4</v>
      </c>
      <c r="AA2266" t="s">
        <v>140</v>
      </c>
      <c r="AB2266" t="s">
        <v>57</v>
      </c>
      <c r="AC2266" t="s">
        <v>429</v>
      </c>
      <c r="AD2266">
        <v>31528</v>
      </c>
      <c r="AE2266">
        <v>1</v>
      </c>
      <c r="AF2266" t="s">
        <v>839</v>
      </c>
      <c r="AG2266"/>
      <c r="AH2266">
        <v>216</v>
      </c>
      <c r="AI2266">
        <v>6.5</v>
      </c>
      <c r="AJ2266">
        <v>46.4</v>
      </c>
      <c r="AK2266">
        <v>7</v>
      </c>
      <c r="AL2266">
        <v>7</v>
      </c>
      <c r="AM2266"/>
      <c r="AN2266" s="67">
        <v>2250</v>
      </c>
      <c r="AO2266" s="61"/>
      <c r="AP2266" s="69"/>
      <c r="AQ2266"/>
      <c r="AR2266"/>
      <c r="AS2266"/>
      <c r="AT2266"/>
      <c r="AU2266"/>
    </row>
    <row r="2267" spans="1:47" s="23" customFormat="1" x14ac:dyDescent="0.55000000000000004">
      <c r="A2267">
        <v>2023</v>
      </c>
      <c r="B2267" t="s">
        <v>174</v>
      </c>
      <c r="C2267" t="s">
        <v>211</v>
      </c>
      <c r="D2267" t="s">
        <v>840</v>
      </c>
      <c r="E2267" s="23" t="s">
        <v>1343</v>
      </c>
      <c r="F2267" t="s">
        <v>177</v>
      </c>
      <c r="G2267">
        <v>15</v>
      </c>
      <c r="H2267">
        <v>41</v>
      </c>
      <c r="I2267">
        <v>38</v>
      </c>
      <c r="J2267">
        <v>39</v>
      </c>
      <c r="K2267">
        <v>15</v>
      </c>
      <c r="L2267"/>
      <c r="M2267" t="s">
        <v>204</v>
      </c>
      <c r="N2267" t="s">
        <v>55</v>
      </c>
      <c r="O2267">
        <v>1150</v>
      </c>
      <c r="P2267">
        <v>1150</v>
      </c>
      <c r="Q2267"/>
      <c r="R2267"/>
      <c r="S2267"/>
      <c r="T2267"/>
      <c r="U2267"/>
      <c r="V2267"/>
      <c r="W2267"/>
      <c r="X2267"/>
      <c r="Y2267" s="41" t="s">
        <v>828</v>
      </c>
      <c r="Z2267">
        <v>4</v>
      </c>
      <c r="AA2267" t="s">
        <v>140</v>
      </c>
      <c r="AB2267" t="s">
        <v>57</v>
      </c>
      <c r="AC2267" t="s">
        <v>429</v>
      </c>
      <c r="AD2267">
        <v>31528</v>
      </c>
      <c r="AE2267">
        <v>1</v>
      </c>
      <c r="AF2267" t="s">
        <v>839</v>
      </c>
      <c r="AG2267"/>
      <c r="AH2267">
        <v>216</v>
      </c>
      <c r="AI2267">
        <v>6.5</v>
      </c>
      <c r="AJ2267">
        <v>46.4</v>
      </c>
      <c r="AK2267">
        <v>7</v>
      </c>
      <c r="AL2267">
        <v>7</v>
      </c>
      <c r="AM2267"/>
      <c r="AN2267" s="67">
        <v>2250</v>
      </c>
      <c r="AO2267" s="61"/>
      <c r="AP2267" s="69"/>
      <c r="AQ2267"/>
      <c r="AR2267"/>
      <c r="AS2267"/>
      <c r="AT2267"/>
      <c r="AU2267"/>
    </row>
    <row r="2268" spans="1:47" s="23" customFormat="1" x14ac:dyDescent="0.55000000000000004">
      <c r="A2268" s="23">
        <v>2023</v>
      </c>
      <c r="B2268" s="23" t="s">
        <v>174</v>
      </c>
      <c r="C2268" s="23" t="s">
        <v>175</v>
      </c>
      <c r="D2268" s="23" t="s">
        <v>841</v>
      </c>
      <c r="E2268" s="23" t="s">
        <v>1343</v>
      </c>
      <c r="F2268" s="23" t="s">
        <v>177</v>
      </c>
      <c r="G2268" s="23">
        <v>49</v>
      </c>
      <c r="H2268" s="23">
        <v>31</v>
      </c>
      <c r="I2268" s="23">
        <v>40</v>
      </c>
      <c r="J2268" s="23">
        <v>34</v>
      </c>
      <c r="K2268" s="23">
        <v>15</v>
      </c>
      <c r="M2268" s="23" t="s">
        <v>204</v>
      </c>
      <c r="N2268" s="23" t="s">
        <v>55</v>
      </c>
      <c r="O2268" s="23">
        <v>1300</v>
      </c>
      <c r="P2268" s="23">
        <v>1300</v>
      </c>
      <c r="Y2268" s="31" t="s">
        <v>842</v>
      </c>
      <c r="Z2268" s="23">
        <v>4</v>
      </c>
      <c r="AA2268" s="23" t="s">
        <v>140</v>
      </c>
      <c r="AB2268" s="23" t="s">
        <v>57</v>
      </c>
      <c r="AC2268" s="23" t="s">
        <v>235</v>
      </c>
      <c r="AD2268" s="23">
        <v>32172</v>
      </c>
      <c r="AK2268" s="23">
        <v>7</v>
      </c>
      <c r="AL2268" s="23">
        <v>7</v>
      </c>
      <c r="AN2268" s="66">
        <v>1500</v>
      </c>
      <c r="AO2268" s="63"/>
      <c r="AP2268" s="69"/>
    </row>
    <row r="2269" spans="1:47" s="23" customFormat="1" x14ac:dyDescent="0.55000000000000004">
      <c r="A2269" s="23">
        <v>2023</v>
      </c>
      <c r="B2269" s="23" t="s">
        <v>174</v>
      </c>
      <c r="C2269" s="23" t="s">
        <v>175</v>
      </c>
      <c r="D2269" s="23" t="s">
        <v>841</v>
      </c>
      <c r="E2269" s="23" t="s">
        <v>1343</v>
      </c>
      <c r="F2269" s="23" t="s">
        <v>177</v>
      </c>
      <c r="G2269" s="23">
        <v>48</v>
      </c>
      <c r="H2269" s="23">
        <v>32</v>
      </c>
      <c r="I2269" s="23">
        <v>41</v>
      </c>
      <c r="J2269" s="23">
        <v>35</v>
      </c>
      <c r="K2269" s="23">
        <v>15</v>
      </c>
      <c r="M2269" s="23" t="s">
        <v>204</v>
      </c>
      <c r="N2269" s="23" t="s">
        <v>55</v>
      </c>
      <c r="O2269" s="23">
        <v>1250</v>
      </c>
      <c r="P2269" s="23">
        <v>1250</v>
      </c>
      <c r="Y2269" s="31" t="s">
        <v>843</v>
      </c>
      <c r="Z2269" s="23">
        <v>4</v>
      </c>
      <c r="AA2269" s="23" t="s">
        <v>140</v>
      </c>
      <c r="AB2269" s="23" t="s">
        <v>57</v>
      </c>
      <c r="AC2269" s="23" t="s">
        <v>235</v>
      </c>
      <c r="AD2269" s="23">
        <v>32170</v>
      </c>
      <c r="AK2269" s="23">
        <v>7</v>
      </c>
      <c r="AL2269" s="23">
        <v>7</v>
      </c>
      <c r="AN2269" s="66">
        <v>1750</v>
      </c>
      <c r="AO2269" s="63"/>
      <c r="AP2269" s="69"/>
    </row>
    <row r="2270" spans="1:47" x14ac:dyDescent="0.55000000000000004">
      <c r="A2270">
        <v>2023</v>
      </c>
      <c r="B2270" t="s">
        <v>174</v>
      </c>
      <c r="C2270" t="s">
        <v>175</v>
      </c>
      <c r="D2270" t="s">
        <v>844</v>
      </c>
      <c r="E2270" s="23" t="s">
        <v>1343</v>
      </c>
      <c r="F2270" t="s">
        <v>177</v>
      </c>
      <c r="G2270">
        <v>12</v>
      </c>
      <c r="H2270">
        <v>32</v>
      </c>
      <c r="I2270">
        <v>41</v>
      </c>
      <c r="J2270">
        <v>35</v>
      </c>
      <c r="K2270">
        <v>15</v>
      </c>
      <c r="M2270" t="s">
        <v>204</v>
      </c>
      <c r="N2270" t="s">
        <v>55</v>
      </c>
      <c r="O2270">
        <v>1250</v>
      </c>
      <c r="P2270">
        <v>1250</v>
      </c>
      <c r="Y2270" s="41" t="s">
        <v>325</v>
      </c>
      <c r="Z2270">
        <v>4</v>
      </c>
      <c r="AA2270" t="s">
        <v>140</v>
      </c>
      <c r="AB2270" t="s">
        <v>57</v>
      </c>
      <c r="AC2270" t="s">
        <v>235</v>
      </c>
      <c r="AD2270">
        <v>32105</v>
      </c>
      <c r="AK2270">
        <v>7</v>
      </c>
      <c r="AL2270">
        <v>7</v>
      </c>
      <c r="AN2270" s="67">
        <v>1750</v>
      </c>
    </row>
    <row r="2271" spans="1:47" x14ac:dyDescent="0.55000000000000004">
      <c r="A2271">
        <v>2023</v>
      </c>
      <c r="B2271" t="s">
        <v>174</v>
      </c>
      <c r="C2271" t="s">
        <v>175</v>
      </c>
      <c r="D2271" t="s">
        <v>845</v>
      </c>
      <c r="E2271" s="23" t="s">
        <v>1343</v>
      </c>
      <c r="F2271" t="s">
        <v>177</v>
      </c>
      <c r="G2271">
        <v>13</v>
      </c>
      <c r="H2271">
        <v>30</v>
      </c>
      <c r="I2271">
        <v>38</v>
      </c>
      <c r="J2271">
        <v>33</v>
      </c>
      <c r="K2271">
        <v>15</v>
      </c>
      <c r="M2271" t="s">
        <v>204</v>
      </c>
      <c r="N2271" t="s">
        <v>55</v>
      </c>
      <c r="O2271">
        <v>1350</v>
      </c>
      <c r="P2271">
        <v>1350</v>
      </c>
      <c r="Y2271" s="41" t="s">
        <v>325</v>
      </c>
      <c r="Z2271">
        <v>4</v>
      </c>
      <c r="AA2271" t="s">
        <v>140</v>
      </c>
      <c r="AB2271" t="s">
        <v>57</v>
      </c>
      <c r="AC2271" t="s">
        <v>235</v>
      </c>
      <c r="AD2271">
        <v>32104</v>
      </c>
      <c r="AK2271">
        <v>6</v>
      </c>
      <c r="AL2271">
        <v>6</v>
      </c>
      <c r="AN2271" s="67">
        <v>1250</v>
      </c>
    </row>
    <row r="2272" spans="1:47" x14ac:dyDescent="0.55000000000000004">
      <c r="A2272" s="23">
        <v>2023</v>
      </c>
      <c r="B2272" s="23" t="s">
        <v>174</v>
      </c>
      <c r="C2272" s="23" t="s">
        <v>175</v>
      </c>
      <c r="D2272" s="23" t="s">
        <v>846</v>
      </c>
      <c r="E2272" s="23" t="s">
        <v>1343</v>
      </c>
      <c r="F2272" s="23" t="s">
        <v>177</v>
      </c>
      <c r="G2272" s="23">
        <v>35</v>
      </c>
      <c r="H2272" s="23">
        <v>50</v>
      </c>
      <c r="I2272" s="23">
        <v>43</v>
      </c>
      <c r="J2272" s="23">
        <v>47</v>
      </c>
      <c r="K2272" s="23">
        <v>15</v>
      </c>
      <c r="L2272" s="23"/>
      <c r="M2272" s="23" t="s">
        <v>204</v>
      </c>
      <c r="N2272" s="23" t="s">
        <v>55</v>
      </c>
      <c r="O2272" s="23">
        <v>950</v>
      </c>
      <c r="P2272" s="23">
        <v>950</v>
      </c>
      <c r="Q2272" s="23"/>
      <c r="R2272" s="23"/>
      <c r="S2272" s="23"/>
      <c r="T2272" s="23"/>
      <c r="U2272" s="23"/>
      <c r="V2272" s="23"/>
      <c r="W2272" s="23"/>
      <c r="X2272" s="23"/>
      <c r="Y2272" s="31" t="s">
        <v>847</v>
      </c>
      <c r="Z2272" s="23">
        <v>4</v>
      </c>
      <c r="AA2272" s="23" t="s">
        <v>140</v>
      </c>
      <c r="AB2272" s="23" t="s">
        <v>57</v>
      </c>
      <c r="AC2272" s="23" t="s">
        <v>429</v>
      </c>
      <c r="AD2272" s="23">
        <v>32168</v>
      </c>
      <c r="AE2272" s="23">
        <v>1</v>
      </c>
      <c r="AF2272" s="23" t="s">
        <v>59</v>
      </c>
      <c r="AG2272" s="23"/>
      <c r="AH2272" s="23">
        <v>207</v>
      </c>
      <c r="AI2272" s="23">
        <v>4</v>
      </c>
      <c r="AJ2272" s="23">
        <v>80.7</v>
      </c>
      <c r="AK2272" s="23">
        <v>8</v>
      </c>
      <c r="AL2272" s="23">
        <v>8</v>
      </c>
      <c r="AM2272" s="23"/>
      <c r="AN2272" s="66">
        <v>3250</v>
      </c>
      <c r="AO2272" s="63"/>
      <c r="AQ2272" s="23"/>
      <c r="AR2272" s="23"/>
      <c r="AS2272" s="23"/>
      <c r="AT2272" s="23"/>
      <c r="AU2272" s="23"/>
    </row>
    <row r="2273" spans="1:47" x14ac:dyDescent="0.55000000000000004">
      <c r="A2273" s="23">
        <v>2023</v>
      </c>
      <c r="B2273" s="23" t="s">
        <v>174</v>
      </c>
      <c r="C2273" s="23" t="s">
        <v>175</v>
      </c>
      <c r="D2273" s="23" t="s">
        <v>846</v>
      </c>
      <c r="E2273" s="23" t="s">
        <v>1343</v>
      </c>
      <c r="F2273" s="23" t="s">
        <v>177</v>
      </c>
      <c r="G2273" s="23">
        <v>34</v>
      </c>
      <c r="H2273" s="23">
        <v>53</v>
      </c>
      <c r="I2273" s="23">
        <v>46</v>
      </c>
      <c r="J2273" s="23">
        <v>50</v>
      </c>
      <c r="K2273" s="23">
        <v>15</v>
      </c>
      <c r="L2273" s="23"/>
      <c r="M2273" s="23" t="s">
        <v>204</v>
      </c>
      <c r="N2273" s="23" t="s">
        <v>55</v>
      </c>
      <c r="O2273" s="23">
        <v>900</v>
      </c>
      <c r="P2273" s="23">
        <v>900</v>
      </c>
      <c r="Q2273" s="23"/>
      <c r="R2273" s="23"/>
      <c r="S2273" s="23"/>
      <c r="T2273" s="23"/>
      <c r="U2273" s="23"/>
      <c r="V2273" s="23"/>
      <c r="W2273" s="23"/>
      <c r="X2273" s="23"/>
      <c r="Y2273" s="31" t="s">
        <v>847</v>
      </c>
      <c r="Z2273" s="23">
        <v>4</v>
      </c>
      <c r="AA2273" s="23" t="s">
        <v>140</v>
      </c>
      <c r="AB2273" s="23" t="s">
        <v>57</v>
      </c>
      <c r="AC2273" s="23" t="s">
        <v>429</v>
      </c>
      <c r="AD2273" s="23">
        <v>32167</v>
      </c>
      <c r="AE2273" s="23">
        <v>1</v>
      </c>
      <c r="AF2273" s="23" t="s">
        <v>59</v>
      </c>
      <c r="AG2273" s="23"/>
      <c r="AH2273" s="23">
        <v>207</v>
      </c>
      <c r="AI2273" s="23">
        <v>4</v>
      </c>
      <c r="AJ2273" s="23">
        <v>80.7</v>
      </c>
      <c r="AK2273" s="23">
        <v>8</v>
      </c>
      <c r="AL2273" s="23">
        <v>8</v>
      </c>
      <c r="AM2273" s="23"/>
      <c r="AN2273" s="66">
        <v>3500</v>
      </c>
      <c r="AO2273" s="63"/>
      <c r="AQ2273" s="23"/>
      <c r="AR2273" s="23"/>
      <c r="AS2273" s="23"/>
      <c r="AT2273" s="23"/>
      <c r="AU2273" s="23"/>
    </row>
    <row r="2274" spans="1:47" x14ac:dyDescent="0.55000000000000004">
      <c r="A2274" s="23">
        <v>2023</v>
      </c>
      <c r="B2274" s="23" t="s">
        <v>174</v>
      </c>
      <c r="C2274" s="23" t="s">
        <v>175</v>
      </c>
      <c r="D2274" s="23" t="s">
        <v>848</v>
      </c>
      <c r="E2274" s="23" t="s">
        <v>1343</v>
      </c>
      <c r="F2274" s="23" t="s">
        <v>177</v>
      </c>
      <c r="G2274" s="23">
        <v>37</v>
      </c>
      <c r="H2274" s="23">
        <v>47</v>
      </c>
      <c r="I2274" s="23">
        <v>41</v>
      </c>
      <c r="J2274" s="23">
        <v>44</v>
      </c>
      <c r="K2274" s="23">
        <v>15</v>
      </c>
      <c r="L2274" s="23"/>
      <c r="M2274" s="23" t="s">
        <v>204</v>
      </c>
      <c r="N2274" s="23" t="s">
        <v>55</v>
      </c>
      <c r="O2274" s="23">
        <v>1000</v>
      </c>
      <c r="P2274" s="23">
        <v>1000</v>
      </c>
      <c r="Q2274" s="23"/>
      <c r="R2274" s="23"/>
      <c r="S2274" s="23"/>
      <c r="T2274" s="23"/>
      <c r="U2274" s="23"/>
      <c r="V2274" s="23"/>
      <c r="W2274" s="23"/>
      <c r="X2274" s="23"/>
      <c r="Y2274" s="31" t="s">
        <v>847</v>
      </c>
      <c r="Z2274" s="23">
        <v>4</v>
      </c>
      <c r="AA2274" s="23" t="s">
        <v>140</v>
      </c>
      <c r="AB2274" s="23" t="s">
        <v>57</v>
      </c>
      <c r="AC2274" s="23" t="s">
        <v>429</v>
      </c>
      <c r="AD2274" s="23">
        <v>32171</v>
      </c>
      <c r="AE2274" s="23">
        <v>1</v>
      </c>
      <c r="AF2274" s="23" t="s">
        <v>59</v>
      </c>
      <c r="AG2274" s="23"/>
      <c r="AH2274" s="23">
        <v>207</v>
      </c>
      <c r="AI2274" s="23">
        <v>4</v>
      </c>
      <c r="AJ2274" s="23">
        <v>80.7</v>
      </c>
      <c r="AK2274" s="23">
        <v>8</v>
      </c>
      <c r="AL2274" s="23">
        <v>8</v>
      </c>
      <c r="AM2274" s="23"/>
      <c r="AN2274" s="66">
        <v>3000</v>
      </c>
      <c r="AO2274" s="63"/>
      <c r="AQ2274" s="23"/>
      <c r="AR2274" s="23"/>
      <c r="AS2274" s="23"/>
      <c r="AT2274" s="23"/>
      <c r="AU2274" s="23"/>
    </row>
    <row r="2275" spans="1:47" x14ac:dyDescent="0.55000000000000004">
      <c r="A2275" s="23">
        <v>2023</v>
      </c>
      <c r="B2275" s="23" t="s">
        <v>174</v>
      </c>
      <c r="C2275" s="23" t="s">
        <v>175</v>
      </c>
      <c r="D2275" s="23" t="s">
        <v>848</v>
      </c>
      <c r="E2275" s="23" t="s">
        <v>1343</v>
      </c>
      <c r="F2275" s="23" t="s">
        <v>177</v>
      </c>
      <c r="G2275" s="23">
        <v>36</v>
      </c>
      <c r="H2275" s="23">
        <v>51</v>
      </c>
      <c r="I2275" s="23">
        <v>44</v>
      </c>
      <c r="J2275" s="23">
        <v>48</v>
      </c>
      <c r="K2275" s="23">
        <v>15</v>
      </c>
      <c r="L2275" s="23"/>
      <c r="M2275" s="23" t="s">
        <v>204</v>
      </c>
      <c r="N2275" s="23" t="s">
        <v>55</v>
      </c>
      <c r="O2275" s="23">
        <v>900</v>
      </c>
      <c r="P2275" s="23">
        <v>900</v>
      </c>
      <c r="Q2275" s="23"/>
      <c r="R2275" s="23"/>
      <c r="S2275" s="23"/>
      <c r="T2275" s="23"/>
      <c r="U2275" s="23"/>
      <c r="V2275" s="23"/>
      <c r="W2275" s="23"/>
      <c r="X2275" s="23"/>
      <c r="Y2275" s="31" t="s">
        <v>847</v>
      </c>
      <c r="Z2275" s="23">
        <v>4</v>
      </c>
      <c r="AA2275" s="23" t="s">
        <v>140</v>
      </c>
      <c r="AB2275" s="23" t="s">
        <v>57</v>
      </c>
      <c r="AC2275" s="23" t="s">
        <v>429</v>
      </c>
      <c r="AD2275" s="23">
        <v>32169</v>
      </c>
      <c r="AE2275" s="23">
        <v>1</v>
      </c>
      <c r="AF2275" s="23" t="s">
        <v>59</v>
      </c>
      <c r="AG2275" s="23"/>
      <c r="AH2275" s="23">
        <v>207</v>
      </c>
      <c r="AI2275" s="23">
        <v>4</v>
      </c>
      <c r="AJ2275" s="23">
        <v>80.7</v>
      </c>
      <c r="AK2275" s="23">
        <v>8</v>
      </c>
      <c r="AL2275" s="23">
        <v>8</v>
      </c>
      <c r="AM2275" s="23"/>
      <c r="AN2275" s="66">
        <v>3500</v>
      </c>
      <c r="AO2275" s="63"/>
      <c r="AQ2275" s="23"/>
      <c r="AR2275" s="23"/>
      <c r="AS2275" s="23"/>
      <c r="AT2275" s="23"/>
      <c r="AU2275" s="23"/>
    </row>
    <row r="2276" spans="1:47" x14ac:dyDescent="0.55000000000000004">
      <c r="A2276">
        <v>2023</v>
      </c>
      <c r="B2276" t="s">
        <v>174</v>
      </c>
      <c r="C2276" t="s">
        <v>211</v>
      </c>
      <c r="D2276" t="s">
        <v>849</v>
      </c>
      <c r="E2276" s="23" t="s">
        <v>1343</v>
      </c>
      <c r="F2276" t="s">
        <v>177</v>
      </c>
      <c r="G2276">
        <v>38</v>
      </c>
      <c r="H2276">
        <v>25</v>
      </c>
      <c r="I2276">
        <v>34</v>
      </c>
      <c r="J2276">
        <v>28</v>
      </c>
      <c r="K2276">
        <v>15</v>
      </c>
      <c r="M2276" t="s">
        <v>204</v>
      </c>
      <c r="N2276" t="s">
        <v>55</v>
      </c>
      <c r="O2276">
        <v>1600</v>
      </c>
      <c r="P2276">
        <v>1600</v>
      </c>
      <c r="Y2276" s="41" t="s">
        <v>325</v>
      </c>
      <c r="Z2276">
        <v>5</v>
      </c>
      <c r="AA2276" t="s">
        <v>56</v>
      </c>
      <c r="AB2276" t="s">
        <v>57</v>
      </c>
      <c r="AC2276" t="s">
        <v>235</v>
      </c>
      <c r="AD2276">
        <v>32019</v>
      </c>
      <c r="AK2276">
        <v>6</v>
      </c>
      <c r="AL2276">
        <v>6</v>
      </c>
      <c r="AN2276" s="67">
        <v>0</v>
      </c>
    </row>
    <row r="2277" spans="1:47" s="23" customFormat="1" x14ac:dyDescent="0.55000000000000004">
      <c r="A2277">
        <v>2023</v>
      </c>
      <c r="B2277" t="s">
        <v>174</v>
      </c>
      <c r="C2277" t="s">
        <v>211</v>
      </c>
      <c r="D2277" t="s">
        <v>850</v>
      </c>
      <c r="E2277" s="23" t="s">
        <v>1343</v>
      </c>
      <c r="F2277" t="s">
        <v>177</v>
      </c>
      <c r="G2277">
        <v>39</v>
      </c>
      <c r="H2277">
        <v>43</v>
      </c>
      <c r="I2277">
        <v>44</v>
      </c>
      <c r="J2277">
        <v>44</v>
      </c>
      <c r="K2277">
        <v>15</v>
      </c>
      <c r="L2277"/>
      <c r="M2277" t="s">
        <v>204</v>
      </c>
      <c r="N2277" t="s">
        <v>55</v>
      </c>
      <c r="O2277">
        <v>1000</v>
      </c>
      <c r="P2277">
        <v>1000</v>
      </c>
      <c r="Q2277"/>
      <c r="R2277"/>
      <c r="S2277"/>
      <c r="T2277"/>
      <c r="U2277"/>
      <c r="V2277"/>
      <c r="W2277"/>
      <c r="X2277"/>
      <c r="Y2277" s="41" t="s">
        <v>828</v>
      </c>
      <c r="Z2277">
        <v>5</v>
      </c>
      <c r="AA2277" t="s">
        <v>56</v>
      </c>
      <c r="AB2277" t="s">
        <v>57</v>
      </c>
      <c r="AC2277" t="s">
        <v>429</v>
      </c>
      <c r="AD2277">
        <v>31944</v>
      </c>
      <c r="AE2277">
        <v>1</v>
      </c>
      <c r="AF2277" t="s">
        <v>59</v>
      </c>
      <c r="AG2277"/>
      <c r="AH2277">
        <v>259</v>
      </c>
      <c r="AI2277">
        <v>4</v>
      </c>
      <c r="AJ2277">
        <v>68.5</v>
      </c>
      <c r="AK2277">
        <v>8</v>
      </c>
      <c r="AL2277">
        <v>8</v>
      </c>
      <c r="AM2277"/>
      <c r="AN2277" s="67">
        <v>3000</v>
      </c>
      <c r="AO2277" s="61"/>
      <c r="AP2277" s="69"/>
      <c r="AQ2277"/>
      <c r="AR2277"/>
      <c r="AS2277"/>
      <c r="AT2277"/>
      <c r="AU2277"/>
    </row>
    <row r="2278" spans="1:47" s="23" customFormat="1" x14ac:dyDescent="0.55000000000000004">
      <c r="A2278">
        <v>2023</v>
      </c>
      <c r="B2278" t="s">
        <v>174</v>
      </c>
      <c r="C2278" t="s">
        <v>211</v>
      </c>
      <c r="D2278" t="s">
        <v>851</v>
      </c>
      <c r="E2278" s="23" t="s">
        <v>1343</v>
      </c>
      <c r="F2278" t="s">
        <v>177</v>
      </c>
      <c r="G2278">
        <v>26</v>
      </c>
      <c r="H2278">
        <v>22</v>
      </c>
      <c r="I2278">
        <v>32</v>
      </c>
      <c r="J2278">
        <v>26</v>
      </c>
      <c r="K2278">
        <v>15</v>
      </c>
      <c r="L2278"/>
      <c r="M2278" t="s">
        <v>204</v>
      </c>
      <c r="N2278" t="s">
        <v>55</v>
      </c>
      <c r="O2278">
        <v>1700</v>
      </c>
      <c r="P2278">
        <v>1700</v>
      </c>
      <c r="Q2278"/>
      <c r="R2278"/>
      <c r="S2278"/>
      <c r="T2278"/>
      <c r="U2278"/>
      <c r="V2278"/>
      <c r="W2278"/>
      <c r="X2278"/>
      <c r="Y2278" s="41" t="s">
        <v>325</v>
      </c>
      <c r="Z2278">
        <v>5</v>
      </c>
      <c r="AA2278" t="s">
        <v>56</v>
      </c>
      <c r="AB2278" t="s">
        <v>57</v>
      </c>
      <c r="AC2278" t="s">
        <v>235</v>
      </c>
      <c r="AD2278">
        <v>31945</v>
      </c>
      <c r="AE2278"/>
      <c r="AF2278"/>
      <c r="AG2278"/>
      <c r="AH2278"/>
      <c r="AI2278"/>
      <c r="AJ2278"/>
      <c r="AK2278">
        <v>5</v>
      </c>
      <c r="AL2278">
        <v>5</v>
      </c>
      <c r="AM2278"/>
      <c r="AN2278" s="67"/>
      <c r="AO2278" s="61">
        <v>500</v>
      </c>
      <c r="AP2278" s="69">
        <f t="shared" si="39"/>
        <v>-500</v>
      </c>
      <c r="AQ2278"/>
      <c r="AR2278"/>
      <c r="AS2278"/>
      <c r="AT2278"/>
      <c r="AU2278"/>
    </row>
    <row r="2279" spans="1:47" x14ac:dyDescent="0.55000000000000004">
      <c r="A2279">
        <v>2023</v>
      </c>
      <c r="B2279" t="s">
        <v>174</v>
      </c>
      <c r="C2279" t="s">
        <v>211</v>
      </c>
      <c r="D2279" t="s">
        <v>852</v>
      </c>
      <c r="E2279" s="23" t="s">
        <v>1343</v>
      </c>
      <c r="F2279" t="s">
        <v>177</v>
      </c>
      <c r="G2279">
        <v>27</v>
      </c>
      <c r="H2279">
        <v>22</v>
      </c>
      <c r="I2279">
        <v>31</v>
      </c>
      <c r="J2279">
        <v>25</v>
      </c>
      <c r="K2279">
        <v>15</v>
      </c>
      <c r="M2279" t="s">
        <v>204</v>
      </c>
      <c r="N2279" t="s">
        <v>55</v>
      </c>
      <c r="O2279">
        <v>1750</v>
      </c>
      <c r="P2279">
        <v>1750</v>
      </c>
      <c r="Y2279" s="41" t="s">
        <v>325</v>
      </c>
      <c r="Z2279">
        <v>5</v>
      </c>
      <c r="AA2279" t="s">
        <v>56</v>
      </c>
      <c r="AB2279" t="s">
        <v>57</v>
      </c>
      <c r="AC2279" t="s">
        <v>235</v>
      </c>
      <c r="AD2279">
        <v>31946</v>
      </c>
      <c r="AK2279">
        <v>5</v>
      </c>
      <c r="AL2279">
        <v>5</v>
      </c>
      <c r="AO2279" s="61">
        <v>750</v>
      </c>
      <c r="AP2279" s="69">
        <f t="shared" si="39"/>
        <v>-750</v>
      </c>
    </row>
    <row r="2280" spans="1:47" s="23" customFormat="1" x14ac:dyDescent="0.55000000000000004">
      <c r="A2280">
        <v>2023</v>
      </c>
      <c r="B2280" t="s">
        <v>174</v>
      </c>
      <c r="C2280" t="s">
        <v>211</v>
      </c>
      <c r="D2280" t="s">
        <v>853</v>
      </c>
      <c r="E2280" s="23" t="s">
        <v>1343</v>
      </c>
      <c r="F2280" t="s">
        <v>177</v>
      </c>
      <c r="G2280">
        <v>105</v>
      </c>
      <c r="H2280">
        <v>18</v>
      </c>
      <c r="I2280">
        <v>29</v>
      </c>
      <c r="J2280">
        <v>22</v>
      </c>
      <c r="K2280">
        <v>15</v>
      </c>
      <c r="L2280"/>
      <c r="M2280" t="s">
        <v>224</v>
      </c>
      <c r="N2280" t="s">
        <v>55</v>
      </c>
      <c r="O2280">
        <v>2500</v>
      </c>
      <c r="P2280">
        <v>2500</v>
      </c>
      <c r="Q2280"/>
      <c r="R2280"/>
      <c r="S2280"/>
      <c r="T2280"/>
      <c r="U2280"/>
      <c r="V2280"/>
      <c r="W2280"/>
      <c r="X2280"/>
      <c r="Y2280" s="41" t="s">
        <v>325</v>
      </c>
      <c r="Z2280">
        <v>5</v>
      </c>
      <c r="AA2280" t="s">
        <v>56</v>
      </c>
      <c r="AB2280" t="s">
        <v>57</v>
      </c>
      <c r="AC2280" t="s">
        <v>235</v>
      </c>
      <c r="AD2280">
        <v>32396</v>
      </c>
      <c r="AE2280"/>
      <c r="AF2280"/>
      <c r="AG2280"/>
      <c r="AH2280"/>
      <c r="AI2280"/>
      <c r="AJ2280"/>
      <c r="AK2280">
        <v>5</v>
      </c>
      <c r="AL2280">
        <v>5</v>
      </c>
      <c r="AM2280"/>
      <c r="AN2280" s="67"/>
      <c r="AO2280" s="61">
        <v>4500</v>
      </c>
      <c r="AP2280" s="69">
        <f t="shared" si="39"/>
        <v>-4500</v>
      </c>
      <c r="AQ2280"/>
      <c r="AR2280"/>
      <c r="AS2280"/>
      <c r="AT2280"/>
      <c r="AU2280"/>
    </row>
    <row r="2281" spans="1:47" s="23" customFormat="1" x14ac:dyDescent="0.55000000000000004">
      <c r="A2281">
        <v>2023</v>
      </c>
      <c r="B2281" t="s">
        <v>174</v>
      </c>
      <c r="C2281" t="s">
        <v>211</v>
      </c>
      <c r="D2281" t="s">
        <v>854</v>
      </c>
      <c r="E2281" s="23" t="s">
        <v>1343</v>
      </c>
      <c r="F2281" t="s">
        <v>177</v>
      </c>
      <c r="G2281">
        <v>106</v>
      </c>
      <c r="H2281">
        <v>17</v>
      </c>
      <c r="I2281">
        <v>27</v>
      </c>
      <c r="J2281">
        <v>21</v>
      </c>
      <c r="K2281">
        <v>15</v>
      </c>
      <c r="L2281"/>
      <c r="M2281" t="s">
        <v>224</v>
      </c>
      <c r="N2281" t="s">
        <v>55</v>
      </c>
      <c r="O2281">
        <v>2600</v>
      </c>
      <c r="P2281">
        <v>2600</v>
      </c>
      <c r="Q2281"/>
      <c r="R2281"/>
      <c r="S2281"/>
      <c r="T2281"/>
      <c r="U2281"/>
      <c r="V2281"/>
      <c r="W2281"/>
      <c r="X2281"/>
      <c r="Y2281" s="41" t="s">
        <v>325</v>
      </c>
      <c r="Z2281">
        <v>5</v>
      </c>
      <c r="AA2281" t="s">
        <v>56</v>
      </c>
      <c r="AB2281" t="s">
        <v>57</v>
      </c>
      <c r="AC2281" t="s">
        <v>235</v>
      </c>
      <c r="AD2281">
        <v>32401</v>
      </c>
      <c r="AE2281"/>
      <c r="AF2281"/>
      <c r="AG2281"/>
      <c r="AH2281"/>
      <c r="AI2281"/>
      <c r="AJ2281"/>
      <c r="AK2281">
        <v>4</v>
      </c>
      <c r="AL2281">
        <v>4</v>
      </c>
      <c r="AM2281"/>
      <c r="AN2281" s="67"/>
      <c r="AO2281" s="61">
        <v>5000</v>
      </c>
      <c r="AP2281" s="69">
        <f t="shared" si="39"/>
        <v>-5000</v>
      </c>
      <c r="AQ2281"/>
      <c r="AR2281"/>
      <c r="AS2281"/>
      <c r="AT2281"/>
      <c r="AU2281"/>
    </row>
    <row r="2282" spans="1:47" s="23" customFormat="1" x14ac:dyDescent="0.55000000000000004">
      <c r="A2282" s="23">
        <v>2023</v>
      </c>
      <c r="B2282" s="23" t="s">
        <v>174</v>
      </c>
      <c r="C2282" s="23" t="s">
        <v>211</v>
      </c>
      <c r="D2282" s="23" t="s">
        <v>855</v>
      </c>
      <c r="E2282" s="23" t="s">
        <v>1343</v>
      </c>
      <c r="F2282" s="23" t="s">
        <v>177</v>
      </c>
      <c r="G2282" s="23">
        <v>92</v>
      </c>
      <c r="H2282" s="23">
        <v>22</v>
      </c>
      <c r="I2282" s="23">
        <v>29</v>
      </c>
      <c r="J2282" s="23">
        <v>25</v>
      </c>
      <c r="K2282" s="23">
        <v>15</v>
      </c>
      <c r="M2282" s="23" t="s">
        <v>224</v>
      </c>
      <c r="N2282" s="23" t="s">
        <v>55</v>
      </c>
      <c r="O2282" s="23">
        <v>2200</v>
      </c>
      <c r="P2282" s="23">
        <v>2200</v>
      </c>
      <c r="Y2282" s="31" t="s">
        <v>856</v>
      </c>
      <c r="Z2282" s="23">
        <v>5</v>
      </c>
      <c r="AA2282" s="23" t="s">
        <v>56</v>
      </c>
      <c r="AB2282" s="23" t="s">
        <v>57</v>
      </c>
      <c r="AC2282" s="23" t="s">
        <v>429</v>
      </c>
      <c r="AD2282" s="23">
        <v>32400</v>
      </c>
      <c r="AE2282" s="23">
        <v>1</v>
      </c>
      <c r="AF2282" s="23" t="s">
        <v>59</v>
      </c>
      <c r="AH2282" s="23">
        <v>311</v>
      </c>
      <c r="AI2282" s="23">
        <v>4.3</v>
      </c>
      <c r="AJ2282" s="23">
        <v>76.5</v>
      </c>
      <c r="AK2282" s="23">
        <v>5</v>
      </c>
      <c r="AL2282" s="23">
        <v>5</v>
      </c>
      <c r="AN2282" s="66"/>
      <c r="AO2282" s="63">
        <v>3000</v>
      </c>
      <c r="AP2282" s="69">
        <f t="shared" si="39"/>
        <v>-3000</v>
      </c>
    </row>
    <row r="2283" spans="1:47" x14ac:dyDescent="0.55000000000000004">
      <c r="A2283">
        <v>2023</v>
      </c>
      <c r="B2283" t="s">
        <v>174</v>
      </c>
      <c r="C2283" t="s">
        <v>175</v>
      </c>
      <c r="D2283" t="s">
        <v>857</v>
      </c>
      <c r="E2283" s="23" t="s">
        <v>1343</v>
      </c>
      <c r="F2283" t="s">
        <v>177</v>
      </c>
      <c r="G2283">
        <v>53</v>
      </c>
      <c r="H2283">
        <v>22</v>
      </c>
      <c r="I2283">
        <v>33</v>
      </c>
      <c r="J2283">
        <v>26</v>
      </c>
      <c r="K2283">
        <v>15</v>
      </c>
      <c r="M2283" t="s">
        <v>204</v>
      </c>
      <c r="N2283" t="s">
        <v>55</v>
      </c>
      <c r="O2283">
        <v>1700</v>
      </c>
      <c r="P2283">
        <v>1700</v>
      </c>
      <c r="Y2283" s="41" t="s">
        <v>325</v>
      </c>
      <c r="Z2283">
        <v>5</v>
      </c>
      <c r="AA2283" t="s">
        <v>56</v>
      </c>
      <c r="AB2283" t="s">
        <v>57</v>
      </c>
      <c r="AC2283" t="s">
        <v>235</v>
      </c>
      <c r="AD2283">
        <v>31833</v>
      </c>
      <c r="AK2283">
        <v>5</v>
      </c>
      <c r="AL2283">
        <v>5</v>
      </c>
      <c r="AO2283" s="61">
        <v>500</v>
      </c>
      <c r="AP2283" s="69">
        <f t="shared" si="39"/>
        <v>-500</v>
      </c>
    </row>
    <row r="2284" spans="1:47" x14ac:dyDescent="0.55000000000000004">
      <c r="A2284">
        <v>2023</v>
      </c>
      <c r="B2284" t="s">
        <v>174</v>
      </c>
      <c r="C2284" t="s">
        <v>175</v>
      </c>
      <c r="D2284" t="s">
        <v>858</v>
      </c>
      <c r="E2284" s="23" t="s">
        <v>1343</v>
      </c>
      <c r="F2284" t="s">
        <v>177</v>
      </c>
      <c r="G2284">
        <v>56</v>
      </c>
      <c r="H2284">
        <v>25</v>
      </c>
      <c r="I2284">
        <v>34</v>
      </c>
      <c r="J2284">
        <v>29</v>
      </c>
      <c r="K2284">
        <v>15</v>
      </c>
      <c r="M2284" t="s">
        <v>204</v>
      </c>
      <c r="N2284" t="s">
        <v>55</v>
      </c>
      <c r="O2284">
        <v>1550</v>
      </c>
      <c r="P2284">
        <v>1550</v>
      </c>
      <c r="Y2284" s="41" t="s">
        <v>325</v>
      </c>
      <c r="Z2284">
        <v>5</v>
      </c>
      <c r="AA2284" t="s">
        <v>56</v>
      </c>
      <c r="AB2284" t="s">
        <v>57</v>
      </c>
      <c r="AC2284" t="s">
        <v>235</v>
      </c>
      <c r="AD2284">
        <v>31838</v>
      </c>
      <c r="AK2284">
        <v>6</v>
      </c>
      <c r="AL2284">
        <v>6</v>
      </c>
      <c r="AN2284" s="67">
        <v>250</v>
      </c>
    </row>
    <row r="2285" spans="1:47" x14ac:dyDescent="0.55000000000000004">
      <c r="A2285">
        <v>2023</v>
      </c>
      <c r="B2285" t="s">
        <v>174</v>
      </c>
      <c r="C2285" t="s">
        <v>175</v>
      </c>
      <c r="D2285" t="s">
        <v>859</v>
      </c>
      <c r="E2285" s="23" t="s">
        <v>1343</v>
      </c>
      <c r="F2285" t="s">
        <v>177</v>
      </c>
      <c r="G2285">
        <v>57</v>
      </c>
      <c r="H2285">
        <v>25</v>
      </c>
      <c r="I2285">
        <v>34</v>
      </c>
      <c r="J2285">
        <v>28</v>
      </c>
      <c r="K2285">
        <v>15</v>
      </c>
      <c r="M2285" t="s">
        <v>204</v>
      </c>
      <c r="N2285" t="s">
        <v>55</v>
      </c>
      <c r="O2285">
        <v>1600</v>
      </c>
      <c r="P2285">
        <v>1600</v>
      </c>
      <c r="Y2285" s="41" t="s">
        <v>325</v>
      </c>
      <c r="Z2285">
        <v>5</v>
      </c>
      <c r="AA2285" t="s">
        <v>56</v>
      </c>
      <c r="AB2285" t="s">
        <v>57</v>
      </c>
      <c r="AC2285" t="s">
        <v>235</v>
      </c>
      <c r="AD2285">
        <v>31837</v>
      </c>
      <c r="AK2285">
        <v>6</v>
      </c>
      <c r="AL2285">
        <v>6</v>
      </c>
      <c r="AN2285" s="67">
        <v>0</v>
      </c>
    </row>
    <row r="2286" spans="1:47" x14ac:dyDescent="0.55000000000000004">
      <c r="A2286">
        <v>2023</v>
      </c>
      <c r="B2286" t="s">
        <v>174</v>
      </c>
      <c r="C2286" t="s">
        <v>175</v>
      </c>
      <c r="D2286" t="s">
        <v>860</v>
      </c>
      <c r="E2286" s="23" t="s">
        <v>1343</v>
      </c>
      <c r="F2286" t="s">
        <v>177</v>
      </c>
      <c r="G2286">
        <v>62</v>
      </c>
      <c r="H2286">
        <v>51</v>
      </c>
      <c r="I2286">
        <v>53</v>
      </c>
      <c r="J2286">
        <v>52</v>
      </c>
      <c r="K2286">
        <v>15</v>
      </c>
      <c r="M2286" t="s">
        <v>204</v>
      </c>
      <c r="N2286" t="s">
        <v>55</v>
      </c>
      <c r="O2286">
        <v>850</v>
      </c>
      <c r="P2286">
        <v>850</v>
      </c>
      <c r="Y2286" s="41" t="s">
        <v>828</v>
      </c>
      <c r="Z2286">
        <v>5</v>
      </c>
      <c r="AA2286" t="s">
        <v>56</v>
      </c>
      <c r="AB2286" t="s">
        <v>57</v>
      </c>
      <c r="AC2286" t="s">
        <v>429</v>
      </c>
      <c r="AD2286">
        <v>31841</v>
      </c>
      <c r="AE2286">
        <v>1</v>
      </c>
      <c r="AF2286" t="s">
        <v>59</v>
      </c>
      <c r="AH2286">
        <v>259</v>
      </c>
      <c r="AI2286">
        <v>4</v>
      </c>
      <c r="AJ2286">
        <v>68.5</v>
      </c>
      <c r="AK2286">
        <v>9</v>
      </c>
      <c r="AL2286">
        <v>9</v>
      </c>
      <c r="AN2286" s="67">
        <v>3750</v>
      </c>
    </row>
    <row r="2287" spans="1:47" x14ac:dyDescent="0.55000000000000004">
      <c r="A2287">
        <v>2023</v>
      </c>
      <c r="B2287" t="s">
        <v>174</v>
      </c>
      <c r="C2287" t="s">
        <v>175</v>
      </c>
      <c r="D2287" t="s">
        <v>861</v>
      </c>
      <c r="E2287" s="23" t="s">
        <v>1343</v>
      </c>
      <c r="F2287" t="s">
        <v>177</v>
      </c>
      <c r="G2287">
        <v>63</v>
      </c>
      <c r="H2287">
        <v>44</v>
      </c>
      <c r="I2287">
        <v>47</v>
      </c>
      <c r="J2287">
        <v>46</v>
      </c>
      <c r="K2287">
        <v>15</v>
      </c>
      <c r="M2287" t="s">
        <v>204</v>
      </c>
      <c r="N2287" t="s">
        <v>55</v>
      </c>
      <c r="O2287">
        <v>950</v>
      </c>
      <c r="P2287">
        <v>950</v>
      </c>
      <c r="Y2287" s="41" t="s">
        <v>828</v>
      </c>
      <c r="Z2287">
        <v>5</v>
      </c>
      <c r="AA2287" t="s">
        <v>56</v>
      </c>
      <c r="AB2287" t="s">
        <v>57</v>
      </c>
      <c r="AC2287" t="s">
        <v>429</v>
      </c>
      <c r="AD2287">
        <v>31840</v>
      </c>
      <c r="AE2287">
        <v>1</v>
      </c>
      <c r="AF2287" t="s">
        <v>59</v>
      </c>
      <c r="AH2287">
        <v>259</v>
      </c>
      <c r="AI2287">
        <v>4</v>
      </c>
      <c r="AJ2287">
        <v>68.5</v>
      </c>
      <c r="AK2287">
        <v>8</v>
      </c>
      <c r="AL2287">
        <v>8</v>
      </c>
      <c r="AN2287" s="67">
        <v>3250</v>
      </c>
    </row>
    <row r="2288" spans="1:47" x14ac:dyDescent="0.55000000000000004">
      <c r="A2288">
        <v>2023</v>
      </c>
      <c r="B2288" t="s">
        <v>174</v>
      </c>
      <c r="C2288" t="s">
        <v>175</v>
      </c>
      <c r="D2288" t="s">
        <v>862</v>
      </c>
      <c r="E2288" s="23" t="s">
        <v>1343</v>
      </c>
      <c r="F2288" t="s">
        <v>177</v>
      </c>
      <c r="G2288">
        <v>58</v>
      </c>
      <c r="H2288">
        <v>28</v>
      </c>
      <c r="I2288">
        <v>39</v>
      </c>
      <c r="J2288">
        <v>32</v>
      </c>
      <c r="K2288">
        <v>15</v>
      </c>
      <c r="M2288" t="s">
        <v>204</v>
      </c>
      <c r="N2288" t="s">
        <v>55</v>
      </c>
      <c r="O2288">
        <v>1400</v>
      </c>
      <c r="P2288">
        <v>1400</v>
      </c>
      <c r="Y2288" s="41" t="s">
        <v>325</v>
      </c>
      <c r="Z2288">
        <v>5</v>
      </c>
      <c r="AA2288" t="s">
        <v>56</v>
      </c>
      <c r="AB2288" t="s">
        <v>57</v>
      </c>
      <c r="AC2288" t="s">
        <v>235</v>
      </c>
      <c r="AD2288">
        <v>31836</v>
      </c>
      <c r="AK2288">
        <v>6</v>
      </c>
      <c r="AL2288">
        <v>6</v>
      </c>
      <c r="AN2288" s="67">
        <v>1000</v>
      </c>
    </row>
    <row r="2289" spans="1:47" x14ac:dyDescent="0.55000000000000004">
      <c r="A2289">
        <v>2023</v>
      </c>
      <c r="B2289" t="s">
        <v>174</v>
      </c>
      <c r="C2289" t="s">
        <v>175</v>
      </c>
      <c r="D2289" t="s">
        <v>863</v>
      </c>
      <c r="E2289" s="23" t="s">
        <v>1343</v>
      </c>
      <c r="F2289" t="s">
        <v>177</v>
      </c>
      <c r="G2289">
        <v>54</v>
      </c>
      <c r="H2289">
        <v>22</v>
      </c>
      <c r="I2289">
        <v>31</v>
      </c>
      <c r="J2289">
        <v>25</v>
      </c>
      <c r="K2289">
        <v>15</v>
      </c>
      <c r="M2289" t="s">
        <v>204</v>
      </c>
      <c r="N2289" t="s">
        <v>55</v>
      </c>
      <c r="O2289">
        <v>1750</v>
      </c>
      <c r="P2289">
        <v>1750</v>
      </c>
      <c r="Y2289" s="41" t="s">
        <v>325</v>
      </c>
      <c r="Z2289">
        <v>5</v>
      </c>
      <c r="AA2289" t="s">
        <v>56</v>
      </c>
      <c r="AB2289" t="s">
        <v>57</v>
      </c>
      <c r="AC2289" t="s">
        <v>235</v>
      </c>
      <c r="AD2289">
        <v>31835</v>
      </c>
      <c r="AK2289">
        <v>5</v>
      </c>
      <c r="AL2289">
        <v>5</v>
      </c>
      <c r="AO2289" s="61">
        <v>750</v>
      </c>
      <c r="AP2289" s="69">
        <f t="shared" si="39"/>
        <v>-750</v>
      </c>
    </row>
    <row r="2290" spans="1:47" x14ac:dyDescent="0.55000000000000004">
      <c r="A2290">
        <v>2023</v>
      </c>
      <c r="B2290" t="s">
        <v>174</v>
      </c>
      <c r="C2290" t="s">
        <v>175</v>
      </c>
      <c r="D2290" t="s">
        <v>864</v>
      </c>
      <c r="E2290" s="23" t="s">
        <v>1343</v>
      </c>
      <c r="F2290" t="s">
        <v>177</v>
      </c>
      <c r="G2290">
        <v>60</v>
      </c>
      <c r="H2290">
        <v>27</v>
      </c>
      <c r="I2290">
        <v>38</v>
      </c>
      <c r="J2290">
        <v>31</v>
      </c>
      <c r="K2290">
        <v>15</v>
      </c>
      <c r="M2290" t="s">
        <v>204</v>
      </c>
      <c r="N2290" t="s">
        <v>55</v>
      </c>
      <c r="O2290">
        <v>1450</v>
      </c>
      <c r="P2290">
        <v>1450</v>
      </c>
      <c r="Y2290" s="41" t="s">
        <v>325</v>
      </c>
      <c r="Z2290">
        <v>5</v>
      </c>
      <c r="AA2290" t="s">
        <v>56</v>
      </c>
      <c r="AB2290" t="s">
        <v>57</v>
      </c>
      <c r="AC2290" t="s">
        <v>235</v>
      </c>
      <c r="AD2290">
        <v>31839</v>
      </c>
      <c r="AK2290">
        <v>6</v>
      </c>
      <c r="AL2290">
        <v>6</v>
      </c>
      <c r="AN2290" s="67">
        <v>750</v>
      </c>
    </row>
    <row r="2291" spans="1:47" x14ac:dyDescent="0.55000000000000004">
      <c r="A2291">
        <v>2023</v>
      </c>
      <c r="B2291" t="s">
        <v>174</v>
      </c>
      <c r="C2291" t="s">
        <v>175</v>
      </c>
      <c r="D2291" t="s">
        <v>865</v>
      </c>
      <c r="E2291" s="23" t="s">
        <v>1343</v>
      </c>
      <c r="F2291" t="s">
        <v>177</v>
      </c>
      <c r="G2291">
        <v>55</v>
      </c>
      <c r="H2291">
        <v>22</v>
      </c>
      <c r="I2291">
        <v>32</v>
      </c>
      <c r="J2291">
        <v>26</v>
      </c>
      <c r="K2291">
        <v>15</v>
      </c>
      <c r="M2291" t="s">
        <v>204</v>
      </c>
      <c r="N2291" t="s">
        <v>55</v>
      </c>
      <c r="O2291">
        <v>1700</v>
      </c>
      <c r="P2291">
        <v>1700</v>
      </c>
      <c r="Y2291" s="41" t="s">
        <v>325</v>
      </c>
      <c r="Z2291">
        <v>5</v>
      </c>
      <c r="AA2291" t="s">
        <v>56</v>
      </c>
      <c r="AB2291" t="s">
        <v>57</v>
      </c>
      <c r="AC2291" t="s">
        <v>235</v>
      </c>
      <c r="AD2291">
        <v>31834</v>
      </c>
      <c r="AK2291">
        <v>5</v>
      </c>
      <c r="AL2291">
        <v>5</v>
      </c>
      <c r="AO2291" s="61">
        <v>500</v>
      </c>
      <c r="AP2291" s="69">
        <f t="shared" si="39"/>
        <v>-500</v>
      </c>
    </row>
    <row r="2292" spans="1:47" x14ac:dyDescent="0.55000000000000004">
      <c r="A2292">
        <v>2023</v>
      </c>
      <c r="B2292" t="s">
        <v>174</v>
      </c>
      <c r="C2292" t="s">
        <v>175</v>
      </c>
      <c r="D2292" t="s">
        <v>866</v>
      </c>
      <c r="E2292" s="23" t="s">
        <v>1343</v>
      </c>
      <c r="F2292" t="s">
        <v>177</v>
      </c>
      <c r="G2292">
        <v>32</v>
      </c>
      <c r="H2292">
        <v>20</v>
      </c>
      <c r="I2292">
        <v>23</v>
      </c>
      <c r="J2292">
        <v>21</v>
      </c>
      <c r="K2292">
        <v>15</v>
      </c>
      <c r="M2292" t="s">
        <v>204</v>
      </c>
      <c r="N2292" t="s">
        <v>55</v>
      </c>
      <c r="O2292">
        <v>2100</v>
      </c>
      <c r="P2292">
        <v>2100</v>
      </c>
      <c r="Y2292" s="41"/>
      <c r="Z2292">
        <v>10</v>
      </c>
      <c r="AA2292" t="s">
        <v>867</v>
      </c>
      <c r="AC2292" t="s">
        <v>235</v>
      </c>
      <c r="AD2292">
        <v>32100</v>
      </c>
      <c r="AK2292">
        <v>4</v>
      </c>
      <c r="AL2292">
        <v>4</v>
      </c>
      <c r="AO2292" s="61">
        <v>2500</v>
      </c>
      <c r="AP2292" s="69">
        <f t="shared" si="39"/>
        <v>-2500</v>
      </c>
    </row>
    <row r="2293" spans="1:47" s="23" customFormat="1" x14ac:dyDescent="0.55000000000000004">
      <c r="A2293">
        <v>2023</v>
      </c>
      <c r="B2293" t="s">
        <v>174</v>
      </c>
      <c r="C2293" t="s">
        <v>175</v>
      </c>
      <c r="D2293" t="s">
        <v>866</v>
      </c>
      <c r="E2293" s="23" t="s">
        <v>1343</v>
      </c>
      <c r="F2293" t="s">
        <v>177</v>
      </c>
      <c r="G2293">
        <v>28</v>
      </c>
      <c r="H2293">
        <v>19</v>
      </c>
      <c r="I2293">
        <v>24</v>
      </c>
      <c r="J2293">
        <v>21</v>
      </c>
      <c r="K2293">
        <v>15</v>
      </c>
      <c r="L2293"/>
      <c r="M2293" t="s">
        <v>204</v>
      </c>
      <c r="N2293" t="s">
        <v>55</v>
      </c>
      <c r="O2293">
        <v>2100</v>
      </c>
      <c r="P2293">
        <v>2100</v>
      </c>
      <c r="Q2293"/>
      <c r="R2293"/>
      <c r="S2293"/>
      <c r="T2293"/>
      <c r="U2293"/>
      <c r="V2293"/>
      <c r="W2293"/>
      <c r="X2293"/>
      <c r="Y2293" s="41" t="s">
        <v>325</v>
      </c>
      <c r="Z2293">
        <v>10</v>
      </c>
      <c r="AA2293" t="s">
        <v>867</v>
      </c>
      <c r="AB2293"/>
      <c r="AC2293" t="s">
        <v>235</v>
      </c>
      <c r="AD2293">
        <v>32096</v>
      </c>
      <c r="AE2293"/>
      <c r="AF2293"/>
      <c r="AG2293"/>
      <c r="AH2293"/>
      <c r="AI2293"/>
      <c r="AJ2293"/>
      <c r="AK2293">
        <v>4</v>
      </c>
      <c r="AL2293">
        <v>4</v>
      </c>
      <c r="AM2293"/>
      <c r="AN2293" s="67"/>
      <c r="AO2293" s="61">
        <v>2500</v>
      </c>
      <c r="AP2293" s="69">
        <f t="shared" si="39"/>
        <v>-2500</v>
      </c>
      <c r="AQ2293"/>
      <c r="AR2293"/>
      <c r="AS2293"/>
      <c r="AT2293"/>
      <c r="AU2293"/>
    </row>
    <row r="2294" spans="1:47" x14ac:dyDescent="0.55000000000000004">
      <c r="A2294">
        <v>2023</v>
      </c>
      <c r="B2294" t="s">
        <v>174</v>
      </c>
      <c r="C2294" t="s">
        <v>175</v>
      </c>
      <c r="D2294" t="s">
        <v>868</v>
      </c>
      <c r="E2294" s="23" t="s">
        <v>1343</v>
      </c>
      <c r="F2294" t="s">
        <v>177</v>
      </c>
      <c r="G2294">
        <v>33</v>
      </c>
      <c r="H2294">
        <v>19</v>
      </c>
      <c r="I2294">
        <v>22</v>
      </c>
      <c r="J2294">
        <v>20</v>
      </c>
      <c r="K2294">
        <v>15</v>
      </c>
      <c r="M2294" t="s">
        <v>204</v>
      </c>
      <c r="N2294" t="s">
        <v>55</v>
      </c>
      <c r="O2294">
        <v>2200</v>
      </c>
      <c r="P2294">
        <v>2200</v>
      </c>
      <c r="Y2294" s="41"/>
      <c r="Z2294">
        <v>11</v>
      </c>
      <c r="AA2294" t="s">
        <v>869</v>
      </c>
      <c r="AC2294" t="s">
        <v>235</v>
      </c>
      <c r="AD2294">
        <v>32101</v>
      </c>
      <c r="AK2294">
        <v>4</v>
      </c>
      <c r="AL2294">
        <v>4</v>
      </c>
      <c r="AO2294" s="61">
        <v>3000</v>
      </c>
      <c r="AP2294" s="69">
        <f t="shared" si="39"/>
        <v>-3000</v>
      </c>
    </row>
    <row r="2295" spans="1:47" x14ac:dyDescent="0.55000000000000004">
      <c r="A2295">
        <v>2023</v>
      </c>
      <c r="B2295" t="s">
        <v>174</v>
      </c>
      <c r="C2295" t="s">
        <v>175</v>
      </c>
      <c r="D2295" t="s">
        <v>868</v>
      </c>
      <c r="E2295" s="23" t="s">
        <v>1343</v>
      </c>
      <c r="F2295" t="s">
        <v>177</v>
      </c>
      <c r="G2295">
        <v>29</v>
      </c>
      <c r="H2295">
        <v>18</v>
      </c>
      <c r="I2295">
        <v>22</v>
      </c>
      <c r="J2295">
        <v>20</v>
      </c>
      <c r="K2295">
        <v>15</v>
      </c>
      <c r="M2295" t="s">
        <v>204</v>
      </c>
      <c r="N2295" t="s">
        <v>55</v>
      </c>
      <c r="O2295">
        <v>2200</v>
      </c>
      <c r="P2295">
        <v>2200</v>
      </c>
      <c r="Y2295" s="41" t="s">
        <v>325</v>
      </c>
      <c r="Z2295">
        <v>11</v>
      </c>
      <c r="AA2295" t="s">
        <v>869</v>
      </c>
      <c r="AC2295" t="s">
        <v>235</v>
      </c>
      <c r="AD2295">
        <v>32097</v>
      </c>
      <c r="AK2295">
        <v>4</v>
      </c>
      <c r="AL2295">
        <v>4</v>
      </c>
      <c r="AO2295" s="61">
        <v>3000</v>
      </c>
      <c r="AP2295" s="69">
        <f t="shared" si="39"/>
        <v>-3000</v>
      </c>
    </row>
    <row r="2296" spans="1:47" s="23" customFormat="1" x14ac:dyDescent="0.55000000000000004">
      <c r="A2296">
        <v>2023</v>
      </c>
      <c r="B2296" t="s">
        <v>174</v>
      </c>
      <c r="C2296" t="s">
        <v>175</v>
      </c>
      <c r="D2296" t="s">
        <v>868</v>
      </c>
      <c r="E2296" s="23" t="s">
        <v>1343</v>
      </c>
      <c r="F2296" t="s">
        <v>177</v>
      </c>
      <c r="G2296">
        <v>30</v>
      </c>
      <c r="H2296">
        <v>17</v>
      </c>
      <c r="I2296">
        <v>21</v>
      </c>
      <c r="J2296">
        <v>18</v>
      </c>
      <c r="K2296">
        <v>15</v>
      </c>
      <c r="L2296"/>
      <c r="M2296" t="s">
        <v>204</v>
      </c>
      <c r="N2296" t="s">
        <v>55</v>
      </c>
      <c r="O2296">
        <v>2450</v>
      </c>
      <c r="P2296">
        <v>2450</v>
      </c>
      <c r="Q2296"/>
      <c r="R2296"/>
      <c r="S2296"/>
      <c r="T2296"/>
      <c r="U2296"/>
      <c r="V2296"/>
      <c r="W2296"/>
      <c r="X2296"/>
      <c r="Y2296" s="41" t="s">
        <v>325</v>
      </c>
      <c r="Z2296">
        <v>11</v>
      </c>
      <c r="AA2296" t="s">
        <v>869</v>
      </c>
      <c r="AB2296"/>
      <c r="AC2296" t="s">
        <v>235</v>
      </c>
      <c r="AD2296">
        <v>32098</v>
      </c>
      <c r="AE2296"/>
      <c r="AF2296"/>
      <c r="AG2296"/>
      <c r="AH2296"/>
      <c r="AI2296"/>
      <c r="AJ2296"/>
      <c r="AK2296">
        <v>4</v>
      </c>
      <c r="AL2296">
        <v>4</v>
      </c>
      <c r="AM2296"/>
      <c r="AN2296" s="67"/>
      <c r="AO2296" s="61">
        <v>4250</v>
      </c>
      <c r="AP2296" s="69">
        <f t="shared" si="39"/>
        <v>-4250</v>
      </c>
      <c r="AQ2296"/>
      <c r="AR2296"/>
      <c r="AS2296"/>
      <c r="AT2296"/>
      <c r="AU2296"/>
    </row>
    <row r="2297" spans="1:47" s="23" customFormat="1" x14ac:dyDescent="0.55000000000000004">
      <c r="A2297">
        <v>2023</v>
      </c>
      <c r="B2297" t="s">
        <v>174</v>
      </c>
      <c r="C2297" t="s">
        <v>175</v>
      </c>
      <c r="D2297" t="s">
        <v>870</v>
      </c>
      <c r="E2297" s="23" t="s">
        <v>1343</v>
      </c>
      <c r="F2297" t="s">
        <v>177</v>
      </c>
      <c r="G2297">
        <v>31</v>
      </c>
      <c r="H2297">
        <v>17</v>
      </c>
      <c r="I2297">
        <v>20</v>
      </c>
      <c r="J2297">
        <v>18</v>
      </c>
      <c r="K2297">
        <v>15</v>
      </c>
      <c r="L2297"/>
      <c r="M2297" t="s">
        <v>204</v>
      </c>
      <c r="N2297" t="s">
        <v>55</v>
      </c>
      <c r="O2297">
        <v>2450</v>
      </c>
      <c r="P2297">
        <v>2450</v>
      </c>
      <c r="Q2297"/>
      <c r="R2297"/>
      <c r="S2297"/>
      <c r="T2297"/>
      <c r="U2297"/>
      <c r="V2297"/>
      <c r="W2297"/>
      <c r="X2297"/>
      <c r="Y2297" s="41" t="s">
        <v>325</v>
      </c>
      <c r="Z2297">
        <v>11</v>
      </c>
      <c r="AA2297" t="s">
        <v>869</v>
      </c>
      <c r="AB2297"/>
      <c r="AC2297" t="s">
        <v>235</v>
      </c>
      <c r="AD2297">
        <v>32099</v>
      </c>
      <c r="AE2297"/>
      <c r="AF2297"/>
      <c r="AG2297"/>
      <c r="AH2297"/>
      <c r="AI2297"/>
      <c r="AJ2297"/>
      <c r="AK2297">
        <v>4</v>
      </c>
      <c r="AL2297">
        <v>4</v>
      </c>
      <c r="AM2297"/>
      <c r="AN2297" s="67"/>
      <c r="AO2297" s="61">
        <v>4250</v>
      </c>
      <c r="AP2297" s="69">
        <f t="shared" si="39"/>
        <v>-4250</v>
      </c>
      <c r="AQ2297"/>
      <c r="AR2297"/>
      <c r="AS2297"/>
      <c r="AT2297"/>
      <c r="AU2297"/>
    </row>
    <row r="2298" spans="1:47" s="23" customFormat="1" x14ac:dyDescent="0.55000000000000004">
      <c r="A2298" s="23">
        <v>2023</v>
      </c>
      <c r="B2298" s="23" t="s">
        <v>174</v>
      </c>
      <c r="C2298" s="23" t="s">
        <v>175</v>
      </c>
      <c r="D2298" s="23" t="s">
        <v>871</v>
      </c>
      <c r="E2298" s="23" t="s">
        <v>1343</v>
      </c>
      <c r="F2298" s="23" t="s">
        <v>177</v>
      </c>
      <c r="G2298" s="23">
        <v>17</v>
      </c>
      <c r="H2298" s="23">
        <v>18</v>
      </c>
      <c r="I2298" s="23">
        <v>23</v>
      </c>
      <c r="J2298" s="23">
        <v>20</v>
      </c>
      <c r="K2298" s="23">
        <v>15</v>
      </c>
      <c r="M2298" s="23" t="s">
        <v>204</v>
      </c>
      <c r="N2298" s="23" t="s">
        <v>55</v>
      </c>
      <c r="O2298" s="23">
        <v>2200</v>
      </c>
      <c r="P2298" s="23">
        <v>2200</v>
      </c>
      <c r="Y2298" s="31" t="s">
        <v>872</v>
      </c>
      <c r="Z2298" s="23">
        <v>12</v>
      </c>
      <c r="AA2298" s="23" t="s">
        <v>388</v>
      </c>
      <c r="AC2298" s="23" t="s">
        <v>235</v>
      </c>
      <c r="AD2298" s="23">
        <v>32015</v>
      </c>
      <c r="AK2298" s="23">
        <v>4</v>
      </c>
      <c r="AL2298" s="23">
        <v>4</v>
      </c>
      <c r="AN2298" s="66"/>
      <c r="AO2298" s="63">
        <v>3000</v>
      </c>
      <c r="AP2298" s="69">
        <f t="shared" si="39"/>
        <v>-3000</v>
      </c>
    </row>
    <row r="2299" spans="1:47" s="23" customFormat="1" x14ac:dyDescent="0.55000000000000004">
      <c r="A2299" s="23">
        <v>2023</v>
      </c>
      <c r="B2299" s="23" t="s">
        <v>174</v>
      </c>
      <c r="C2299" s="23" t="s">
        <v>175</v>
      </c>
      <c r="D2299" s="23" t="s">
        <v>871</v>
      </c>
      <c r="E2299" s="23" t="s">
        <v>1343</v>
      </c>
      <c r="F2299" s="23" t="s">
        <v>177</v>
      </c>
      <c r="G2299" s="23">
        <v>16</v>
      </c>
      <c r="H2299" s="23">
        <v>18</v>
      </c>
      <c r="I2299" s="23">
        <v>24</v>
      </c>
      <c r="J2299" s="23">
        <v>20</v>
      </c>
      <c r="K2299" s="23">
        <v>15</v>
      </c>
      <c r="M2299" s="23" t="s">
        <v>204</v>
      </c>
      <c r="N2299" s="23" t="s">
        <v>55</v>
      </c>
      <c r="O2299" s="23">
        <v>2200</v>
      </c>
      <c r="P2299" s="23">
        <v>2200</v>
      </c>
      <c r="Y2299" s="31" t="s">
        <v>325</v>
      </c>
      <c r="Z2299" s="23">
        <v>12</v>
      </c>
      <c r="AA2299" s="23" t="s">
        <v>388</v>
      </c>
      <c r="AC2299" s="23" t="s">
        <v>235</v>
      </c>
      <c r="AD2299" s="23">
        <v>32014</v>
      </c>
      <c r="AK2299" s="23">
        <v>4</v>
      </c>
      <c r="AL2299" s="23">
        <v>4</v>
      </c>
      <c r="AN2299" s="66"/>
      <c r="AO2299" s="63">
        <v>3000</v>
      </c>
      <c r="AP2299" s="69">
        <f t="shared" si="39"/>
        <v>-3000</v>
      </c>
    </row>
    <row r="2300" spans="1:47" s="23" customFormat="1" x14ac:dyDescent="0.55000000000000004">
      <c r="A2300">
        <v>2023</v>
      </c>
      <c r="B2300" t="s">
        <v>174</v>
      </c>
      <c r="C2300" t="s">
        <v>175</v>
      </c>
      <c r="D2300" t="s">
        <v>871</v>
      </c>
      <c r="E2300" s="23" t="s">
        <v>1343</v>
      </c>
      <c r="F2300" t="s">
        <v>177</v>
      </c>
      <c r="G2300">
        <v>22</v>
      </c>
      <c r="H2300">
        <v>20</v>
      </c>
      <c r="I2300">
        <v>24</v>
      </c>
      <c r="J2300">
        <v>22</v>
      </c>
      <c r="K2300">
        <v>15</v>
      </c>
      <c r="L2300"/>
      <c r="M2300" t="s">
        <v>204</v>
      </c>
      <c r="N2300" t="s">
        <v>55</v>
      </c>
      <c r="O2300">
        <v>2000</v>
      </c>
      <c r="P2300">
        <v>2000</v>
      </c>
      <c r="Q2300"/>
      <c r="R2300"/>
      <c r="S2300"/>
      <c r="T2300"/>
      <c r="U2300"/>
      <c r="V2300"/>
      <c r="W2300"/>
      <c r="X2300"/>
      <c r="Y2300" s="41" t="s">
        <v>828</v>
      </c>
      <c r="Z2300">
        <v>12</v>
      </c>
      <c r="AA2300" t="s">
        <v>388</v>
      </c>
      <c r="AB2300"/>
      <c r="AC2300" t="s">
        <v>235</v>
      </c>
      <c r="AD2300">
        <v>31829</v>
      </c>
      <c r="AE2300">
        <v>1</v>
      </c>
      <c r="AF2300" t="s">
        <v>839</v>
      </c>
      <c r="AG2300"/>
      <c r="AH2300">
        <v>288</v>
      </c>
      <c r="AI2300">
        <v>6.5</v>
      </c>
      <c r="AJ2300">
        <v>46.4</v>
      </c>
      <c r="AK2300">
        <v>5</v>
      </c>
      <c r="AL2300">
        <v>5</v>
      </c>
      <c r="AM2300"/>
      <c r="AN2300" s="67"/>
      <c r="AO2300" s="61">
        <v>2000</v>
      </c>
      <c r="AP2300" s="69">
        <f t="shared" si="39"/>
        <v>-2000</v>
      </c>
      <c r="AQ2300"/>
      <c r="AR2300"/>
      <c r="AS2300"/>
      <c r="AT2300"/>
      <c r="AU2300"/>
    </row>
    <row r="2301" spans="1:47" s="23" customFormat="1" x14ac:dyDescent="0.55000000000000004">
      <c r="A2301" s="23">
        <v>2023</v>
      </c>
      <c r="B2301" s="23" t="s">
        <v>174</v>
      </c>
      <c r="C2301" s="23" t="s">
        <v>175</v>
      </c>
      <c r="D2301" s="23" t="s">
        <v>873</v>
      </c>
      <c r="E2301" s="23" t="s">
        <v>1343</v>
      </c>
      <c r="F2301" s="23" t="s">
        <v>177</v>
      </c>
      <c r="G2301" s="23">
        <v>19</v>
      </c>
      <c r="H2301" s="23">
        <v>17</v>
      </c>
      <c r="I2301" s="23">
        <v>22</v>
      </c>
      <c r="J2301" s="23">
        <v>19</v>
      </c>
      <c r="K2301" s="23">
        <v>15</v>
      </c>
      <c r="M2301" s="23" t="s">
        <v>204</v>
      </c>
      <c r="N2301" s="23" t="s">
        <v>55</v>
      </c>
      <c r="O2301" s="23">
        <v>2350</v>
      </c>
      <c r="P2301" s="23">
        <v>2350</v>
      </c>
      <c r="Y2301" s="31" t="s">
        <v>872</v>
      </c>
      <c r="Z2301" s="23">
        <v>13</v>
      </c>
      <c r="AA2301" s="23" t="s">
        <v>350</v>
      </c>
      <c r="AC2301" s="23" t="s">
        <v>235</v>
      </c>
      <c r="AD2301" s="23">
        <v>32017</v>
      </c>
      <c r="AK2301" s="23">
        <v>4</v>
      </c>
      <c r="AL2301" s="23">
        <v>4</v>
      </c>
      <c r="AN2301" s="66"/>
      <c r="AO2301" s="63">
        <v>3750</v>
      </c>
      <c r="AP2301" s="69">
        <f t="shared" si="39"/>
        <v>-3750</v>
      </c>
    </row>
    <row r="2302" spans="1:47" s="23" customFormat="1" x14ac:dyDescent="0.55000000000000004">
      <c r="A2302" s="23">
        <v>2023</v>
      </c>
      <c r="B2302" s="23" t="s">
        <v>174</v>
      </c>
      <c r="C2302" s="23" t="s">
        <v>175</v>
      </c>
      <c r="D2302" s="23" t="s">
        <v>873</v>
      </c>
      <c r="E2302" s="23" t="s">
        <v>1343</v>
      </c>
      <c r="F2302" s="23" t="s">
        <v>177</v>
      </c>
      <c r="G2302" s="23">
        <v>18</v>
      </c>
      <c r="H2302" s="23">
        <v>17</v>
      </c>
      <c r="I2302" s="23">
        <v>23</v>
      </c>
      <c r="J2302" s="23">
        <v>19</v>
      </c>
      <c r="K2302" s="23">
        <v>15</v>
      </c>
      <c r="M2302" s="23" t="s">
        <v>204</v>
      </c>
      <c r="N2302" s="23" t="s">
        <v>55</v>
      </c>
      <c r="O2302" s="23">
        <v>2350</v>
      </c>
      <c r="P2302" s="23">
        <v>2350</v>
      </c>
      <c r="Y2302" s="31" t="s">
        <v>325</v>
      </c>
      <c r="Z2302" s="23">
        <v>13</v>
      </c>
      <c r="AA2302" s="23" t="s">
        <v>350</v>
      </c>
      <c r="AC2302" s="23" t="s">
        <v>235</v>
      </c>
      <c r="AD2302" s="23">
        <v>32016</v>
      </c>
      <c r="AK2302" s="23">
        <v>4</v>
      </c>
      <c r="AL2302" s="23">
        <v>4</v>
      </c>
      <c r="AN2302" s="66"/>
      <c r="AO2302" s="63">
        <v>3750</v>
      </c>
      <c r="AP2302" s="69">
        <f t="shared" si="39"/>
        <v>-3750</v>
      </c>
    </row>
    <row r="2303" spans="1:47" x14ac:dyDescent="0.55000000000000004">
      <c r="A2303">
        <v>2023</v>
      </c>
      <c r="B2303" t="s">
        <v>174</v>
      </c>
      <c r="C2303" t="s">
        <v>175</v>
      </c>
      <c r="D2303" t="s">
        <v>873</v>
      </c>
      <c r="E2303" s="23" t="s">
        <v>1343</v>
      </c>
      <c r="F2303" t="s">
        <v>177</v>
      </c>
      <c r="G2303">
        <v>23</v>
      </c>
      <c r="H2303">
        <v>19</v>
      </c>
      <c r="I2303">
        <v>22</v>
      </c>
      <c r="J2303">
        <v>20</v>
      </c>
      <c r="K2303">
        <v>15</v>
      </c>
      <c r="M2303" t="s">
        <v>204</v>
      </c>
      <c r="N2303" t="s">
        <v>55</v>
      </c>
      <c r="O2303">
        <v>2200</v>
      </c>
      <c r="P2303">
        <v>2200</v>
      </c>
      <c r="Y2303" s="41" t="s">
        <v>828</v>
      </c>
      <c r="Z2303">
        <v>13</v>
      </c>
      <c r="AA2303" t="s">
        <v>350</v>
      </c>
      <c r="AC2303" t="s">
        <v>235</v>
      </c>
      <c r="AD2303">
        <v>31831</v>
      </c>
      <c r="AE2303">
        <v>1</v>
      </c>
      <c r="AF2303" t="s">
        <v>839</v>
      </c>
      <c r="AH2303">
        <v>288</v>
      </c>
      <c r="AI2303">
        <v>6.5</v>
      </c>
      <c r="AJ2303">
        <v>46.4</v>
      </c>
      <c r="AK2303">
        <v>4</v>
      </c>
      <c r="AL2303">
        <v>4</v>
      </c>
      <c r="AO2303" s="61">
        <v>3000</v>
      </c>
      <c r="AP2303" s="69">
        <f t="shared" si="39"/>
        <v>-3000</v>
      </c>
    </row>
    <row r="2304" spans="1:47" x14ac:dyDescent="0.55000000000000004">
      <c r="A2304">
        <v>2023</v>
      </c>
      <c r="B2304" t="s">
        <v>174</v>
      </c>
      <c r="C2304" t="s">
        <v>175</v>
      </c>
      <c r="D2304" t="s">
        <v>874</v>
      </c>
      <c r="E2304" s="23" t="s">
        <v>1343</v>
      </c>
      <c r="F2304" t="s">
        <v>177</v>
      </c>
      <c r="G2304">
        <v>25</v>
      </c>
      <c r="H2304">
        <v>18</v>
      </c>
      <c r="I2304">
        <v>20</v>
      </c>
      <c r="J2304">
        <v>19</v>
      </c>
      <c r="K2304">
        <v>15</v>
      </c>
      <c r="M2304" t="s">
        <v>204</v>
      </c>
      <c r="N2304" t="s">
        <v>55</v>
      </c>
      <c r="O2304">
        <v>2350</v>
      </c>
      <c r="P2304">
        <v>2350</v>
      </c>
      <c r="Y2304" s="41" t="s">
        <v>828</v>
      </c>
      <c r="Z2304">
        <v>13</v>
      </c>
      <c r="AA2304" t="s">
        <v>350</v>
      </c>
      <c r="AC2304" t="s">
        <v>235</v>
      </c>
      <c r="AD2304">
        <v>31832</v>
      </c>
      <c r="AE2304">
        <v>1</v>
      </c>
      <c r="AF2304" t="s">
        <v>839</v>
      </c>
      <c r="AH2304">
        <v>288</v>
      </c>
      <c r="AI2304">
        <v>6.5</v>
      </c>
      <c r="AJ2304">
        <v>46.4</v>
      </c>
      <c r="AK2304">
        <v>4</v>
      </c>
      <c r="AL2304">
        <v>4</v>
      </c>
      <c r="AO2304" s="61">
        <v>3750</v>
      </c>
      <c r="AP2304" s="69">
        <f t="shared" si="39"/>
        <v>-3750</v>
      </c>
    </row>
    <row r="2305" spans="1:47" s="23" customFormat="1" x14ac:dyDescent="0.55000000000000004">
      <c r="A2305" s="23">
        <v>2023</v>
      </c>
      <c r="B2305" s="23" t="s">
        <v>174</v>
      </c>
      <c r="C2305" s="23" t="s">
        <v>175</v>
      </c>
      <c r="D2305" s="23" t="s">
        <v>875</v>
      </c>
      <c r="E2305" s="23" t="s">
        <v>1343</v>
      </c>
      <c r="F2305" s="23" t="s">
        <v>177</v>
      </c>
      <c r="G2305" s="23">
        <v>95</v>
      </c>
      <c r="H2305" s="23">
        <v>36</v>
      </c>
      <c r="I2305" s="23">
        <v>36</v>
      </c>
      <c r="J2305" s="23">
        <v>36</v>
      </c>
      <c r="K2305" s="23">
        <v>15</v>
      </c>
      <c r="M2305" s="23" t="s">
        <v>204</v>
      </c>
      <c r="N2305" s="23" t="s">
        <v>55</v>
      </c>
      <c r="O2305" s="23">
        <v>1250</v>
      </c>
      <c r="P2305" s="23">
        <v>1250</v>
      </c>
      <c r="Y2305" s="31" t="s">
        <v>828</v>
      </c>
      <c r="Z2305" s="23">
        <v>20</v>
      </c>
      <c r="AA2305" s="23" t="s">
        <v>205</v>
      </c>
      <c r="AB2305" s="23">
        <v>1</v>
      </c>
      <c r="AC2305" s="23" t="s">
        <v>429</v>
      </c>
      <c r="AD2305" s="23">
        <v>31942</v>
      </c>
      <c r="AE2305" s="23">
        <v>1</v>
      </c>
      <c r="AF2305" s="23" t="s">
        <v>839</v>
      </c>
      <c r="AH2305" s="23">
        <v>288</v>
      </c>
      <c r="AI2305" s="23">
        <v>6.5</v>
      </c>
      <c r="AJ2305" s="23">
        <v>46.4</v>
      </c>
      <c r="AK2305" s="23">
        <v>7</v>
      </c>
      <c r="AL2305" s="23">
        <v>7</v>
      </c>
      <c r="AN2305" s="66">
        <v>1750</v>
      </c>
      <c r="AO2305" s="63"/>
      <c r="AP2305" s="69"/>
    </row>
    <row r="2306" spans="1:47" s="23" customFormat="1" x14ac:dyDescent="0.55000000000000004">
      <c r="A2306" s="23">
        <v>2023</v>
      </c>
      <c r="B2306" s="23" t="s">
        <v>174</v>
      </c>
      <c r="C2306" s="23" t="s">
        <v>175</v>
      </c>
      <c r="D2306" s="23" t="s">
        <v>876</v>
      </c>
      <c r="E2306" s="23" t="s">
        <v>1343</v>
      </c>
      <c r="F2306" s="23" t="s">
        <v>177</v>
      </c>
      <c r="G2306" s="23">
        <v>96</v>
      </c>
      <c r="H2306" s="23">
        <v>35</v>
      </c>
      <c r="I2306" s="23">
        <v>36</v>
      </c>
      <c r="J2306" s="23">
        <v>35</v>
      </c>
      <c r="K2306" s="23">
        <v>15</v>
      </c>
      <c r="M2306" s="23" t="s">
        <v>204</v>
      </c>
      <c r="N2306" s="23" t="s">
        <v>55</v>
      </c>
      <c r="O2306" s="23">
        <v>1250</v>
      </c>
      <c r="P2306" s="23">
        <v>1250</v>
      </c>
      <c r="Y2306" s="31" t="s">
        <v>828</v>
      </c>
      <c r="Z2306" s="23">
        <v>21</v>
      </c>
      <c r="AA2306" s="23" t="s">
        <v>877</v>
      </c>
      <c r="AB2306" s="23">
        <v>1</v>
      </c>
      <c r="AC2306" s="23" t="s">
        <v>429</v>
      </c>
      <c r="AD2306" s="23">
        <v>31943</v>
      </c>
      <c r="AE2306" s="23">
        <v>1</v>
      </c>
      <c r="AF2306" s="23" t="s">
        <v>839</v>
      </c>
      <c r="AH2306" s="23">
        <v>288</v>
      </c>
      <c r="AI2306" s="23">
        <v>6.5</v>
      </c>
      <c r="AJ2306" s="23">
        <v>46.4</v>
      </c>
      <c r="AK2306" s="23">
        <v>7</v>
      </c>
      <c r="AL2306" s="23">
        <v>7</v>
      </c>
      <c r="AN2306" s="66">
        <v>1750</v>
      </c>
      <c r="AO2306" s="63"/>
      <c r="AP2306" s="69"/>
    </row>
    <row r="2307" spans="1:47" x14ac:dyDescent="0.55000000000000004">
      <c r="A2307">
        <v>2023</v>
      </c>
      <c r="B2307" t="s">
        <v>174</v>
      </c>
      <c r="C2307" t="s">
        <v>211</v>
      </c>
      <c r="D2307" t="s">
        <v>878</v>
      </c>
      <c r="E2307" s="23" t="s">
        <v>1343</v>
      </c>
      <c r="F2307" t="s">
        <v>177</v>
      </c>
      <c r="G2307">
        <v>125</v>
      </c>
      <c r="H2307">
        <v>26</v>
      </c>
      <c r="I2307">
        <v>33</v>
      </c>
      <c r="J2307">
        <v>28</v>
      </c>
      <c r="K2307">
        <v>15</v>
      </c>
      <c r="M2307" t="s">
        <v>204</v>
      </c>
      <c r="N2307" t="s">
        <v>55</v>
      </c>
      <c r="O2307">
        <v>1600</v>
      </c>
      <c r="P2307">
        <v>1600</v>
      </c>
      <c r="Y2307" s="41" t="s">
        <v>325</v>
      </c>
      <c r="Z2307">
        <v>30</v>
      </c>
      <c r="AA2307" t="s">
        <v>63</v>
      </c>
      <c r="AC2307" t="s">
        <v>235</v>
      </c>
      <c r="AD2307">
        <v>32390</v>
      </c>
      <c r="AK2307">
        <v>6</v>
      </c>
      <c r="AL2307">
        <v>6</v>
      </c>
      <c r="AN2307" s="67">
        <v>0</v>
      </c>
    </row>
    <row r="2308" spans="1:47" x14ac:dyDescent="0.55000000000000004">
      <c r="A2308" s="23">
        <v>2023</v>
      </c>
      <c r="B2308" s="23" t="s">
        <v>174</v>
      </c>
      <c r="C2308" s="23" t="s">
        <v>175</v>
      </c>
      <c r="D2308" s="23" t="s">
        <v>879</v>
      </c>
      <c r="E2308" s="23" t="s">
        <v>1343</v>
      </c>
      <c r="F2308" s="23" t="s">
        <v>177</v>
      </c>
      <c r="G2308" s="23">
        <v>103</v>
      </c>
      <c r="H2308" s="23">
        <v>22</v>
      </c>
      <c r="I2308" s="23">
        <v>29</v>
      </c>
      <c r="J2308" s="23">
        <v>25</v>
      </c>
      <c r="K2308" s="23">
        <v>15</v>
      </c>
      <c r="L2308" s="23"/>
      <c r="M2308" s="23" t="s">
        <v>204</v>
      </c>
      <c r="N2308" s="23" t="s">
        <v>55</v>
      </c>
      <c r="O2308" s="23">
        <v>1750</v>
      </c>
      <c r="P2308" s="23">
        <v>1750</v>
      </c>
      <c r="Q2308" s="23"/>
      <c r="R2308" s="23"/>
      <c r="S2308" s="23"/>
      <c r="T2308" s="23"/>
      <c r="U2308" s="23"/>
      <c r="V2308" s="23"/>
      <c r="W2308" s="23"/>
      <c r="X2308" s="23"/>
      <c r="Y2308" s="31" t="s">
        <v>389</v>
      </c>
      <c r="Z2308" s="23">
        <v>30</v>
      </c>
      <c r="AA2308" s="23" t="s">
        <v>63</v>
      </c>
      <c r="AB2308" s="23"/>
      <c r="AC2308" s="23" t="s">
        <v>235</v>
      </c>
      <c r="AD2308" s="23">
        <v>32387</v>
      </c>
      <c r="AE2308" s="23"/>
      <c r="AF2308" s="23"/>
      <c r="AG2308" s="23"/>
      <c r="AH2308" s="23"/>
      <c r="AI2308" s="23"/>
      <c r="AJ2308" s="23"/>
      <c r="AK2308" s="23">
        <v>5</v>
      </c>
      <c r="AL2308" s="23">
        <v>5</v>
      </c>
      <c r="AM2308" s="23"/>
      <c r="AN2308" s="66"/>
      <c r="AO2308" s="63">
        <v>750</v>
      </c>
      <c r="AP2308" s="69">
        <f t="shared" si="39"/>
        <v>-750</v>
      </c>
      <c r="AQ2308" s="23"/>
      <c r="AR2308" s="23"/>
      <c r="AS2308" s="23"/>
      <c r="AT2308" s="23"/>
      <c r="AU2308" s="23"/>
    </row>
    <row r="2309" spans="1:47" x14ac:dyDescent="0.55000000000000004">
      <c r="A2309" s="23">
        <v>2023</v>
      </c>
      <c r="B2309" s="23" t="s">
        <v>174</v>
      </c>
      <c r="C2309" s="23" t="s">
        <v>175</v>
      </c>
      <c r="D2309" s="23" t="s">
        <v>879</v>
      </c>
      <c r="E2309" s="23" t="s">
        <v>1343</v>
      </c>
      <c r="F2309" s="23" t="s">
        <v>177</v>
      </c>
      <c r="G2309" s="23">
        <v>102</v>
      </c>
      <c r="H2309" s="23">
        <v>21</v>
      </c>
      <c r="I2309" s="23">
        <v>28</v>
      </c>
      <c r="J2309" s="23">
        <v>24</v>
      </c>
      <c r="K2309" s="23">
        <v>15</v>
      </c>
      <c r="L2309" s="23"/>
      <c r="M2309" s="23" t="s">
        <v>204</v>
      </c>
      <c r="N2309" s="23" t="s">
        <v>55</v>
      </c>
      <c r="O2309" s="23">
        <v>1850</v>
      </c>
      <c r="P2309" s="23">
        <v>1850</v>
      </c>
      <c r="Q2309" s="23"/>
      <c r="R2309" s="23"/>
      <c r="S2309" s="23"/>
      <c r="T2309" s="23"/>
      <c r="U2309" s="23"/>
      <c r="V2309" s="23"/>
      <c r="W2309" s="23"/>
      <c r="X2309" s="23"/>
      <c r="Y2309" s="31" t="s">
        <v>325</v>
      </c>
      <c r="Z2309" s="23">
        <v>30</v>
      </c>
      <c r="AA2309" s="23" t="s">
        <v>63</v>
      </c>
      <c r="AB2309" s="23"/>
      <c r="AC2309" s="23" t="s">
        <v>235</v>
      </c>
      <c r="AD2309" s="23">
        <v>32386</v>
      </c>
      <c r="AE2309" s="23"/>
      <c r="AF2309" s="23"/>
      <c r="AG2309" s="23"/>
      <c r="AH2309" s="23"/>
      <c r="AI2309" s="23"/>
      <c r="AJ2309" s="23"/>
      <c r="AK2309" s="23">
        <v>5</v>
      </c>
      <c r="AL2309" s="23">
        <v>5</v>
      </c>
      <c r="AM2309" s="23"/>
      <c r="AN2309" s="66"/>
      <c r="AO2309" s="63">
        <v>1250</v>
      </c>
      <c r="AP2309" s="69">
        <f t="shared" ref="AP2309:AP2372" si="40">-AO2309</f>
        <v>-1250</v>
      </c>
      <c r="AQ2309" s="23"/>
      <c r="AR2309" s="23"/>
      <c r="AS2309" s="23"/>
      <c r="AT2309" s="23"/>
      <c r="AU2309" s="23"/>
    </row>
    <row r="2310" spans="1:47" x14ac:dyDescent="0.55000000000000004">
      <c r="A2310" s="23">
        <v>2023</v>
      </c>
      <c r="B2310" s="23" t="s">
        <v>174</v>
      </c>
      <c r="C2310" s="23" t="s">
        <v>175</v>
      </c>
      <c r="D2310" s="23" t="s">
        <v>880</v>
      </c>
      <c r="E2310" s="23" t="s">
        <v>1343</v>
      </c>
      <c r="F2310" s="23" t="s">
        <v>177</v>
      </c>
      <c r="G2310" s="23">
        <v>94</v>
      </c>
      <c r="H2310" s="23">
        <v>36</v>
      </c>
      <c r="I2310" s="23">
        <v>35</v>
      </c>
      <c r="J2310" s="23">
        <v>36</v>
      </c>
      <c r="K2310" s="23">
        <v>15</v>
      </c>
      <c r="L2310" s="23"/>
      <c r="M2310" s="23" t="s">
        <v>204</v>
      </c>
      <c r="N2310" s="23" t="s">
        <v>55</v>
      </c>
      <c r="O2310" s="23">
        <v>1250</v>
      </c>
      <c r="P2310" s="23">
        <v>1250</v>
      </c>
      <c r="Q2310" s="23"/>
      <c r="R2310" s="23"/>
      <c r="S2310" s="23"/>
      <c r="T2310" s="23"/>
      <c r="U2310" s="23"/>
      <c r="V2310" s="23"/>
      <c r="W2310" s="23"/>
      <c r="X2310" s="23"/>
      <c r="Y2310" s="31" t="s">
        <v>828</v>
      </c>
      <c r="Z2310" s="23">
        <v>30</v>
      </c>
      <c r="AA2310" s="23" t="s">
        <v>63</v>
      </c>
      <c r="AB2310" s="23"/>
      <c r="AC2310" s="23" t="s">
        <v>429</v>
      </c>
      <c r="AD2310" s="23">
        <v>32383</v>
      </c>
      <c r="AE2310" s="23">
        <v>1</v>
      </c>
      <c r="AF2310" s="23" t="s">
        <v>839</v>
      </c>
      <c r="AG2310" s="23"/>
      <c r="AH2310" s="23">
        <v>288</v>
      </c>
      <c r="AI2310" s="23">
        <v>6.5</v>
      </c>
      <c r="AJ2310" s="23">
        <v>46.4</v>
      </c>
      <c r="AK2310" s="23">
        <v>7</v>
      </c>
      <c r="AL2310" s="23">
        <v>7</v>
      </c>
      <c r="AM2310" s="23"/>
      <c r="AN2310" s="66">
        <v>1750</v>
      </c>
      <c r="AO2310" s="63"/>
      <c r="AQ2310" s="23"/>
      <c r="AR2310" s="23"/>
      <c r="AS2310" s="23"/>
      <c r="AT2310" s="23"/>
      <c r="AU2310" s="23"/>
    </row>
    <row r="2311" spans="1:47" x14ac:dyDescent="0.55000000000000004">
      <c r="A2311" s="23">
        <v>2023</v>
      </c>
      <c r="B2311" s="23" t="s">
        <v>174</v>
      </c>
      <c r="C2311" s="23" t="s">
        <v>175</v>
      </c>
      <c r="D2311" s="23" t="s">
        <v>881</v>
      </c>
      <c r="E2311" s="23" t="s">
        <v>1343</v>
      </c>
      <c r="F2311" s="23" t="s">
        <v>177</v>
      </c>
      <c r="G2311" s="23">
        <v>69</v>
      </c>
      <c r="H2311" s="23">
        <v>27</v>
      </c>
      <c r="I2311" s="23">
        <v>34</v>
      </c>
      <c r="J2311" s="23">
        <v>30</v>
      </c>
      <c r="K2311" s="23">
        <v>15</v>
      </c>
      <c r="L2311" s="23"/>
      <c r="M2311" s="23" t="s">
        <v>204</v>
      </c>
      <c r="N2311" s="23" t="s">
        <v>55</v>
      </c>
      <c r="O2311" s="23">
        <v>1500</v>
      </c>
      <c r="P2311" s="23">
        <v>1500</v>
      </c>
      <c r="Q2311" s="23"/>
      <c r="R2311" s="23"/>
      <c r="S2311" s="23"/>
      <c r="T2311" s="23"/>
      <c r="U2311" s="23"/>
      <c r="V2311" s="23"/>
      <c r="W2311" s="23"/>
      <c r="X2311" s="23"/>
      <c r="Y2311" s="31" t="s">
        <v>389</v>
      </c>
      <c r="Z2311" s="23">
        <v>30</v>
      </c>
      <c r="AA2311" s="23" t="s">
        <v>63</v>
      </c>
      <c r="AB2311" s="23"/>
      <c r="AC2311" s="23" t="s">
        <v>235</v>
      </c>
      <c r="AD2311" s="23">
        <v>32308</v>
      </c>
      <c r="AE2311" s="23"/>
      <c r="AF2311" s="23"/>
      <c r="AG2311" s="23"/>
      <c r="AH2311" s="23"/>
      <c r="AI2311" s="23"/>
      <c r="AJ2311" s="23"/>
      <c r="AK2311" s="23">
        <v>6</v>
      </c>
      <c r="AL2311" s="23">
        <v>6</v>
      </c>
      <c r="AM2311" s="23"/>
      <c r="AN2311" s="66">
        <v>500</v>
      </c>
      <c r="AO2311" s="63"/>
      <c r="AQ2311" s="23"/>
      <c r="AR2311" s="23"/>
      <c r="AS2311" s="23"/>
      <c r="AT2311" s="23"/>
      <c r="AU2311" s="23"/>
    </row>
    <row r="2312" spans="1:47" x14ac:dyDescent="0.55000000000000004">
      <c r="A2312" s="23">
        <v>2023</v>
      </c>
      <c r="B2312" s="23" t="s">
        <v>174</v>
      </c>
      <c r="C2312" s="23" t="s">
        <v>175</v>
      </c>
      <c r="D2312" s="23" t="s">
        <v>881</v>
      </c>
      <c r="E2312" s="23" t="s">
        <v>1343</v>
      </c>
      <c r="F2312" s="23" t="s">
        <v>177</v>
      </c>
      <c r="G2312" s="23">
        <v>68</v>
      </c>
      <c r="H2312" s="23">
        <v>27</v>
      </c>
      <c r="I2312" s="23">
        <v>35</v>
      </c>
      <c r="J2312" s="23">
        <v>30</v>
      </c>
      <c r="K2312" s="23">
        <v>15</v>
      </c>
      <c r="L2312" s="23"/>
      <c r="M2312" s="23" t="s">
        <v>204</v>
      </c>
      <c r="N2312" s="23" t="s">
        <v>55</v>
      </c>
      <c r="O2312" s="23">
        <v>1500</v>
      </c>
      <c r="P2312" s="23">
        <v>1500</v>
      </c>
      <c r="Q2312" s="23"/>
      <c r="R2312" s="23"/>
      <c r="S2312" s="23"/>
      <c r="T2312" s="23"/>
      <c r="U2312" s="23"/>
      <c r="V2312" s="23"/>
      <c r="W2312" s="23"/>
      <c r="X2312" s="23"/>
      <c r="Y2312" s="31" t="s">
        <v>325</v>
      </c>
      <c r="Z2312" s="23">
        <v>30</v>
      </c>
      <c r="AA2312" s="23" t="s">
        <v>63</v>
      </c>
      <c r="AB2312" s="23"/>
      <c r="AC2312" s="23" t="s">
        <v>235</v>
      </c>
      <c r="AD2312" s="23">
        <v>32307</v>
      </c>
      <c r="AE2312" s="23"/>
      <c r="AF2312" s="23"/>
      <c r="AG2312" s="23"/>
      <c r="AH2312" s="23"/>
      <c r="AI2312" s="23"/>
      <c r="AJ2312" s="23"/>
      <c r="AK2312" s="23">
        <v>6</v>
      </c>
      <c r="AL2312" s="23">
        <v>6</v>
      </c>
      <c r="AM2312" s="23"/>
      <c r="AN2312" s="66">
        <v>500</v>
      </c>
      <c r="AO2312" s="63"/>
      <c r="AQ2312" s="23"/>
      <c r="AR2312" s="23"/>
      <c r="AS2312" s="23"/>
      <c r="AT2312" s="23"/>
      <c r="AU2312" s="23"/>
    </row>
    <row r="2313" spans="1:47" s="23" customFormat="1" x14ac:dyDescent="0.55000000000000004">
      <c r="A2313">
        <v>2023</v>
      </c>
      <c r="B2313" t="s">
        <v>174</v>
      </c>
      <c r="C2313" t="s">
        <v>211</v>
      </c>
      <c r="D2313" t="s">
        <v>882</v>
      </c>
      <c r="E2313" s="23" t="s">
        <v>1343</v>
      </c>
      <c r="F2313" t="s">
        <v>177</v>
      </c>
      <c r="G2313">
        <v>126</v>
      </c>
      <c r="H2313">
        <v>25</v>
      </c>
      <c r="I2313">
        <v>32</v>
      </c>
      <c r="J2313">
        <v>28</v>
      </c>
      <c r="K2313">
        <v>15</v>
      </c>
      <c r="L2313"/>
      <c r="M2313" t="s">
        <v>204</v>
      </c>
      <c r="N2313" t="s">
        <v>55</v>
      </c>
      <c r="O2313">
        <v>1600</v>
      </c>
      <c r="P2313">
        <v>1600</v>
      </c>
      <c r="Q2313"/>
      <c r="R2313"/>
      <c r="S2313"/>
      <c r="T2313"/>
      <c r="U2313"/>
      <c r="V2313"/>
      <c r="W2313"/>
      <c r="X2313"/>
      <c r="Y2313" s="41" t="s">
        <v>325</v>
      </c>
      <c r="Z2313">
        <v>31</v>
      </c>
      <c r="AA2313" t="s">
        <v>107</v>
      </c>
      <c r="AB2313"/>
      <c r="AC2313" t="s">
        <v>235</v>
      </c>
      <c r="AD2313">
        <v>32391</v>
      </c>
      <c r="AE2313"/>
      <c r="AF2313"/>
      <c r="AG2313"/>
      <c r="AH2313"/>
      <c r="AI2313"/>
      <c r="AJ2313"/>
      <c r="AK2313">
        <v>6</v>
      </c>
      <c r="AL2313">
        <v>6</v>
      </c>
      <c r="AM2313"/>
      <c r="AN2313" s="67">
        <v>0</v>
      </c>
      <c r="AO2313" s="61"/>
      <c r="AP2313" s="69"/>
      <c r="AQ2313"/>
      <c r="AR2313"/>
      <c r="AS2313"/>
      <c r="AT2313"/>
      <c r="AU2313"/>
    </row>
    <row r="2314" spans="1:47" s="23" customFormat="1" x14ac:dyDescent="0.55000000000000004">
      <c r="A2314" s="23">
        <v>2023</v>
      </c>
      <c r="B2314" s="23" t="s">
        <v>174</v>
      </c>
      <c r="C2314" s="23" t="s">
        <v>211</v>
      </c>
      <c r="D2314" s="23" t="s">
        <v>883</v>
      </c>
      <c r="E2314" s="23" t="s">
        <v>1343</v>
      </c>
      <c r="F2314" s="23" t="s">
        <v>177</v>
      </c>
      <c r="G2314" s="23">
        <v>130</v>
      </c>
      <c r="H2314" s="23">
        <v>22</v>
      </c>
      <c r="I2314" s="23">
        <v>28</v>
      </c>
      <c r="J2314" s="23">
        <v>25</v>
      </c>
      <c r="K2314" s="23">
        <v>15</v>
      </c>
      <c r="M2314" s="23" t="s">
        <v>224</v>
      </c>
      <c r="N2314" s="23" t="s">
        <v>55</v>
      </c>
      <c r="O2314" s="23">
        <v>2200</v>
      </c>
      <c r="P2314" s="23">
        <v>2200</v>
      </c>
      <c r="Y2314" s="31" t="s">
        <v>884</v>
      </c>
      <c r="Z2314" s="23">
        <v>31</v>
      </c>
      <c r="AA2314" s="23" t="s">
        <v>107</v>
      </c>
      <c r="AC2314" s="23" t="s">
        <v>235</v>
      </c>
      <c r="AD2314" s="23">
        <v>32395</v>
      </c>
      <c r="AK2314" s="23">
        <v>5</v>
      </c>
      <c r="AL2314" s="23">
        <v>5</v>
      </c>
      <c r="AN2314" s="66"/>
      <c r="AO2314" s="63">
        <v>3000</v>
      </c>
      <c r="AP2314" s="69">
        <f t="shared" si="40"/>
        <v>-3000</v>
      </c>
    </row>
    <row r="2315" spans="1:47" x14ac:dyDescent="0.55000000000000004">
      <c r="A2315" s="23">
        <v>2023</v>
      </c>
      <c r="B2315" s="23" t="s">
        <v>174</v>
      </c>
      <c r="C2315" s="23" t="s">
        <v>211</v>
      </c>
      <c r="D2315" s="23" t="s">
        <v>883</v>
      </c>
      <c r="E2315" s="23" t="s">
        <v>1343</v>
      </c>
      <c r="F2315" s="23" t="s">
        <v>177</v>
      </c>
      <c r="G2315" s="23">
        <v>129</v>
      </c>
      <c r="H2315" s="23">
        <v>22</v>
      </c>
      <c r="I2315" s="23">
        <v>29</v>
      </c>
      <c r="J2315" s="23">
        <v>25</v>
      </c>
      <c r="K2315" s="23">
        <v>15</v>
      </c>
      <c r="L2315" s="23"/>
      <c r="M2315" s="23" t="s">
        <v>224</v>
      </c>
      <c r="N2315" s="23" t="s">
        <v>55</v>
      </c>
      <c r="O2315" s="23">
        <v>2200</v>
      </c>
      <c r="P2315" s="23">
        <v>2200</v>
      </c>
      <c r="Q2315" s="23"/>
      <c r="R2315" s="23"/>
      <c r="S2315" s="23"/>
      <c r="T2315" s="23"/>
      <c r="U2315" s="23"/>
      <c r="V2315" s="23"/>
      <c r="W2315" s="23"/>
      <c r="X2315" s="23"/>
      <c r="Y2315" s="31" t="s">
        <v>325</v>
      </c>
      <c r="Z2315" s="23">
        <v>31</v>
      </c>
      <c r="AA2315" s="23" t="s">
        <v>107</v>
      </c>
      <c r="AB2315" s="23"/>
      <c r="AC2315" s="23" t="s">
        <v>235</v>
      </c>
      <c r="AD2315" s="23">
        <v>32394</v>
      </c>
      <c r="AE2315" s="23"/>
      <c r="AF2315" s="23"/>
      <c r="AG2315" s="23"/>
      <c r="AH2315" s="23"/>
      <c r="AI2315" s="23"/>
      <c r="AJ2315" s="23"/>
      <c r="AK2315" s="23">
        <v>5</v>
      </c>
      <c r="AL2315" s="23">
        <v>5</v>
      </c>
      <c r="AM2315" s="23"/>
      <c r="AN2315" s="66"/>
      <c r="AO2315" s="63">
        <v>3000</v>
      </c>
      <c r="AP2315" s="69">
        <f t="shared" si="40"/>
        <v>-3000</v>
      </c>
      <c r="AQ2315" s="23"/>
      <c r="AR2315" s="23"/>
      <c r="AS2315" s="23"/>
      <c r="AT2315" s="23"/>
      <c r="AU2315" s="23"/>
    </row>
    <row r="2316" spans="1:47" x14ac:dyDescent="0.55000000000000004">
      <c r="A2316" s="23">
        <v>2023</v>
      </c>
      <c r="B2316" s="23" t="s">
        <v>174</v>
      </c>
      <c r="C2316" s="23" t="s">
        <v>211</v>
      </c>
      <c r="D2316" s="23" t="s">
        <v>885</v>
      </c>
      <c r="E2316" s="23" t="s">
        <v>1343</v>
      </c>
      <c r="F2316" s="23" t="s">
        <v>177</v>
      </c>
      <c r="G2316" s="23">
        <v>128</v>
      </c>
      <c r="H2316" s="23">
        <v>41</v>
      </c>
      <c r="I2316" s="23">
        <v>37</v>
      </c>
      <c r="J2316" s="23">
        <v>39</v>
      </c>
      <c r="K2316" s="23">
        <v>15</v>
      </c>
      <c r="L2316" s="23"/>
      <c r="M2316" s="23" t="s">
        <v>193</v>
      </c>
      <c r="N2316" s="23" t="s">
        <v>55</v>
      </c>
      <c r="O2316" s="23">
        <v>1400</v>
      </c>
      <c r="P2316" s="23">
        <v>1400</v>
      </c>
      <c r="Q2316" s="23"/>
      <c r="R2316" s="23"/>
      <c r="S2316" s="23"/>
      <c r="T2316" s="23"/>
      <c r="U2316" s="23"/>
      <c r="V2316" s="23"/>
      <c r="W2316" s="23"/>
      <c r="X2316" s="23"/>
      <c r="Y2316" s="31" t="s">
        <v>828</v>
      </c>
      <c r="Z2316" s="23">
        <v>31</v>
      </c>
      <c r="AA2316" s="23" t="s">
        <v>107</v>
      </c>
      <c r="AB2316" s="23"/>
      <c r="AC2316" s="23" t="s">
        <v>429</v>
      </c>
      <c r="AD2316" s="23">
        <v>32393</v>
      </c>
      <c r="AE2316" s="23">
        <v>1</v>
      </c>
      <c r="AF2316" s="23" t="s">
        <v>839</v>
      </c>
      <c r="AG2316" s="23"/>
      <c r="AH2316" s="23">
        <v>288</v>
      </c>
      <c r="AI2316" s="23">
        <v>6.5</v>
      </c>
      <c r="AJ2316" s="23">
        <v>46.4</v>
      </c>
      <c r="AK2316" s="23">
        <v>7</v>
      </c>
      <c r="AL2316" s="23">
        <v>7</v>
      </c>
      <c r="AM2316" s="23"/>
      <c r="AN2316" s="66">
        <v>1000</v>
      </c>
      <c r="AO2316" s="63"/>
      <c r="AQ2316" s="23"/>
      <c r="AR2316" s="23"/>
      <c r="AS2316" s="23"/>
      <c r="AT2316" s="23"/>
      <c r="AU2316" s="23"/>
    </row>
    <row r="2317" spans="1:47" x14ac:dyDescent="0.55000000000000004">
      <c r="A2317">
        <v>2023</v>
      </c>
      <c r="B2317" t="s">
        <v>174</v>
      </c>
      <c r="C2317" t="s">
        <v>175</v>
      </c>
      <c r="D2317" t="s">
        <v>886</v>
      </c>
      <c r="E2317" s="23" t="s">
        <v>1343</v>
      </c>
      <c r="F2317" t="s">
        <v>177</v>
      </c>
      <c r="G2317">
        <v>104</v>
      </c>
      <c r="H2317">
        <v>21</v>
      </c>
      <c r="I2317">
        <v>28</v>
      </c>
      <c r="J2317">
        <v>24</v>
      </c>
      <c r="K2317">
        <v>15</v>
      </c>
      <c r="M2317" t="s">
        <v>204</v>
      </c>
      <c r="N2317" t="s">
        <v>55</v>
      </c>
      <c r="O2317">
        <v>1850</v>
      </c>
      <c r="P2317">
        <v>1850</v>
      </c>
      <c r="Y2317" s="41" t="s">
        <v>325</v>
      </c>
      <c r="Z2317">
        <v>31</v>
      </c>
      <c r="AA2317" t="s">
        <v>107</v>
      </c>
      <c r="AC2317" t="s">
        <v>235</v>
      </c>
      <c r="AD2317">
        <v>32388</v>
      </c>
      <c r="AK2317">
        <v>5</v>
      </c>
      <c r="AL2317">
        <v>5</v>
      </c>
      <c r="AO2317" s="61">
        <v>1250</v>
      </c>
      <c r="AP2317" s="69">
        <f t="shared" si="40"/>
        <v>-1250</v>
      </c>
    </row>
    <row r="2318" spans="1:47" x14ac:dyDescent="0.55000000000000004">
      <c r="A2318" s="23">
        <v>2023</v>
      </c>
      <c r="B2318" s="23" t="s">
        <v>174</v>
      </c>
      <c r="C2318" s="23" t="s">
        <v>175</v>
      </c>
      <c r="D2318" s="23" t="s">
        <v>887</v>
      </c>
      <c r="E2318" s="23" t="s">
        <v>1343</v>
      </c>
      <c r="F2318" s="23" t="s">
        <v>177</v>
      </c>
      <c r="G2318" s="23">
        <v>71</v>
      </c>
      <c r="H2318" s="23">
        <v>27</v>
      </c>
      <c r="I2318" s="23">
        <v>33</v>
      </c>
      <c r="J2318" s="23">
        <v>29</v>
      </c>
      <c r="K2318" s="23">
        <v>15</v>
      </c>
      <c r="L2318" s="23"/>
      <c r="M2318" s="23" t="s">
        <v>204</v>
      </c>
      <c r="N2318" s="23" t="s">
        <v>55</v>
      </c>
      <c r="O2318" s="23">
        <v>1550</v>
      </c>
      <c r="P2318" s="23">
        <v>1550</v>
      </c>
      <c r="Q2318" s="23"/>
      <c r="R2318" s="23"/>
      <c r="S2318" s="23"/>
      <c r="T2318" s="23"/>
      <c r="U2318" s="23"/>
      <c r="V2318" s="23"/>
      <c r="W2318" s="23"/>
      <c r="X2318" s="23"/>
      <c r="Y2318" s="31" t="s">
        <v>389</v>
      </c>
      <c r="Z2318" s="23">
        <v>31</v>
      </c>
      <c r="AA2318" s="23" t="s">
        <v>107</v>
      </c>
      <c r="AB2318" s="23"/>
      <c r="AC2318" s="23" t="s">
        <v>235</v>
      </c>
      <c r="AD2318" s="23">
        <v>32311</v>
      </c>
      <c r="AE2318" s="23"/>
      <c r="AF2318" s="23"/>
      <c r="AG2318" s="23"/>
      <c r="AH2318" s="23"/>
      <c r="AI2318" s="23"/>
      <c r="AJ2318" s="23"/>
      <c r="AK2318" s="23">
        <v>6</v>
      </c>
      <c r="AL2318" s="23">
        <v>6</v>
      </c>
      <c r="AM2318" s="23"/>
      <c r="AN2318" s="66">
        <v>250</v>
      </c>
      <c r="AO2318" s="63"/>
      <c r="AQ2318" s="23"/>
      <c r="AR2318" s="23"/>
      <c r="AS2318" s="23"/>
      <c r="AT2318" s="23"/>
      <c r="AU2318" s="23"/>
    </row>
    <row r="2319" spans="1:47" x14ac:dyDescent="0.55000000000000004">
      <c r="A2319" s="23">
        <v>2023</v>
      </c>
      <c r="B2319" s="23" t="s">
        <v>174</v>
      </c>
      <c r="C2319" s="23" t="s">
        <v>175</v>
      </c>
      <c r="D2319" s="23" t="s">
        <v>887</v>
      </c>
      <c r="E2319" s="23" t="s">
        <v>1343</v>
      </c>
      <c r="F2319" s="23" t="s">
        <v>177</v>
      </c>
      <c r="G2319" s="23">
        <v>70</v>
      </c>
      <c r="H2319" s="23">
        <v>25</v>
      </c>
      <c r="I2319" s="23">
        <v>33</v>
      </c>
      <c r="J2319" s="23">
        <v>28</v>
      </c>
      <c r="K2319" s="23">
        <v>15</v>
      </c>
      <c r="L2319" s="23"/>
      <c r="M2319" s="23" t="s">
        <v>204</v>
      </c>
      <c r="N2319" s="23" t="s">
        <v>55</v>
      </c>
      <c r="O2319" s="23">
        <v>1600</v>
      </c>
      <c r="P2319" s="23">
        <v>1600</v>
      </c>
      <c r="Q2319" s="23"/>
      <c r="R2319" s="23"/>
      <c r="S2319" s="23"/>
      <c r="T2319" s="23"/>
      <c r="U2319" s="23"/>
      <c r="V2319" s="23"/>
      <c r="W2319" s="23"/>
      <c r="X2319" s="23"/>
      <c r="Y2319" s="31" t="s">
        <v>325</v>
      </c>
      <c r="Z2319" s="23">
        <v>31</v>
      </c>
      <c r="AA2319" s="23" t="s">
        <v>107</v>
      </c>
      <c r="AB2319" s="23"/>
      <c r="AC2319" s="23" t="s">
        <v>235</v>
      </c>
      <c r="AD2319" s="23">
        <v>32309</v>
      </c>
      <c r="AE2319" s="23"/>
      <c r="AF2319" s="23"/>
      <c r="AG2319" s="23"/>
      <c r="AH2319" s="23"/>
      <c r="AI2319" s="23"/>
      <c r="AJ2319" s="23"/>
      <c r="AK2319" s="23">
        <v>6</v>
      </c>
      <c r="AL2319" s="23">
        <v>6</v>
      </c>
      <c r="AM2319" s="23"/>
      <c r="AN2319" s="66">
        <v>0</v>
      </c>
      <c r="AO2319" s="63"/>
      <c r="AQ2319" s="23"/>
      <c r="AR2319" s="23"/>
      <c r="AS2319" s="23"/>
      <c r="AT2319" s="23"/>
      <c r="AU2319" s="23"/>
    </row>
    <row r="2320" spans="1:47" x14ac:dyDescent="0.55000000000000004">
      <c r="A2320">
        <v>2023</v>
      </c>
      <c r="B2320" t="s">
        <v>174</v>
      </c>
      <c r="C2320" t="s">
        <v>175</v>
      </c>
      <c r="D2320" t="s">
        <v>888</v>
      </c>
      <c r="E2320" s="23" t="s">
        <v>1343</v>
      </c>
      <c r="F2320" t="s">
        <v>177</v>
      </c>
      <c r="G2320">
        <v>73</v>
      </c>
      <c r="H2320">
        <v>27</v>
      </c>
      <c r="I2320">
        <v>34</v>
      </c>
      <c r="J2320">
        <v>30</v>
      </c>
      <c r="K2320">
        <v>15</v>
      </c>
      <c r="M2320" t="s">
        <v>204</v>
      </c>
      <c r="N2320" t="s">
        <v>55</v>
      </c>
      <c r="O2320">
        <v>1500</v>
      </c>
      <c r="P2320">
        <v>1500</v>
      </c>
      <c r="Y2320" s="41" t="s">
        <v>325</v>
      </c>
      <c r="Z2320">
        <v>31</v>
      </c>
      <c r="AA2320" t="s">
        <v>107</v>
      </c>
      <c r="AC2320" t="s">
        <v>235</v>
      </c>
      <c r="AD2320">
        <v>32312</v>
      </c>
      <c r="AK2320">
        <v>6</v>
      </c>
      <c r="AL2320">
        <v>6</v>
      </c>
      <c r="AN2320" s="67">
        <v>500</v>
      </c>
    </row>
    <row r="2321" spans="1:47" s="23" customFormat="1" x14ac:dyDescent="0.55000000000000004">
      <c r="A2321">
        <v>2023</v>
      </c>
      <c r="B2321" t="s">
        <v>174</v>
      </c>
      <c r="C2321" t="s">
        <v>175</v>
      </c>
      <c r="D2321" t="s">
        <v>889</v>
      </c>
      <c r="E2321" s="23" t="s">
        <v>1343</v>
      </c>
      <c r="F2321" t="s">
        <v>177</v>
      </c>
      <c r="G2321">
        <v>72</v>
      </c>
      <c r="H2321">
        <v>25</v>
      </c>
      <c r="I2321">
        <v>32</v>
      </c>
      <c r="J2321">
        <v>28</v>
      </c>
      <c r="K2321">
        <v>15</v>
      </c>
      <c r="L2321"/>
      <c r="M2321" t="s">
        <v>204</v>
      </c>
      <c r="N2321" t="s">
        <v>55</v>
      </c>
      <c r="O2321">
        <v>1600</v>
      </c>
      <c r="P2321">
        <v>1600</v>
      </c>
      <c r="Q2321"/>
      <c r="R2321"/>
      <c r="S2321"/>
      <c r="T2321"/>
      <c r="U2321"/>
      <c r="V2321"/>
      <c r="W2321"/>
      <c r="X2321"/>
      <c r="Y2321" s="41" t="s">
        <v>325</v>
      </c>
      <c r="Z2321">
        <v>31</v>
      </c>
      <c r="AA2321" t="s">
        <v>107</v>
      </c>
      <c r="AB2321"/>
      <c r="AC2321" t="s">
        <v>235</v>
      </c>
      <c r="AD2321">
        <v>32310</v>
      </c>
      <c r="AE2321"/>
      <c r="AF2321"/>
      <c r="AG2321"/>
      <c r="AH2321"/>
      <c r="AI2321"/>
      <c r="AJ2321"/>
      <c r="AK2321">
        <v>6</v>
      </c>
      <c r="AL2321">
        <v>6</v>
      </c>
      <c r="AM2321"/>
      <c r="AN2321" s="67">
        <v>0</v>
      </c>
      <c r="AO2321" s="61"/>
      <c r="AP2321" s="69"/>
      <c r="AQ2321"/>
      <c r="AR2321"/>
      <c r="AS2321"/>
      <c r="AT2321"/>
      <c r="AU2321"/>
    </row>
    <row r="2322" spans="1:47" s="23" customFormat="1" x14ac:dyDescent="0.55000000000000004">
      <c r="A2322" s="23">
        <v>2023</v>
      </c>
      <c r="B2322" s="23" t="s">
        <v>174</v>
      </c>
      <c r="C2322" s="23" t="s">
        <v>175</v>
      </c>
      <c r="D2322" s="23" t="s">
        <v>890</v>
      </c>
      <c r="E2322" s="23" t="s">
        <v>1343</v>
      </c>
      <c r="F2322" s="23" t="s">
        <v>177</v>
      </c>
      <c r="G2322" s="23">
        <v>75</v>
      </c>
      <c r="H2322" s="23">
        <v>41</v>
      </c>
      <c r="I2322" s="23">
        <v>38</v>
      </c>
      <c r="J2322" s="23">
        <v>40</v>
      </c>
      <c r="K2322" s="23">
        <v>15</v>
      </c>
      <c r="M2322" s="23" t="s">
        <v>204</v>
      </c>
      <c r="N2322" s="23" t="s">
        <v>55</v>
      </c>
      <c r="O2322" s="23">
        <v>1100</v>
      </c>
      <c r="P2322" s="23">
        <v>1100</v>
      </c>
      <c r="Y2322" s="31" t="s">
        <v>828</v>
      </c>
      <c r="Z2322" s="23">
        <v>31</v>
      </c>
      <c r="AA2322" s="23" t="s">
        <v>107</v>
      </c>
      <c r="AC2322" s="23" t="s">
        <v>429</v>
      </c>
      <c r="AD2322" s="23">
        <v>32313</v>
      </c>
      <c r="AE2322" s="23">
        <v>1</v>
      </c>
      <c r="AF2322" s="23" t="s">
        <v>60</v>
      </c>
      <c r="AG2322" s="23" t="s">
        <v>891</v>
      </c>
      <c r="AH2322" s="23">
        <v>252</v>
      </c>
      <c r="AI2322" s="23">
        <v>3.7</v>
      </c>
      <c r="AJ2322" s="23">
        <v>69.400000000000006</v>
      </c>
      <c r="AK2322" s="23">
        <v>7</v>
      </c>
      <c r="AL2322" s="23">
        <v>7</v>
      </c>
      <c r="AN2322" s="66">
        <v>2500</v>
      </c>
      <c r="AO2322" s="63"/>
      <c r="AP2322" s="69"/>
    </row>
    <row r="2323" spans="1:47" x14ac:dyDescent="0.55000000000000004">
      <c r="A2323" s="23">
        <v>2023</v>
      </c>
      <c r="B2323" s="23" t="s">
        <v>174</v>
      </c>
      <c r="C2323" s="23" t="s">
        <v>175</v>
      </c>
      <c r="D2323" s="23" t="s">
        <v>892</v>
      </c>
      <c r="E2323" s="23" t="s">
        <v>1343</v>
      </c>
      <c r="F2323" s="23" t="s">
        <v>177</v>
      </c>
      <c r="G2323" s="23">
        <v>93</v>
      </c>
      <c r="H2323" s="23">
        <v>38</v>
      </c>
      <c r="I2323" s="23">
        <v>35</v>
      </c>
      <c r="J2323" s="23">
        <v>37</v>
      </c>
      <c r="K2323" s="23">
        <v>15</v>
      </c>
      <c r="L2323" s="23"/>
      <c r="M2323" s="23" t="s">
        <v>204</v>
      </c>
      <c r="N2323" s="23" t="s">
        <v>55</v>
      </c>
      <c r="O2323" s="23">
        <v>1200</v>
      </c>
      <c r="P2323" s="23">
        <v>1200</v>
      </c>
      <c r="Q2323" s="23"/>
      <c r="R2323" s="23"/>
      <c r="S2323" s="23"/>
      <c r="T2323" s="23"/>
      <c r="U2323" s="23"/>
      <c r="V2323" s="23"/>
      <c r="W2323" s="23"/>
      <c r="X2323" s="23"/>
      <c r="Y2323" s="31" t="s">
        <v>828</v>
      </c>
      <c r="Z2323" s="23">
        <v>31</v>
      </c>
      <c r="AA2323" s="23" t="s">
        <v>107</v>
      </c>
      <c r="AB2323" s="23"/>
      <c r="AC2323" s="23" t="s">
        <v>429</v>
      </c>
      <c r="AD2323" s="23">
        <v>32315</v>
      </c>
      <c r="AE2323" s="23">
        <v>1</v>
      </c>
      <c r="AF2323" s="23" t="s">
        <v>60</v>
      </c>
      <c r="AG2323" s="23" t="s">
        <v>891</v>
      </c>
      <c r="AH2323" s="23">
        <v>252</v>
      </c>
      <c r="AI2323" s="23">
        <v>3.7</v>
      </c>
      <c r="AJ2323" s="23">
        <v>69.400000000000006</v>
      </c>
      <c r="AK2323" s="23">
        <v>7</v>
      </c>
      <c r="AL2323" s="23">
        <v>7</v>
      </c>
      <c r="AM2323" s="23"/>
      <c r="AN2323" s="66">
        <v>2000</v>
      </c>
      <c r="AO2323" s="63"/>
      <c r="AQ2323" s="23"/>
      <c r="AR2323" s="23"/>
      <c r="AS2323" s="23"/>
      <c r="AT2323" s="23"/>
      <c r="AU2323" s="23"/>
    </row>
    <row r="2324" spans="1:47" s="23" customFormat="1" x14ac:dyDescent="0.55000000000000004">
      <c r="A2324" s="23">
        <v>2023</v>
      </c>
      <c r="B2324" s="23" t="s">
        <v>174</v>
      </c>
      <c r="C2324" s="23" t="s">
        <v>175</v>
      </c>
      <c r="D2324" s="23" t="s">
        <v>893</v>
      </c>
      <c r="E2324" s="23" t="s">
        <v>1343</v>
      </c>
      <c r="F2324" s="23" t="s">
        <v>177</v>
      </c>
      <c r="G2324" s="23">
        <v>78</v>
      </c>
      <c r="H2324" s="23">
        <v>40</v>
      </c>
      <c r="I2324" s="23">
        <v>37</v>
      </c>
      <c r="J2324" s="23">
        <v>39</v>
      </c>
      <c r="K2324" s="23">
        <v>15</v>
      </c>
      <c r="M2324" s="23" t="s">
        <v>204</v>
      </c>
      <c r="N2324" s="23" t="s">
        <v>55</v>
      </c>
      <c r="O2324" s="23">
        <v>1150</v>
      </c>
      <c r="P2324" s="23">
        <v>1150</v>
      </c>
      <c r="Y2324" s="31" t="s">
        <v>828</v>
      </c>
      <c r="Z2324" s="23">
        <v>31</v>
      </c>
      <c r="AA2324" s="23" t="s">
        <v>107</v>
      </c>
      <c r="AC2324" s="23" t="s">
        <v>429</v>
      </c>
      <c r="AD2324" s="23">
        <v>32314</v>
      </c>
      <c r="AE2324" s="23">
        <v>1</v>
      </c>
      <c r="AF2324" s="23" t="s">
        <v>60</v>
      </c>
      <c r="AG2324" s="23" t="s">
        <v>891</v>
      </c>
      <c r="AH2324" s="23">
        <v>252</v>
      </c>
      <c r="AI2324" s="23">
        <v>3.7</v>
      </c>
      <c r="AJ2324" s="23">
        <v>69.400000000000006</v>
      </c>
      <c r="AK2324" s="23">
        <v>7</v>
      </c>
      <c r="AL2324" s="23">
        <v>7</v>
      </c>
      <c r="AN2324" s="66">
        <v>2250</v>
      </c>
      <c r="AO2324" s="63"/>
      <c r="AP2324" s="69"/>
    </row>
    <row r="2325" spans="1:47" s="23" customFormat="1" x14ac:dyDescent="0.55000000000000004">
      <c r="A2325">
        <v>2023</v>
      </c>
      <c r="B2325" t="s">
        <v>174</v>
      </c>
      <c r="C2325" t="s">
        <v>175</v>
      </c>
      <c r="D2325" t="s">
        <v>894</v>
      </c>
      <c r="E2325" s="23" t="s">
        <v>1343</v>
      </c>
      <c r="F2325" t="s">
        <v>177</v>
      </c>
      <c r="G2325">
        <v>8</v>
      </c>
      <c r="H2325">
        <v>16</v>
      </c>
      <c r="I2325">
        <v>19</v>
      </c>
      <c r="J2325">
        <v>17</v>
      </c>
      <c r="K2325">
        <v>15</v>
      </c>
      <c r="L2325"/>
      <c r="M2325" t="s">
        <v>204</v>
      </c>
      <c r="N2325" t="s">
        <v>55</v>
      </c>
      <c r="O2325">
        <v>2600</v>
      </c>
      <c r="P2325">
        <v>2600</v>
      </c>
      <c r="Q2325"/>
      <c r="R2325"/>
      <c r="S2325"/>
      <c r="T2325"/>
      <c r="U2325"/>
      <c r="V2325"/>
      <c r="W2325"/>
      <c r="X2325"/>
      <c r="Y2325" s="41"/>
      <c r="Z2325">
        <v>32</v>
      </c>
      <c r="AA2325" t="s">
        <v>123</v>
      </c>
      <c r="AB2325"/>
      <c r="AC2325" t="s">
        <v>357</v>
      </c>
      <c r="AD2325">
        <v>31748</v>
      </c>
      <c r="AE2325"/>
      <c r="AF2325"/>
      <c r="AG2325"/>
      <c r="AH2325"/>
      <c r="AI2325"/>
      <c r="AJ2325"/>
      <c r="AK2325">
        <v>3</v>
      </c>
      <c r="AL2325">
        <v>3</v>
      </c>
      <c r="AM2325"/>
      <c r="AN2325" s="67"/>
      <c r="AO2325" s="61">
        <v>5000</v>
      </c>
      <c r="AP2325" s="69">
        <f t="shared" si="40"/>
        <v>-5000</v>
      </c>
      <c r="AQ2325"/>
      <c r="AR2325"/>
      <c r="AS2325"/>
      <c r="AT2325"/>
      <c r="AU2325"/>
    </row>
    <row r="2326" spans="1:47" x14ac:dyDescent="0.55000000000000004">
      <c r="A2326">
        <v>2023</v>
      </c>
      <c r="B2326" t="s">
        <v>174</v>
      </c>
      <c r="C2326" t="s">
        <v>175</v>
      </c>
      <c r="D2326" t="s">
        <v>895</v>
      </c>
      <c r="E2326" s="23" t="s">
        <v>1343</v>
      </c>
      <c r="F2326" t="s">
        <v>177</v>
      </c>
      <c r="G2326">
        <v>20</v>
      </c>
      <c r="H2326">
        <v>21</v>
      </c>
      <c r="I2326">
        <v>24</v>
      </c>
      <c r="J2326">
        <v>22</v>
      </c>
      <c r="K2326">
        <v>15</v>
      </c>
      <c r="M2326" t="s">
        <v>204</v>
      </c>
      <c r="N2326" t="s">
        <v>55</v>
      </c>
      <c r="O2326">
        <v>2000</v>
      </c>
      <c r="P2326">
        <v>2000</v>
      </c>
      <c r="Y2326" s="41" t="s">
        <v>828</v>
      </c>
      <c r="Z2326">
        <v>32</v>
      </c>
      <c r="AA2326" t="s">
        <v>123</v>
      </c>
      <c r="AC2326" t="s">
        <v>235</v>
      </c>
      <c r="AD2326">
        <v>31828</v>
      </c>
      <c r="AE2326">
        <v>1</v>
      </c>
      <c r="AF2326" t="s">
        <v>839</v>
      </c>
      <c r="AH2326">
        <v>288</v>
      </c>
      <c r="AI2326">
        <v>6.5</v>
      </c>
      <c r="AJ2326">
        <v>46.4</v>
      </c>
      <c r="AK2326">
        <v>5</v>
      </c>
      <c r="AL2326">
        <v>5</v>
      </c>
      <c r="AO2326" s="61">
        <v>2000</v>
      </c>
      <c r="AP2326" s="69">
        <f t="shared" si="40"/>
        <v>-2000</v>
      </c>
    </row>
    <row r="2327" spans="1:47" x14ac:dyDescent="0.55000000000000004">
      <c r="A2327">
        <v>2023</v>
      </c>
      <c r="B2327" t="s">
        <v>174</v>
      </c>
      <c r="C2327" t="s">
        <v>211</v>
      </c>
      <c r="D2327" t="s">
        <v>896</v>
      </c>
      <c r="E2327" s="23" t="s">
        <v>1343</v>
      </c>
      <c r="F2327" t="s">
        <v>177</v>
      </c>
      <c r="G2327">
        <v>11</v>
      </c>
      <c r="H2327">
        <v>15</v>
      </c>
      <c r="I2327">
        <v>19</v>
      </c>
      <c r="J2327">
        <v>16</v>
      </c>
      <c r="K2327">
        <v>15</v>
      </c>
      <c r="M2327" t="s">
        <v>224</v>
      </c>
      <c r="N2327" t="s">
        <v>55</v>
      </c>
      <c r="O2327">
        <v>3400</v>
      </c>
      <c r="P2327">
        <v>3400</v>
      </c>
      <c r="Y2327" s="41"/>
      <c r="Z2327">
        <v>33</v>
      </c>
      <c r="AA2327" t="s">
        <v>65</v>
      </c>
      <c r="AC2327" t="s">
        <v>235</v>
      </c>
      <c r="AD2327">
        <v>31751</v>
      </c>
      <c r="AK2327">
        <v>3</v>
      </c>
      <c r="AL2327">
        <v>3</v>
      </c>
      <c r="AO2327" s="61">
        <v>9000</v>
      </c>
      <c r="AP2327" s="69">
        <f t="shared" si="40"/>
        <v>-9000</v>
      </c>
    </row>
    <row r="2328" spans="1:47" x14ac:dyDescent="0.55000000000000004">
      <c r="A2328" s="23">
        <v>2023</v>
      </c>
      <c r="B2328" s="23" t="s">
        <v>174</v>
      </c>
      <c r="C2328" s="23" t="s">
        <v>175</v>
      </c>
      <c r="D2328" s="23" t="s">
        <v>897</v>
      </c>
      <c r="E2328" s="23" t="s">
        <v>1343</v>
      </c>
      <c r="F2328" s="23" t="s">
        <v>177</v>
      </c>
      <c r="G2328" s="23">
        <v>10</v>
      </c>
      <c r="H2328" s="23">
        <v>16</v>
      </c>
      <c r="I2328" s="23">
        <v>19</v>
      </c>
      <c r="J2328" s="23">
        <v>17</v>
      </c>
      <c r="K2328" s="23">
        <v>15</v>
      </c>
      <c r="L2328" s="23"/>
      <c r="M2328" s="23" t="s">
        <v>204</v>
      </c>
      <c r="N2328" s="23" t="s">
        <v>55</v>
      </c>
      <c r="O2328" s="23">
        <v>2600</v>
      </c>
      <c r="P2328" s="23">
        <v>2600</v>
      </c>
      <c r="Q2328" s="23"/>
      <c r="R2328" s="23"/>
      <c r="S2328" s="23"/>
      <c r="T2328" s="23"/>
      <c r="U2328" s="23"/>
      <c r="V2328" s="23"/>
      <c r="W2328" s="23"/>
      <c r="X2328" s="23"/>
      <c r="Y2328" s="31" t="s">
        <v>898</v>
      </c>
      <c r="Z2328" s="23">
        <v>33</v>
      </c>
      <c r="AA2328" s="23" t="s">
        <v>65</v>
      </c>
      <c r="AB2328" s="23"/>
      <c r="AC2328" s="23" t="s">
        <v>357</v>
      </c>
      <c r="AD2328" s="23">
        <v>31750</v>
      </c>
      <c r="AE2328" s="23"/>
      <c r="AF2328" s="23"/>
      <c r="AG2328" s="23"/>
      <c r="AH2328" s="23"/>
      <c r="AI2328" s="23"/>
      <c r="AJ2328" s="23"/>
      <c r="AK2328" s="23">
        <v>3</v>
      </c>
      <c r="AL2328" s="23">
        <v>3</v>
      </c>
      <c r="AM2328" s="23"/>
      <c r="AN2328" s="66"/>
      <c r="AO2328" s="63">
        <v>5000</v>
      </c>
      <c r="AP2328" s="69">
        <f t="shared" si="40"/>
        <v>-5000</v>
      </c>
      <c r="AQ2328" s="23"/>
      <c r="AR2328" s="23"/>
      <c r="AS2328" s="23"/>
      <c r="AT2328" s="23"/>
      <c r="AU2328" s="23"/>
    </row>
    <row r="2329" spans="1:47" x14ac:dyDescent="0.55000000000000004">
      <c r="A2329" s="23">
        <v>2023</v>
      </c>
      <c r="B2329" s="23" t="s">
        <v>174</v>
      </c>
      <c r="C2329" s="23" t="s">
        <v>175</v>
      </c>
      <c r="D2329" s="23" t="s">
        <v>897</v>
      </c>
      <c r="E2329" s="23" t="s">
        <v>1343</v>
      </c>
      <c r="F2329" s="23" t="s">
        <v>177</v>
      </c>
      <c r="G2329" s="23">
        <v>9</v>
      </c>
      <c r="H2329" s="23">
        <v>16</v>
      </c>
      <c r="I2329" s="23">
        <v>19</v>
      </c>
      <c r="J2329" s="23">
        <v>17</v>
      </c>
      <c r="K2329" s="23">
        <v>15</v>
      </c>
      <c r="L2329" s="23"/>
      <c r="M2329" s="23" t="s">
        <v>204</v>
      </c>
      <c r="N2329" s="23" t="s">
        <v>55</v>
      </c>
      <c r="O2329" s="23">
        <v>2600</v>
      </c>
      <c r="P2329" s="23">
        <v>2600</v>
      </c>
      <c r="Q2329" s="23"/>
      <c r="R2329" s="23"/>
      <c r="S2329" s="23"/>
      <c r="T2329" s="23"/>
      <c r="U2329" s="23"/>
      <c r="V2329" s="23"/>
      <c r="W2329" s="23"/>
      <c r="X2329" s="23"/>
      <c r="Y2329" s="31" t="s">
        <v>899</v>
      </c>
      <c r="Z2329" s="23">
        <v>33</v>
      </c>
      <c r="AA2329" s="23" t="s">
        <v>65</v>
      </c>
      <c r="AB2329" s="23"/>
      <c r="AC2329" s="23" t="s">
        <v>357</v>
      </c>
      <c r="AD2329" s="23">
        <v>31749</v>
      </c>
      <c r="AE2329" s="23"/>
      <c r="AF2329" s="23"/>
      <c r="AG2329" s="23"/>
      <c r="AH2329" s="23"/>
      <c r="AI2329" s="23"/>
      <c r="AJ2329" s="23"/>
      <c r="AK2329" s="23">
        <v>3</v>
      </c>
      <c r="AL2329" s="23">
        <v>3</v>
      </c>
      <c r="AM2329" s="23"/>
      <c r="AN2329" s="66"/>
      <c r="AO2329" s="63">
        <v>5000</v>
      </c>
      <c r="AP2329" s="69">
        <f t="shared" si="40"/>
        <v>-5000</v>
      </c>
      <c r="AQ2329" s="23"/>
      <c r="AR2329" s="23"/>
      <c r="AS2329" s="23"/>
      <c r="AT2329" s="23"/>
      <c r="AU2329" s="23"/>
    </row>
    <row r="2330" spans="1:47" x14ac:dyDescent="0.55000000000000004">
      <c r="A2330" s="23">
        <v>2023</v>
      </c>
      <c r="B2330" s="23" t="s">
        <v>174</v>
      </c>
      <c r="C2330" s="23" t="s">
        <v>175</v>
      </c>
      <c r="D2330" s="23" t="s">
        <v>900</v>
      </c>
      <c r="E2330" s="23" t="s">
        <v>1343</v>
      </c>
      <c r="F2330" s="23" t="s">
        <v>177</v>
      </c>
      <c r="G2330" s="23">
        <v>98</v>
      </c>
      <c r="H2330" s="23">
        <v>35</v>
      </c>
      <c r="I2330" s="23">
        <v>35</v>
      </c>
      <c r="J2330" s="23">
        <v>35</v>
      </c>
      <c r="K2330" s="23">
        <v>15</v>
      </c>
      <c r="L2330" s="23"/>
      <c r="M2330" s="23" t="s">
        <v>204</v>
      </c>
      <c r="N2330" s="23" t="s">
        <v>55</v>
      </c>
      <c r="O2330" s="23">
        <v>1250</v>
      </c>
      <c r="P2330" s="23">
        <v>1250</v>
      </c>
      <c r="Q2330" s="23"/>
      <c r="R2330" s="23"/>
      <c r="S2330" s="23"/>
      <c r="T2330" s="23"/>
      <c r="U2330" s="23"/>
      <c r="V2330" s="23"/>
      <c r="W2330" s="23"/>
      <c r="X2330" s="23"/>
      <c r="Y2330" s="31" t="s">
        <v>828</v>
      </c>
      <c r="Z2330" s="23">
        <v>33</v>
      </c>
      <c r="AA2330" s="23" t="s">
        <v>65</v>
      </c>
      <c r="AB2330" s="23"/>
      <c r="AC2330" s="23" t="s">
        <v>429</v>
      </c>
      <c r="AD2330" s="23">
        <v>32385</v>
      </c>
      <c r="AE2330" s="23">
        <v>1</v>
      </c>
      <c r="AF2330" s="23" t="s">
        <v>839</v>
      </c>
      <c r="AG2330" s="23"/>
      <c r="AH2330" s="23">
        <v>288</v>
      </c>
      <c r="AI2330" s="23">
        <v>6.5</v>
      </c>
      <c r="AJ2330" s="23">
        <v>46.4</v>
      </c>
      <c r="AK2330" s="23">
        <v>7</v>
      </c>
      <c r="AL2330" s="23">
        <v>7</v>
      </c>
      <c r="AM2330" s="23"/>
      <c r="AN2330" s="66">
        <v>1750</v>
      </c>
      <c r="AO2330" s="63"/>
      <c r="AQ2330" s="23"/>
      <c r="AR2330" s="23"/>
      <c r="AS2330" s="23"/>
      <c r="AT2330" s="23"/>
      <c r="AU2330" s="23"/>
    </row>
    <row r="2331" spans="1:47" x14ac:dyDescent="0.55000000000000004">
      <c r="A2331" s="23">
        <v>2023</v>
      </c>
      <c r="B2331" s="23" t="s">
        <v>174</v>
      </c>
      <c r="C2331" s="23" t="s">
        <v>175</v>
      </c>
      <c r="D2331" s="23" t="s">
        <v>901</v>
      </c>
      <c r="E2331" s="23" t="s">
        <v>1343</v>
      </c>
      <c r="F2331" s="23" t="s">
        <v>177</v>
      </c>
      <c r="G2331" s="23">
        <v>97</v>
      </c>
      <c r="H2331" s="23">
        <v>35</v>
      </c>
      <c r="I2331" s="23">
        <v>34</v>
      </c>
      <c r="J2331" s="23">
        <v>35</v>
      </c>
      <c r="K2331" s="23">
        <v>15</v>
      </c>
      <c r="L2331" s="23"/>
      <c r="M2331" s="23" t="s">
        <v>204</v>
      </c>
      <c r="N2331" s="23" t="s">
        <v>55</v>
      </c>
      <c r="O2331" s="23">
        <v>1250</v>
      </c>
      <c r="P2331" s="23">
        <v>1250</v>
      </c>
      <c r="Q2331" s="23"/>
      <c r="R2331" s="23"/>
      <c r="S2331" s="23"/>
      <c r="T2331" s="23"/>
      <c r="U2331" s="23"/>
      <c r="V2331" s="23"/>
      <c r="W2331" s="23"/>
      <c r="X2331" s="23"/>
      <c r="Y2331" s="31" t="s">
        <v>828</v>
      </c>
      <c r="Z2331" s="23">
        <v>33</v>
      </c>
      <c r="AA2331" s="23" t="s">
        <v>65</v>
      </c>
      <c r="AB2331" s="23"/>
      <c r="AC2331" s="23" t="s">
        <v>429</v>
      </c>
      <c r="AD2331" s="23">
        <v>32384</v>
      </c>
      <c r="AE2331" s="23">
        <v>1</v>
      </c>
      <c r="AF2331" s="23" t="s">
        <v>839</v>
      </c>
      <c r="AG2331" s="23"/>
      <c r="AH2331" s="23">
        <v>288</v>
      </c>
      <c r="AI2331" s="23">
        <v>6.5</v>
      </c>
      <c r="AJ2331" s="23">
        <v>46.4</v>
      </c>
      <c r="AK2331" s="23">
        <v>7</v>
      </c>
      <c r="AL2331" s="23">
        <v>7</v>
      </c>
      <c r="AM2331" s="23"/>
      <c r="AN2331" s="66">
        <v>1750</v>
      </c>
      <c r="AO2331" s="63"/>
      <c r="AQ2331" s="23"/>
      <c r="AR2331" s="23"/>
      <c r="AS2331" s="23"/>
      <c r="AT2331" s="23"/>
      <c r="AU2331" s="23"/>
    </row>
    <row r="2332" spans="1:47" s="23" customFormat="1" x14ac:dyDescent="0.55000000000000004">
      <c r="A2332">
        <v>2023</v>
      </c>
      <c r="B2332" t="s">
        <v>174</v>
      </c>
      <c r="C2332" t="s">
        <v>175</v>
      </c>
      <c r="D2332" t="s">
        <v>902</v>
      </c>
      <c r="E2332" s="23" t="s">
        <v>1343</v>
      </c>
      <c r="F2332" t="s">
        <v>177</v>
      </c>
      <c r="G2332">
        <v>21</v>
      </c>
      <c r="H2332">
        <v>19</v>
      </c>
      <c r="I2332">
        <v>22</v>
      </c>
      <c r="J2332">
        <v>20</v>
      </c>
      <c r="K2332">
        <v>15</v>
      </c>
      <c r="L2332"/>
      <c r="M2332" t="s">
        <v>204</v>
      </c>
      <c r="N2332" t="s">
        <v>55</v>
      </c>
      <c r="O2332">
        <v>2200</v>
      </c>
      <c r="P2332">
        <v>2200</v>
      </c>
      <c r="Q2332"/>
      <c r="R2332"/>
      <c r="S2332"/>
      <c r="T2332"/>
      <c r="U2332"/>
      <c r="V2332"/>
      <c r="W2332"/>
      <c r="X2332"/>
      <c r="Y2332" s="41" t="s">
        <v>828</v>
      </c>
      <c r="Z2332">
        <v>33</v>
      </c>
      <c r="AA2332" t="s">
        <v>65</v>
      </c>
      <c r="AB2332"/>
      <c r="AC2332" t="s">
        <v>235</v>
      </c>
      <c r="AD2332">
        <v>31827</v>
      </c>
      <c r="AE2332">
        <v>1</v>
      </c>
      <c r="AF2332" t="s">
        <v>839</v>
      </c>
      <c r="AG2332"/>
      <c r="AH2332">
        <v>288</v>
      </c>
      <c r="AI2332">
        <v>6.5</v>
      </c>
      <c r="AJ2332">
        <v>46.4</v>
      </c>
      <c r="AK2332">
        <v>4</v>
      </c>
      <c r="AL2332">
        <v>4</v>
      </c>
      <c r="AM2332"/>
      <c r="AN2332" s="67"/>
      <c r="AO2332" s="61">
        <v>3000</v>
      </c>
      <c r="AP2332" s="69">
        <f t="shared" si="40"/>
        <v>-3000</v>
      </c>
      <c r="AQ2332"/>
      <c r="AR2332"/>
      <c r="AS2332"/>
      <c r="AT2332"/>
      <c r="AU2332"/>
    </row>
    <row r="2333" spans="1:47" x14ac:dyDescent="0.55000000000000004">
      <c r="A2333">
        <v>2023</v>
      </c>
      <c r="B2333" t="s">
        <v>50</v>
      </c>
      <c r="C2333" t="s">
        <v>51</v>
      </c>
      <c r="D2333" t="s">
        <v>903</v>
      </c>
      <c r="E2333" s="23" t="s">
        <v>1343</v>
      </c>
      <c r="F2333" t="s">
        <v>53</v>
      </c>
      <c r="G2333">
        <v>18</v>
      </c>
      <c r="H2333">
        <v>13</v>
      </c>
      <c r="I2333">
        <v>18</v>
      </c>
      <c r="J2333">
        <v>15</v>
      </c>
      <c r="K2333">
        <v>15</v>
      </c>
      <c r="M2333" t="s">
        <v>224</v>
      </c>
      <c r="N2333" t="s">
        <v>55</v>
      </c>
      <c r="O2333">
        <v>3650</v>
      </c>
      <c r="P2333">
        <v>3650</v>
      </c>
      <c r="Y2333" s="41" t="s">
        <v>325</v>
      </c>
      <c r="Z2333">
        <v>1</v>
      </c>
      <c r="AA2333" t="s">
        <v>222</v>
      </c>
      <c r="AB2333" t="s">
        <v>57</v>
      </c>
      <c r="AC2333" t="s">
        <v>429</v>
      </c>
      <c r="AD2333">
        <v>31291</v>
      </c>
      <c r="AK2333">
        <v>2</v>
      </c>
      <c r="AL2333">
        <v>2</v>
      </c>
      <c r="AO2333" s="61">
        <v>10250</v>
      </c>
      <c r="AP2333" s="69">
        <f t="shared" si="40"/>
        <v>-10250</v>
      </c>
    </row>
    <row r="2334" spans="1:47" x14ac:dyDescent="0.55000000000000004">
      <c r="A2334">
        <v>2023</v>
      </c>
      <c r="B2334" t="s">
        <v>50</v>
      </c>
      <c r="C2334" t="s">
        <v>51</v>
      </c>
      <c r="D2334" t="s">
        <v>904</v>
      </c>
      <c r="E2334" s="23" t="s">
        <v>1343</v>
      </c>
      <c r="F2334" t="s">
        <v>53</v>
      </c>
      <c r="G2334">
        <v>20</v>
      </c>
      <c r="H2334">
        <v>14</v>
      </c>
      <c r="I2334">
        <v>23</v>
      </c>
      <c r="J2334">
        <v>17</v>
      </c>
      <c r="K2334">
        <v>15</v>
      </c>
      <c r="M2334" t="s">
        <v>224</v>
      </c>
      <c r="N2334" t="s">
        <v>55</v>
      </c>
      <c r="O2334">
        <v>3200</v>
      </c>
      <c r="P2334">
        <v>3200</v>
      </c>
      <c r="Y2334" s="41" t="s">
        <v>325</v>
      </c>
      <c r="Z2334">
        <v>1</v>
      </c>
      <c r="AA2334" t="s">
        <v>222</v>
      </c>
      <c r="AB2334" t="s">
        <v>57</v>
      </c>
      <c r="AC2334" t="s">
        <v>429</v>
      </c>
      <c r="AD2334">
        <v>31302</v>
      </c>
      <c r="AK2334">
        <v>3</v>
      </c>
      <c r="AL2334">
        <v>3</v>
      </c>
      <c r="AO2334" s="61">
        <v>8000</v>
      </c>
      <c r="AP2334" s="69">
        <f t="shared" si="40"/>
        <v>-8000</v>
      </c>
    </row>
    <row r="2335" spans="1:47" x14ac:dyDescent="0.55000000000000004">
      <c r="A2335">
        <v>2023</v>
      </c>
      <c r="B2335" t="s">
        <v>50</v>
      </c>
      <c r="C2335" t="s">
        <v>51</v>
      </c>
      <c r="D2335" t="s">
        <v>905</v>
      </c>
      <c r="E2335" s="23" t="s">
        <v>1343</v>
      </c>
      <c r="F2335" t="s">
        <v>53</v>
      </c>
      <c r="G2335">
        <v>94</v>
      </c>
      <c r="H2335">
        <v>14</v>
      </c>
      <c r="I2335">
        <v>21</v>
      </c>
      <c r="J2335">
        <v>17</v>
      </c>
      <c r="K2335">
        <v>15</v>
      </c>
      <c r="M2335" t="s">
        <v>224</v>
      </c>
      <c r="N2335" t="s">
        <v>55</v>
      </c>
      <c r="O2335">
        <v>3200</v>
      </c>
      <c r="P2335">
        <v>3200</v>
      </c>
      <c r="Y2335" s="41" t="s">
        <v>325</v>
      </c>
      <c r="Z2335">
        <v>1</v>
      </c>
      <c r="AA2335" t="s">
        <v>222</v>
      </c>
      <c r="AB2335" t="s">
        <v>57</v>
      </c>
      <c r="AC2335" t="s">
        <v>429</v>
      </c>
      <c r="AD2335">
        <v>32283</v>
      </c>
      <c r="AK2335">
        <v>3</v>
      </c>
      <c r="AL2335">
        <v>3</v>
      </c>
      <c r="AO2335" s="61">
        <v>8000</v>
      </c>
      <c r="AP2335" s="69">
        <f t="shared" si="40"/>
        <v>-8000</v>
      </c>
    </row>
    <row r="2336" spans="1:47" x14ac:dyDescent="0.55000000000000004">
      <c r="A2336">
        <v>2023</v>
      </c>
      <c r="B2336" t="s">
        <v>50</v>
      </c>
      <c r="C2336" t="s">
        <v>51</v>
      </c>
      <c r="D2336" t="s">
        <v>906</v>
      </c>
      <c r="E2336" s="23" t="s">
        <v>1343</v>
      </c>
      <c r="F2336" t="s">
        <v>53</v>
      </c>
      <c r="G2336">
        <v>19</v>
      </c>
      <c r="H2336">
        <v>13</v>
      </c>
      <c r="I2336">
        <v>18</v>
      </c>
      <c r="J2336">
        <v>15</v>
      </c>
      <c r="K2336">
        <v>15</v>
      </c>
      <c r="M2336" t="s">
        <v>224</v>
      </c>
      <c r="N2336" t="s">
        <v>55</v>
      </c>
      <c r="O2336">
        <v>3650</v>
      </c>
      <c r="P2336">
        <v>3650</v>
      </c>
      <c r="Y2336" s="41" t="s">
        <v>325</v>
      </c>
      <c r="Z2336">
        <v>1</v>
      </c>
      <c r="AA2336" t="s">
        <v>222</v>
      </c>
      <c r="AB2336" t="s">
        <v>57</v>
      </c>
      <c r="AC2336" t="s">
        <v>429</v>
      </c>
      <c r="AD2336">
        <v>31292</v>
      </c>
      <c r="AK2336">
        <v>2</v>
      </c>
      <c r="AL2336">
        <v>2</v>
      </c>
      <c r="AO2336" s="61">
        <v>10250</v>
      </c>
      <c r="AP2336" s="69">
        <f t="shared" si="40"/>
        <v>-10250</v>
      </c>
    </row>
    <row r="2337" spans="1:47" x14ac:dyDescent="0.55000000000000004">
      <c r="A2337">
        <v>2023</v>
      </c>
      <c r="B2337" t="s">
        <v>50</v>
      </c>
      <c r="C2337" t="s">
        <v>51</v>
      </c>
      <c r="D2337" t="s">
        <v>907</v>
      </c>
      <c r="E2337" s="23" t="s">
        <v>1343</v>
      </c>
      <c r="F2337" t="s">
        <v>53</v>
      </c>
      <c r="G2337">
        <v>21</v>
      </c>
      <c r="H2337">
        <v>14</v>
      </c>
      <c r="I2337">
        <v>23</v>
      </c>
      <c r="J2337">
        <v>17</v>
      </c>
      <c r="K2337">
        <v>15</v>
      </c>
      <c r="M2337" t="s">
        <v>224</v>
      </c>
      <c r="N2337" t="s">
        <v>55</v>
      </c>
      <c r="O2337">
        <v>3200</v>
      </c>
      <c r="P2337">
        <v>3200</v>
      </c>
      <c r="Y2337" s="41" t="s">
        <v>325</v>
      </c>
      <c r="Z2337">
        <v>1</v>
      </c>
      <c r="AA2337" t="s">
        <v>222</v>
      </c>
      <c r="AB2337" t="s">
        <v>57</v>
      </c>
      <c r="AC2337" t="s">
        <v>429</v>
      </c>
      <c r="AD2337">
        <v>31294</v>
      </c>
      <c r="AK2337">
        <v>3</v>
      </c>
      <c r="AL2337">
        <v>3</v>
      </c>
      <c r="AO2337" s="61">
        <v>8000</v>
      </c>
      <c r="AP2337" s="69">
        <f t="shared" si="40"/>
        <v>-8000</v>
      </c>
    </row>
    <row r="2338" spans="1:47" x14ac:dyDescent="0.55000000000000004">
      <c r="A2338">
        <v>2023</v>
      </c>
      <c r="B2338" t="s">
        <v>50</v>
      </c>
      <c r="C2338" t="s">
        <v>51</v>
      </c>
      <c r="D2338" t="s">
        <v>908</v>
      </c>
      <c r="E2338" s="23" t="s">
        <v>1343</v>
      </c>
      <c r="F2338" t="s">
        <v>53</v>
      </c>
      <c r="G2338">
        <v>66</v>
      </c>
      <c r="H2338">
        <v>23</v>
      </c>
      <c r="I2338">
        <v>30</v>
      </c>
      <c r="J2338">
        <v>25</v>
      </c>
      <c r="K2338">
        <v>15</v>
      </c>
      <c r="M2338" t="s">
        <v>204</v>
      </c>
      <c r="N2338" t="s">
        <v>55</v>
      </c>
      <c r="O2338">
        <v>1750</v>
      </c>
      <c r="P2338">
        <v>1750</v>
      </c>
      <c r="Y2338" s="41" t="s">
        <v>237</v>
      </c>
      <c r="Z2338">
        <v>1</v>
      </c>
      <c r="AA2338" t="s">
        <v>222</v>
      </c>
      <c r="AB2338" t="s">
        <v>57</v>
      </c>
      <c r="AC2338" t="s">
        <v>429</v>
      </c>
      <c r="AD2338">
        <v>31667</v>
      </c>
      <c r="AK2338">
        <v>5</v>
      </c>
      <c r="AL2338">
        <v>5</v>
      </c>
      <c r="AO2338" s="61">
        <v>750</v>
      </c>
      <c r="AP2338" s="69">
        <f t="shared" si="40"/>
        <v>-750</v>
      </c>
    </row>
    <row r="2339" spans="1:47" x14ac:dyDescent="0.55000000000000004">
      <c r="A2339" s="23">
        <v>2023</v>
      </c>
      <c r="B2339" s="23" t="s">
        <v>50</v>
      </c>
      <c r="C2339" s="23" t="s">
        <v>909</v>
      </c>
      <c r="D2339" s="23" t="s">
        <v>910</v>
      </c>
      <c r="E2339" s="23" t="s">
        <v>1343</v>
      </c>
      <c r="F2339" s="23" t="s">
        <v>53</v>
      </c>
      <c r="G2339" s="23">
        <v>82</v>
      </c>
      <c r="H2339" s="23">
        <v>9</v>
      </c>
      <c r="I2339" s="23">
        <v>14</v>
      </c>
      <c r="J2339" s="23">
        <v>11</v>
      </c>
      <c r="K2339" s="23">
        <v>15</v>
      </c>
      <c r="L2339" s="23"/>
      <c r="M2339" s="23" t="s">
        <v>224</v>
      </c>
      <c r="N2339" s="23" t="s">
        <v>55</v>
      </c>
      <c r="O2339" s="23">
        <v>5000</v>
      </c>
      <c r="P2339" s="23">
        <v>5000</v>
      </c>
      <c r="Q2339" s="23"/>
      <c r="R2339" s="23"/>
      <c r="S2339" s="23"/>
      <c r="T2339" s="23"/>
      <c r="U2339" s="23"/>
      <c r="V2339" s="23"/>
      <c r="W2339" s="23"/>
      <c r="X2339" s="23"/>
      <c r="Y2339" s="31" t="s">
        <v>237</v>
      </c>
      <c r="Z2339" s="23">
        <v>1</v>
      </c>
      <c r="AA2339" s="23" t="s">
        <v>222</v>
      </c>
      <c r="AB2339" s="23" t="s">
        <v>57</v>
      </c>
      <c r="AC2339" s="23" t="s">
        <v>429</v>
      </c>
      <c r="AD2339" s="23">
        <v>32214</v>
      </c>
      <c r="AE2339" s="23"/>
      <c r="AF2339" s="23"/>
      <c r="AG2339" s="23"/>
      <c r="AH2339" s="23"/>
      <c r="AI2339" s="23"/>
      <c r="AJ2339" s="23"/>
      <c r="AK2339" s="23">
        <v>1</v>
      </c>
      <c r="AL2339" s="23">
        <v>1</v>
      </c>
      <c r="AM2339" s="23"/>
      <c r="AN2339" s="66"/>
      <c r="AO2339" s="63">
        <v>17000</v>
      </c>
      <c r="AP2339" s="69">
        <f t="shared" si="40"/>
        <v>-17000</v>
      </c>
      <c r="AQ2339" s="23"/>
      <c r="AR2339" s="23"/>
      <c r="AS2339" s="23"/>
      <c r="AT2339" s="23"/>
      <c r="AU2339" s="23"/>
    </row>
    <row r="2340" spans="1:47" x14ac:dyDescent="0.55000000000000004">
      <c r="A2340" s="23">
        <v>2023</v>
      </c>
      <c r="B2340" s="23" t="s">
        <v>50</v>
      </c>
      <c r="C2340" s="23" t="s">
        <v>909</v>
      </c>
      <c r="D2340" s="23" t="s">
        <v>911</v>
      </c>
      <c r="E2340" s="23" t="s">
        <v>1343</v>
      </c>
      <c r="F2340" s="23" t="s">
        <v>53</v>
      </c>
      <c r="G2340" s="23">
        <v>83</v>
      </c>
      <c r="H2340" s="23">
        <v>8</v>
      </c>
      <c r="I2340" s="23">
        <v>11</v>
      </c>
      <c r="J2340" s="23">
        <v>9</v>
      </c>
      <c r="K2340" s="23">
        <v>15</v>
      </c>
      <c r="L2340" s="23"/>
      <c r="M2340" s="23" t="s">
        <v>224</v>
      </c>
      <c r="N2340" s="23" t="s">
        <v>55</v>
      </c>
      <c r="O2340" s="23">
        <v>6100</v>
      </c>
      <c r="P2340" s="23">
        <v>6100</v>
      </c>
      <c r="Q2340" s="23"/>
      <c r="R2340" s="23"/>
      <c r="S2340" s="23"/>
      <c r="T2340" s="23"/>
      <c r="U2340" s="23"/>
      <c r="V2340" s="23"/>
      <c r="W2340" s="23"/>
      <c r="X2340" s="23"/>
      <c r="Y2340" s="31" t="s">
        <v>237</v>
      </c>
      <c r="Z2340" s="23">
        <v>1</v>
      </c>
      <c r="AA2340" s="23" t="s">
        <v>222</v>
      </c>
      <c r="AB2340" s="23" t="s">
        <v>57</v>
      </c>
      <c r="AC2340" s="23" t="s">
        <v>235</v>
      </c>
      <c r="AD2340" s="23">
        <v>32083</v>
      </c>
      <c r="AE2340" s="23"/>
      <c r="AF2340" s="23"/>
      <c r="AG2340" s="23"/>
      <c r="AH2340" s="23"/>
      <c r="AI2340" s="23"/>
      <c r="AJ2340" s="23"/>
      <c r="AK2340" s="23">
        <v>1</v>
      </c>
      <c r="AL2340" s="23">
        <v>1</v>
      </c>
      <c r="AM2340" s="23"/>
      <c r="AN2340" s="66"/>
      <c r="AO2340" s="63">
        <v>22500</v>
      </c>
      <c r="AP2340" s="69">
        <f t="shared" si="40"/>
        <v>-22500</v>
      </c>
      <c r="AQ2340" s="23"/>
      <c r="AR2340" s="23"/>
      <c r="AS2340" s="23"/>
      <c r="AT2340" s="23"/>
      <c r="AU2340" s="23"/>
    </row>
    <row r="2341" spans="1:47" x14ac:dyDescent="0.55000000000000004">
      <c r="A2341" s="23">
        <v>2023</v>
      </c>
      <c r="B2341" s="23" t="s">
        <v>50</v>
      </c>
      <c r="C2341" s="23" t="s">
        <v>909</v>
      </c>
      <c r="D2341" s="23" t="s">
        <v>912</v>
      </c>
      <c r="E2341" s="23" t="s">
        <v>1343</v>
      </c>
      <c r="F2341" s="23" t="s">
        <v>53</v>
      </c>
      <c r="G2341" s="23">
        <v>84</v>
      </c>
      <c r="H2341" s="23">
        <v>8</v>
      </c>
      <c r="I2341" s="23">
        <v>11</v>
      </c>
      <c r="J2341" s="23">
        <v>9</v>
      </c>
      <c r="K2341" s="23">
        <v>15</v>
      </c>
      <c r="L2341" s="23"/>
      <c r="M2341" s="23" t="s">
        <v>224</v>
      </c>
      <c r="N2341" s="23" t="s">
        <v>55</v>
      </c>
      <c r="O2341" s="23">
        <v>6100</v>
      </c>
      <c r="P2341" s="23">
        <v>6100</v>
      </c>
      <c r="Q2341" s="23"/>
      <c r="R2341" s="23"/>
      <c r="S2341" s="23"/>
      <c r="T2341" s="23"/>
      <c r="U2341" s="23"/>
      <c r="V2341" s="23"/>
      <c r="W2341" s="23"/>
      <c r="X2341" s="23"/>
      <c r="Y2341" s="31" t="s">
        <v>237</v>
      </c>
      <c r="Z2341" s="23">
        <v>1</v>
      </c>
      <c r="AA2341" s="23" t="s">
        <v>222</v>
      </c>
      <c r="AB2341" s="23" t="s">
        <v>57</v>
      </c>
      <c r="AC2341" s="23" t="s">
        <v>235</v>
      </c>
      <c r="AD2341" s="23">
        <v>32084</v>
      </c>
      <c r="AE2341" s="23"/>
      <c r="AF2341" s="23"/>
      <c r="AG2341" s="23"/>
      <c r="AH2341" s="23"/>
      <c r="AI2341" s="23"/>
      <c r="AJ2341" s="23"/>
      <c r="AK2341" s="23">
        <v>1</v>
      </c>
      <c r="AL2341" s="23">
        <v>1</v>
      </c>
      <c r="AM2341" s="23"/>
      <c r="AN2341" s="66"/>
      <c r="AO2341" s="63">
        <v>22500</v>
      </c>
      <c r="AP2341" s="69">
        <f t="shared" si="40"/>
        <v>-22500</v>
      </c>
      <c r="AQ2341" s="23"/>
      <c r="AR2341" s="23"/>
      <c r="AS2341" s="23"/>
      <c r="AT2341" s="23"/>
      <c r="AU2341" s="23"/>
    </row>
    <row r="2342" spans="1:47" x14ac:dyDescent="0.55000000000000004">
      <c r="A2342">
        <v>2023</v>
      </c>
      <c r="B2342" t="s">
        <v>50</v>
      </c>
      <c r="C2342" t="s">
        <v>913</v>
      </c>
      <c r="D2342" t="s">
        <v>914</v>
      </c>
      <c r="E2342" s="23" t="s">
        <v>1343</v>
      </c>
      <c r="F2342" t="s">
        <v>53</v>
      </c>
      <c r="G2342">
        <v>35</v>
      </c>
      <c r="H2342">
        <v>13</v>
      </c>
      <c r="I2342">
        <v>18</v>
      </c>
      <c r="J2342">
        <v>15</v>
      </c>
      <c r="K2342">
        <v>15</v>
      </c>
      <c r="M2342" t="s">
        <v>224</v>
      </c>
      <c r="N2342" t="s">
        <v>55</v>
      </c>
      <c r="O2342">
        <v>3650</v>
      </c>
      <c r="P2342">
        <v>3650</v>
      </c>
      <c r="Y2342" s="41" t="s">
        <v>325</v>
      </c>
      <c r="Z2342">
        <v>1</v>
      </c>
      <c r="AA2342" t="s">
        <v>222</v>
      </c>
      <c r="AB2342" t="s">
        <v>57</v>
      </c>
      <c r="AC2342" t="s">
        <v>429</v>
      </c>
      <c r="AD2342">
        <v>31325</v>
      </c>
      <c r="AK2342">
        <v>2</v>
      </c>
      <c r="AL2342">
        <v>2</v>
      </c>
      <c r="AO2342" s="61">
        <v>10250</v>
      </c>
      <c r="AP2342" s="69">
        <f t="shared" si="40"/>
        <v>-10250</v>
      </c>
    </row>
    <row r="2343" spans="1:47" x14ac:dyDescent="0.55000000000000004">
      <c r="A2343">
        <v>2023</v>
      </c>
      <c r="B2343" t="s">
        <v>50</v>
      </c>
      <c r="C2343" t="s">
        <v>913</v>
      </c>
      <c r="D2343" t="s">
        <v>915</v>
      </c>
      <c r="E2343" s="23" t="s">
        <v>1343</v>
      </c>
      <c r="F2343" t="s">
        <v>53</v>
      </c>
      <c r="G2343">
        <v>37</v>
      </c>
      <c r="H2343">
        <v>13</v>
      </c>
      <c r="I2343">
        <v>18</v>
      </c>
      <c r="J2343">
        <v>15</v>
      </c>
      <c r="K2343">
        <v>15</v>
      </c>
      <c r="M2343" t="s">
        <v>224</v>
      </c>
      <c r="N2343" t="s">
        <v>55</v>
      </c>
      <c r="O2343">
        <v>3650</v>
      </c>
      <c r="P2343">
        <v>3650</v>
      </c>
      <c r="Y2343" s="41" t="s">
        <v>325</v>
      </c>
      <c r="Z2343">
        <v>1</v>
      </c>
      <c r="AA2343" t="s">
        <v>222</v>
      </c>
      <c r="AB2343" t="s">
        <v>57</v>
      </c>
      <c r="AC2343" t="s">
        <v>429</v>
      </c>
      <c r="AD2343">
        <v>31330</v>
      </c>
      <c r="AK2343">
        <v>2</v>
      </c>
      <c r="AL2343">
        <v>2</v>
      </c>
      <c r="AO2343" s="61">
        <v>10250</v>
      </c>
      <c r="AP2343" s="69">
        <f t="shared" si="40"/>
        <v>-10250</v>
      </c>
    </row>
    <row r="2344" spans="1:47" x14ac:dyDescent="0.55000000000000004">
      <c r="A2344">
        <v>2023</v>
      </c>
      <c r="B2344" t="s">
        <v>50</v>
      </c>
      <c r="C2344" t="s">
        <v>913</v>
      </c>
      <c r="D2344" t="s">
        <v>916</v>
      </c>
      <c r="E2344" s="23" t="s">
        <v>1343</v>
      </c>
      <c r="F2344" t="s">
        <v>53</v>
      </c>
      <c r="G2344">
        <v>36</v>
      </c>
      <c r="H2344">
        <v>13</v>
      </c>
      <c r="I2344">
        <v>18</v>
      </c>
      <c r="J2344">
        <v>15</v>
      </c>
      <c r="K2344">
        <v>15</v>
      </c>
      <c r="M2344" t="s">
        <v>224</v>
      </c>
      <c r="N2344" t="s">
        <v>55</v>
      </c>
      <c r="O2344">
        <v>3650</v>
      </c>
      <c r="P2344">
        <v>3650</v>
      </c>
      <c r="Y2344" s="41" t="s">
        <v>325</v>
      </c>
      <c r="Z2344">
        <v>1</v>
      </c>
      <c r="AA2344" t="s">
        <v>222</v>
      </c>
      <c r="AB2344" t="s">
        <v>57</v>
      </c>
      <c r="AC2344" t="s">
        <v>429</v>
      </c>
      <c r="AD2344">
        <v>31326</v>
      </c>
      <c r="AK2344">
        <v>2</v>
      </c>
      <c r="AL2344">
        <v>2</v>
      </c>
      <c r="AO2344" s="61">
        <v>10250</v>
      </c>
      <c r="AP2344" s="69">
        <f t="shared" si="40"/>
        <v>-10250</v>
      </c>
    </row>
    <row r="2345" spans="1:47" x14ac:dyDescent="0.55000000000000004">
      <c r="A2345">
        <v>2023</v>
      </c>
      <c r="B2345" t="s">
        <v>50</v>
      </c>
      <c r="C2345" t="s">
        <v>913</v>
      </c>
      <c r="D2345" t="s">
        <v>917</v>
      </c>
      <c r="E2345" s="23" t="s">
        <v>1343</v>
      </c>
      <c r="F2345" t="s">
        <v>53</v>
      </c>
      <c r="G2345">
        <v>38</v>
      </c>
      <c r="H2345">
        <v>13</v>
      </c>
      <c r="I2345">
        <v>18</v>
      </c>
      <c r="J2345">
        <v>15</v>
      </c>
      <c r="K2345">
        <v>15</v>
      </c>
      <c r="M2345" t="s">
        <v>224</v>
      </c>
      <c r="N2345" t="s">
        <v>55</v>
      </c>
      <c r="O2345">
        <v>3650</v>
      </c>
      <c r="P2345">
        <v>3650</v>
      </c>
      <c r="Y2345" s="41" t="s">
        <v>325</v>
      </c>
      <c r="Z2345">
        <v>1</v>
      </c>
      <c r="AA2345" t="s">
        <v>222</v>
      </c>
      <c r="AB2345" t="s">
        <v>57</v>
      </c>
      <c r="AC2345" t="s">
        <v>429</v>
      </c>
      <c r="AD2345">
        <v>31331</v>
      </c>
      <c r="AK2345">
        <v>2</v>
      </c>
      <c r="AL2345">
        <v>2</v>
      </c>
      <c r="AO2345" s="61">
        <v>10250</v>
      </c>
      <c r="AP2345" s="69">
        <f t="shared" si="40"/>
        <v>-10250</v>
      </c>
    </row>
    <row r="2346" spans="1:47" x14ac:dyDescent="0.55000000000000004">
      <c r="A2346">
        <v>2023</v>
      </c>
      <c r="B2346" t="s">
        <v>50</v>
      </c>
      <c r="C2346" t="s">
        <v>191</v>
      </c>
      <c r="D2346" t="s">
        <v>918</v>
      </c>
      <c r="E2346" s="23" t="s">
        <v>1343</v>
      </c>
      <c r="F2346" t="s">
        <v>53</v>
      </c>
      <c r="G2346">
        <v>86</v>
      </c>
      <c r="H2346">
        <v>15</v>
      </c>
      <c r="I2346">
        <v>22</v>
      </c>
      <c r="J2346">
        <v>18</v>
      </c>
      <c r="K2346">
        <v>15</v>
      </c>
      <c r="M2346" t="s">
        <v>224</v>
      </c>
      <c r="N2346" t="s">
        <v>55</v>
      </c>
      <c r="O2346">
        <v>3050</v>
      </c>
      <c r="P2346">
        <v>3050</v>
      </c>
      <c r="Y2346" s="41" t="s">
        <v>237</v>
      </c>
      <c r="Z2346">
        <v>2</v>
      </c>
      <c r="AA2346" t="s">
        <v>239</v>
      </c>
      <c r="AB2346" t="s">
        <v>57</v>
      </c>
      <c r="AC2346" t="s">
        <v>429</v>
      </c>
      <c r="AD2346">
        <v>32086</v>
      </c>
      <c r="AK2346">
        <v>4</v>
      </c>
      <c r="AL2346">
        <v>4</v>
      </c>
      <c r="AO2346" s="61">
        <v>7250</v>
      </c>
      <c r="AP2346" s="69">
        <f t="shared" si="40"/>
        <v>-7250</v>
      </c>
    </row>
    <row r="2347" spans="1:47" x14ac:dyDescent="0.55000000000000004">
      <c r="A2347">
        <v>2023</v>
      </c>
      <c r="B2347" t="s">
        <v>50</v>
      </c>
      <c r="C2347" t="s">
        <v>191</v>
      </c>
      <c r="D2347" t="s">
        <v>919</v>
      </c>
      <c r="E2347" s="23" t="s">
        <v>1343</v>
      </c>
      <c r="F2347" t="s">
        <v>53</v>
      </c>
      <c r="G2347">
        <v>91</v>
      </c>
      <c r="H2347">
        <v>12</v>
      </c>
      <c r="I2347">
        <v>18</v>
      </c>
      <c r="J2347">
        <v>14</v>
      </c>
      <c r="K2347">
        <v>15</v>
      </c>
      <c r="M2347" t="s">
        <v>193</v>
      </c>
      <c r="N2347" t="s">
        <v>55</v>
      </c>
      <c r="O2347">
        <v>3900</v>
      </c>
      <c r="P2347">
        <v>3900</v>
      </c>
      <c r="Y2347" s="41" t="s">
        <v>325</v>
      </c>
      <c r="Z2347">
        <v>2</v>
      </c>
      <c r="AA2347" t="s">
        <v>239</v>
      </c>
      <c r="AB2347" t="s">
        <v>57</v>
      </c>
      <c r="AC2347" t="s">
        <v>429</v>
      </c>
      <c r="AD2347">
        <v>32120</v>
      </c>
      <c r="AK2347">
        <v>2</v>
      </c>
      <c r="AL2347">
        <v>2</v>
      </c>
      <c r="AO2347" s="61">
        <v>11500</v>
      </c>
      <c r="AP2347" s="69">
        <f t="shared" si="40"/>
        <v>-11500</v>
      </c>
    </row>
    <row r="2348" spans="1:47" x14ac:dyDescent="0.55000000000000004">
      <c r="A2348">
        <v>2023</v>
      </c>
      <c r="B2348" t="s">
        <v>50</v>
      </c>
      <c r="C2348" t="s">
        <v>51</v>
      </c>
      <c r="D2348" t="s">
        <v>920</v>
      </c>
      <c r="E2348" s="23" t="s">
        <v>1343</v>
      </c>
      <c r="F2348" t="s">
        <v>53</v>
      </c>
      <c r="G2348">
        <v>58</v>
      </c>
      <c r="H2348">
        <v>28</v>
      </c>
      <c r="I2348">
        <v>38</v>
      </c>
      <c r="J2348">
        <v>32</v>
      </c>
      <c r="K2348">
        <v>15</v>
      </c>
      <c r="M2348" t="s">
        <v>204</v>
      </c>
      <c r="N2348" t="s">
        <v>55</v>
      </c>
      <c r="O2348">
        <v>1400</v>
      </c>
      <c r="P2348">
        <v>1400</v>
      </c>
      <c r="Y2348" s="41" t="s">
        <v>269</v>
      </c>
      <c r="Z2348">
        <v>3</v>
      </c>
      <c r="AA2348" t="s">
        <v>75</v>
      </c>
      <c r="AB2348" t="s">
        <v>57</v>
      </c>
      <c r="AC2348" t="s">
        <v>429</v>
      </c>
      <c r="AD2348">
        <v>31495</v>
      </c>
      <c r="AE2348">
        <v>1</v>
      </c>
      <c r="AF2348" t="s">
        <v>59</v>
      </c>
      <c r="AH2348">
        <v>48</v>
      </c>
      <c r="AI2348">
        <v>13.8</v>
      </c>
      <c r="AJ2348">
        <v>44.2</v>
      </c>
      <c r="AK2348">
        <v>6</v>
      </c>
      <c r="AL2348">
        <v>6</v>
      </c>
      <c r="AN2348" s="67">
        <v>1000</v>
      </c>
    </row>
    <row r="2349" spans="1:47" x14ac:dyDescent="0.55000000000000004">
      <c r="A2349">
        <v>2023</v>
      </c>
      <c r="B2349" t="s">
        <v>50</v>
      </c>
      <c r="C2349" t="s">
        <v>51</v>
      </c>
      <c r="D2349" t="s">
        <v>921</v>
      </c>
      <c r="E2349" s="23" t="s">
        <v>1343</v>
      </c>
      <c r="F2349" t="s">
        <v>53</v>
      </c>
      <c r="G2349">
        <v>59</v>
      </c>
      <c r="H2349">
        <v>27</v>
      </c>
      <c r="I2349">
        <v>35</v>
      </c>
      <c r="J2349">
        <v>30</v>
      </c>
      <c r="K2349">
        <v>15</v>
      </c>
      <c r="M2349" t="s">
        <v>204</v>
      </c>
      <c r="N2349" t="s">
        <v>55</v>
      </c>
      <c r="O2349">
        <v>1500</v>
      </c>
      <c r="P2349">
        <v>1500</v>
      </c>
      <c r="Y2349" s="41" t="s">
        <v>269</v>
      </c>
      <c r="Z2349">
        <v>3</v>
      </c>
      <c r="AA2349" t="s">
        <v>75</v>
      </c>
      <c r="AB2349" t="s">
        <v>57</v>
      </c>
      <c r="AC2349" t="s">
        <v>429</v>
      </c>
      <c r="AD2349">
        <v>31496</v>
      </c>
      <c r="AE2349">
        <v>1</v>
      </c>
      <c r="AF2349" t="s">
        <v>59</v>
      </c>
      <c r="AH2349">
        <v>48</v>
      </c>
      <c r="AI2349">
        <v>13.8</v>
      </c>
      <c r="AJ2349">
        <v>44.2</v>
      </c>
      <c r="AK2349">
        <v>6</v>
      </c>
      <c r="AL2349">
        <v>6</v>
      </c>
      <c r="AN2349" s="67">
        <v>500</v>
      </c>
    </row>
    <row r="2350" spans="1:47" x14ac:dyDescent="0.55000000000000004">
      <c r="A2350">
        <v>2023</v>
      </c>
      <c r="B2350" t="s">
        <v>50</v>
      </c>
      <c r="C2350" t="s">
        <v>51</v>
      </c>
      <c r="D2350" t="s">
        <v>922</v>
      </c>
      <c r="E2350" s="23" t="s">
        <v>1343</v>
      </c>
      <c r="F2350" t="s">
        <v>53</v>
      </c>
      <c r="G2350">
        <v>27</v>
      </c>
      <c r="H2350">
        <v>24</v>
      </c>
      <c r="I2350">
        <v>31</v>
      </c>
      <c r="J2350">
        <v>26</v>
      </c>
      <c r="K2350">
        <v>15</v>
      </c>
      <c r="M2350" t="s">
        <v>193</v>
      </c>
      <c r="N2350" t="s">
        <v>55</v>
      </c>
      <c r="O2350">
        <v>2100</v>
      </c>
      <c r="P2350">
        <v>2100</v>
      </c>
      <c r="Y2350" s="41" t="s">
        <v>269</v>
      </c>
      <c r="Z2350">
        <v>3</v>
      </c>
      <c r="AA2350" t="s">
        <v>75</v>
      </c>
      <c r="AB2350" t="s">
        <v>57</v>
      </c>
      <c r="AC2350" t="s">
        <v>429</v>
      </c>
      <c r="AD2350">
        <v>31465</v>
      </c>
      <c r="AE2350">
        <v>1</v>
      </c>
      <c r="AF2350" t="s">
        <v>59</v>
      </c>
      <c r="AH2350">
        <v>14</v>
      </c>
      <c r="AI2350">
        <v>8.8000000000000007</v>
      </c>
      <c r="AJ2350">
        <v>40</v>
      </c>
      <c r="AK2350">
        <v>5</v>
      </c>
      <c r="AL2350">
        <v>5</v>
      </c>
      <c r="AO2350" s="61">
        <v>2500</v>
      </c>
      <c r="AP2350" s="69">
        <f t="shared" si="40"/>
        <v>-2500</v>
      </c>
    </row>
    <row r="2351" spans="1:47" x14ac:dyDescent="0.55000000000000004">
      <c r="A2351">
        <v>2023</v>
      </c>
      <c r="B2351" t="s">
        <v>50</v>
      </c>
      <c r="C2351" t="s">
        <v>51</v>
      </c>
      <c r="D2351" t="s">
        <v>923</v>
      </c>
      <c r="E2351" s="23" t="s">
        <v>1343</v>
      </c>
      <c r="F2351" t="s">
        <v>53</v>
      </c>
      <c r="G2351">
        <v>26</v>
      </c>
      <c r="H2351">
        <v>24</v>
      </c>
      <c r="I2351">
        <v>32</v>
      </c>
      <c r="J2351">
        <v>27</v>
      </c>
      <c r="K2351">
        <v>15</v>
      </c>
      <c r="M2351" t="s">
        <v>193</v>
      </c>
      <c r="N2351" t="s">
        <v>55</v>
      </c>
      <c r="O2351">
        <v>2050</v>
      </c>
      <c r="P2351">
        <v>2050</v>
      </c>
      <c r="Y2351" s="41" t="s">
        <v>269</v>
      </c>
      <c r="Z2351">
        <v>3</v>
      </c>
      <c r="AA2351" t="s">
        <v>75</v>
      </c>
      <c r="AB2351" t="s">
        <v>57</v>
      </c>
      <c r="AC2351" t="s">
        <v>429</v>
      </c>
      <c r="AD2351">
        <v>31464</v>
      </c>
      <c r="AE2351">
        <v>1</v>
      </c>
      <c r="AF2351" t="s">
        <v>59</v>
      </c>
      <c r="AH2351">
        <v>14</v>
      </c>
      <c r="AI2351">
        <v>8.8000000000000007</v>
      </c>
      <c r="AJ2351">
        <v>40</v>
      </c>
      <c r="AK2351">
        <v>5</v>
      </c>
      <c r="AL2351">
        <v>5</v>
      </c>
      <c r="AO2351" s="61">
        <v>2250</v>
      </c>
      <c r="AP2351" s="69">
        <f t="shared" si="40"/>
        <v>-2250</v>
      </c>
    </row>
    <row r="2352" spans="1:47" x14ac:dyDescent="0.55000000000000004">
      <c r="A2352">
        <v>2023</v>
      </c>
      <c r="B2352" t="s">
        <v>50</v>
      </c>
      <c r="C2352" t="s">
        <v>51</v>
      </c>
      <c r="D2352" t="s">
        <v>924</v>
      </c>
      <c r="E2352" s="23" t="s">
        <v>1343</v>
      </c>
      <c r="F2352" t="s">
        <v>53</v>
      </c>
      <c r="G2352">
        <v>10</v>
      </c>
      <c r="H2352">
        <v>18</v>
      </c>
      <c r="I2352">
        <v>26</v>
      </c>
      <c r="J2352">
        <v>21</v>
      </c>
      <c r="K2352">
        <v>15</v>
      </c>
      <c r="M2352" t="s">
        <v>193</v>
      </c>
      <c r="N2352" t="s">
        <v>55</v>
      </c>
      <c r="O2352">
        <v>2600</v>
      </c>
      <c r="P2352">
        <v>2600</v>
      </c>
      <c r="Y2352" s="41" t="s">
        <v>237</v>
      </c>
      <c r="Z2352">
        <v>3</v>
      </c>
      <c r="AA2352" t="s">
        <v>75</v>
      </c>
      <c r="AB2352" t="s">
        <v>57</v>
      </c>
      <c r="AC2352" t="s">
        <v>429</v>
      </c>
      <c r="AD2352">
        <v>32229</v>
      </c>
      <c r="AK2352">
        <v>4</v>
      </c>
      <c r="AL2352">
        <v>4</v>
      </c>
      <c r="AO2352" s="61">
        <v>5000</v>
      </c>
      <c r="AP2352" s="69">
        <f t="shared" si="40"/>
        <v>-5000</v>
      </c>
    </row>
    <row r="2353" spans="1:47" x14ac:dyDescent="0.55000000000000004">
      <c r="A2353">
        <v>2023</v>
      </c>
      <c r="B2353" t="s">
        <v>50</v>
      </c>
      <c r="C2353" t="s">
        <v>51</v>
      </c>
      <c r="D2353" t="s">
        <v>925</v>
      </c>
      <c r="E2353" s="23" t="s">
        <v>1343</v>
      </c>
      <c r="F2353" t="s">
        <v>53</v>
      </c>
      <c r="G2353">
        <v>61</v>
      </c>
      <c r="H2353">
        <v>23</v>
      </c>
      <c r="I2353">
        <v>32</v>
      </c>
      <c r="J2353">
        <v>26</v>
      </c>
      <c r="K2353">
        <v>15</v>
      </c>
      <c r="M2353" t="s">
        <v>193</v>
      </c>
      <c r="N2353" t="s">
        <v>55</v>
      </c>
      <c r="O2353">
        <v>2100</v>
      </c>
      <c r="P2353">
        <v>2100</v>
      </c>
      <c r="Y2353" s="41" t="s">
        <v>237</v>
      </c>
      <c r="Z2353">
        <v>3</v>
      </c>
      <c r="AA2353" t="s">
        <v>75</v>
      </c>
      <c r="AB2353" t="s">
        <v>57</v>
      </c>
      <c r="AC2353" t="s">
        <v>429</v>
      </c>
      <c r="AD2353">
        <v>31497</v>
      </c>
      <c r="AK2353">
        <v>5</v>
      </c>
      <c r="AL2353">
        <v>5</v>
      </c>
      <c r="AO2353" s="61">
        <v>2500</v>
      </c>
      <c r="AP2353" s="69">
        <f t="shared" si="40"/>
        <v>-2500</v>
      </c>
    </row>
    <row r="2354" spans="1:47" x14ac:dyDescent="0.55000000000000004">
      <c r="A2354">
        <v>2023</v>
      </c>
      <c r="B2354" t="s">
        <v>50</v>
      </c>
      <c r="C2354" t="s">
        <v>51</v>
      </c>
      <c r="D2354" t="s">
        <v>926</v>
      </c>
      <c r="E2354" s="23" t="s">
        <v>1343</v>
      </c>
      <c r="F2354" t="s">
        <v>53</v>
      </c>
      <c r="G2354">
        <v>7</v>
      </c>
      <c r="H2354">
        <v>21</v>
      </c>
      <c r="I2354">
        <v>28</v>
      </c>
      <c r="J2354">
        <v>23</v>
      </c>
      <c r="K2354">
        <v>15</v>
      </c>
      <c r="M2354" t="s">
        <v>193</v>
      </c>
      <c r="N2354" t="s">
        <v>55</v>
      </c>
      <c r="O2354">
        <v>2400</v>
      </c>
      <c r="P2354">
        <v>2400</v>
      </c>
      <c r="Y2354" s="41" t="s">
        <v>237</v>
      </c>
      <c r="Z2354">
        <v>3</v>
      </c>
      <c r="AA2354" t="s">
        <v>75</v>
      </c>
      <c r="AB2354" t="s">
        <v>57</v>
      </c>
      <c r="AC2354" t="s">
        <v>429</v>
      </c>
      <c r="AD2354">
        <v>31234</v>
      </c>
      <c r="AK2354">
        <v>5</v>
      </c>
      <c r="AL2354">
        <v>5</v>
      </c>
      <c r="AO2354" s="61">
        <v>4000</v>
      </c>
      <c r="AP2354" s="69">
        <f t="shared" si="40"/>
        <v>-4000</v>
      </c>
    </row>
    <row r="2355" spans="1:47" x14ac:dyDescent="0.55000000000000004">
      <c r="A2355">
        <v>2023</v>
      </c>
      <c r="B2355" t="s">
        <v>50</v>
      </c>
      <c r="C2355" t="s">
        <v>51</v>
      </c>
      <c r="D2355" t="s">
        <v>927</v>
      </c>
      <c r="E2355" s="23" t="s">
        <v>1343</v>
      </c>
      <c r="F2355" t="s">
        <v>53</v>
      </c>
      <c r="G2355">
        <v>5</v>
      </c>
      <c r="H2355">
        <v>21</v>
      </c>
      <c r="I2355">
        <v>30</v>
      </c>
      <c r="J2355">
        <v>24</v>
      </c>
      <c r="K2355">
        <v>15</v>
      </c>
      <c r="M2355" t="s">
        <v>193</v>
      </c>
      <c r="N2355" t="s">
        <v>55</v>
      </c>
      <c r="O2355">
        <v>2300</v>
      </c>
      <c r="P2355">
        <v>2300</v>
      </c>
      <c r="Y2355" s="41" t="s">
        <v>237</v>
      </c>
      <c r="Z2355">
        <v>3</v>
      </c>
      <c r="AA2355" t="s">
        <v>75</v>
      </c>
      <c r="AB2355" t="s">
        <v>57</v>
      </c>
      <c r="AC2355" t="s">
        <v>429</v>
      </c>
      <c r="AD2355">
        <v>31232</v>
      </c>
      <c r="AK2355">
        <v>5</v>
      </c>
      <c r="AL2355">
        <v>5</v>
      </c>
      <c r="AO2355" s="61">
        <v>3500</v>
      </c>
      <c r="AP2355" s="69">
        <f t="shared" si="40"/>
        <v>-3500</v>
      </c>
    </row>
    <row r="2356" spans="1:47" x14ac:dyDescent="0.55000000000000004">
      <c r="A2356">
        <v>2023</v>
      </c>
      <c r="B2356" t="s">
        <v>50</v>
      </c>
      <c r="C2356" t="s">
        <v>51</v>
      </c>
      <c r="D2356" t="s">
        <v>928</v>
      </c>
      <c r="E2356" s="23" t="s">
        <v>1343</v>
      </c>
      <c r="F2356" t="s">
        <v>53</v>
      </c>
      <c r="G2356">
        <v>65</v>
      </c>
      <c r="H2356">
        <v>23</v>
      </c>
      <c r="I2356">
        <v>30</v>
      </c>
      <c r="J2356">
        <v>25</v>
      </c>
      <c r="K2356">
        <v>15</v>
      </c>
      <c r="M2356" t="s">
        <v>204</v>
      </c>
      <c r="N2356" t="s">
        <v>55</v>
      </c>
      <c r="O2356">
        <v>1750</v>
      </c>
      <c r="P2356">
        <v>1750</v>
      </c>
      <c r="Y2356" s="41" t="s">
        <v>237</v>
      </c>
      <c r="Z2356">
        <v>3</v>
      </c>
      <c r="AA2356" t="s">
        <v>75</v>
      </c>
      <c r="AB2356" t="s">
        <v>57</v>
      </c>
      <c r="AC2356" t="s">
        <v>429</v>
      </c>
      <c r="AD2356">
        <v>31666</v>
      </c>
      <c r="AK2356">
        <v>5</v>
      </c>
      <c r="AL2356">
        <v>5</v>
      </c>
      <c r="AO2356" s="61">
        <v>750</v>
      </c>
      <c r="AP2356" s="69">
        <f t="shared" si="40"/>
        <v>-750</v>
      </c>
    </row>
    <row r="2357" spans="1:47" x14ac:dyDescent="0.55000000000000004">
      <c r="A2357">
        <v>2023</v>
      </c>
      <c r="B2357" t="s">
        <v>50</v>
      </c>
      <c r="C2357" t="s">
        <v>51</v>
      </c>
      <c r="D2357" t="s">
        <v>929</v>
      </c>
      <c r="E2357" s="23" t="s">
        <v>1343</v>
      </c>
      <c r="F2357" t="s">
        <v>53</v>
      </c>
      <c r="G2357">
        <v>67</v>
      </c>
      <c r="H2357">
        <v>23</v>
      </c>
      <c r="I2357">
        <v>31</v>
      </c>
      <c r="J2357">
        <v>26</v>
      </c>
      <c r="K2357">
        <v>15</v>
      </c>
      <c r="M2357" t="s">
        <v>193</v>
      </c>
      <c r="N2357" t="s">
        <v>55</v>
      </c>
      <c r="O2357">
        <v>2100</v>
      </c>
      <c r="P2357">
        <v>2100</v>
      </c>
      <c r="Y2357" s="41" t="s">
        <v>237</v>
      </c>
      <c r="Z2357">
        <v>3</v>
      </c>
      <c r="AA2357" t="s">
        <v>75</v>
      </c>
      <c r="AB2357" t="s">
        <v>57</v>
      </c>
      <c r="AC2357" t="s">
        <v>429</v>
      </c>
      <c r="AD2357">
        <v>31662</v>
      </c>
      <c r="AK2357">
        <v>5</v>
      </c>
      <c r="AL2357">
        <v>5</v>
      </c>
      <c r="AO2357" s="61">
        <v>2500</v>
      </c>
      <c r="AP2357" s="69">
        <f t="shared" si="40"/>
        <v>-2500</v>
      </c>
    </row>
    <row r="2358" spans="1:47" x14ac:dyDescent="0.55000000000000004">
      <c r="A2358">
        <v>2023</v>
      </c>
      <c r="B2358" t="s">
        <v>50</v>
      </c>
      <c r="C2358" t="s">
        <v>191</v>
      </c>
      <c r="D2358" t="s">
        <v>930</v>
      </c>
      <c r="E2358" s="23" t="s">
        <v>1343</v>
      </c>
      <c r="F2358" t="s">
        <v>53</v>
      </c>
      <c r="G2358">
        <v>85</v>
      </c>
      <c r="H2358">
        <v>15</v>
      </c>
      <c r="I2358">
        <v>23</v>
      </c>
      <c r="J2358">
        <v>18</v>
      </c>
      <c r="K2358">
        <v>15</v>
      </c>
      <c r="M2358" t="s">
        <v>224</v>
      </c>
      <c r="N2358" t="s">
        <v>55</v>
      </c>
      <c r="O2358">
        <v>3050</v>
      </c>
      <c r="P2358">
        <v>3050</v>
      </c>
      <c r="Y2358" s="41" t="s">
        <v>237</v>
      </c>
      <c r="Z2358">
        <v>3</v>
      </c>
      <c r="AA2358" t="s">
        <v>75</v>
      </c>
      <c r="AB2358" t="s">
        <v>57</v>
      </c>
      <c r="AC2358" t="s">
        <v>429</v>
      </c>
      <c r="AD2358">
        <v>32085</v>
      </c>
      <c r="AK2358">
        <v>4</v>
      </c>
      <c r="AL2358">
        <v>4</v>
      </c>
      <c r="AO2358" s="61">
        <v>7250</v>
      </c>
      <c r="AP2358" s="69">
        <f t="shared" si="40"/>
        <v>-7250</v>
      </c>
    </row>
    <row r="2359" spans="1:47" x14ac:dyDescent="0.55000000000000004">
      <c r="A2359">
        <v>2023</v>
      </c>
      <c r="B2359" t="s">
        <v>50</v>
      </c>
      <c r="C2359" t="s">
        <v>191</v>
      </c>
      <c r="D2359" t="s">
        <v>931</v>
      </c>
      <c r="E2359" s="23" t="s">
        <v>1343</v>
      </c>
      <c r="F2359" t="s">
        <v>53</v>
      </c>
      <c r="G2359">
        <v>90</v>
      </c>
      <c r="H2359">
        <v>12</v>
      </c>
      <c r="I2359">
        <v>20</v>
      </c>
      <c r="J2359">
        <v>15</v>
      </c>
      <c r="K2359">
        <v>15</v>
      </c>
      <c r="M2359" t="s">
        <v>193</v>
      </c>
      <c r="N2359" t="s">
        <v>55</v>
      </c>
      <c r="O2359">
        <v>3650</v>
      </c>
      <c r="P2359">
        <v>3650</v>
      </c>
      <c r="Y2359" s="41" t="s">
        <v>325</v>
      </c>
      <c r="Z2359">
        <v>3</v>
      </c>
      <c r="AA2359" t="s">
        <v>75</v>
      </c>
      <c r="AB2359" t="s">
        <v>57</v>
      </c>
      <c r="AC2359" t="s">
        <v>429</v>
      </c>
      <c r="AD2359">
        <v>32121</v>
      </c>
      <c r="AK2359">
        <v>2</v>
      </c>
      <c r="AL2359">
        <v>2</v>
      </c>
      <c r="AO2359" s="61">
        <v>10250</v>
      </c>
      <c r="AP2359" s="69">
        <f t="shared" si="40"/>
        <v>-10250</v>
      </c>
    </row>
    <row r="2360" spans="1:47" s="23" customFormat="1" x14ac:dyDescent="0.55000000000000004">
      <c r="A2360">
        <v>2023</v>
      </c>
      <c r="B2360" t="s">
        <v>50</v>
      </c>
      <c r="C2360" t="s">
        <v>51</v>
      </c>
      <c r="D2360" t="s">
        <v>932</v>
      </c>
      <c r="E2360" s="23" t="s">
        <v>1343</v>
      </c>
      <c r="F2360" t="s">
        <v>53</v>
      </c>
      <c r="G2360">
        <v>28</v>
      </c>
      <c r="H2360">
        <v>24</v>
      </c>
      <c r="I2360">
        <v>33</v>
      </c>
      <c r="J2360">
        <v>28</v>
      </c>
      <c r="K2360">
        <v>15</v>
      </c>
      <c r="L2360"/>
      <c r="M2360" t="s">
        <v>193</v>
      </c>
      <c r="N2360" t="s">
        <v>55</v>
      </c>
      <c r="O2360">
        <v>1950</v>
      </c>
      <c r="P2360">
        <v>1950</v>
      </c>
      <c r="Q2360"/>
      <c r="R2360"/>
      <c r="S2360"/>
      <c r="T2360"/>
      <c r="U2360"/>
      <c r="V2360"/>
      <c r="W2360"/>
      <c r="X2360"/>
      <c r="Y2360" s="41" t="s">
        <v>269</v>
      </c>
      <c r="Z2360">
        <v>4</v>
      </c>
      <c r="AA2360" t="s">
        <v>140</v>
      </c>
      <c r="AB2360" t="s">
        <v>57</v>
      </c>
      <c r="AC2360" t="s">
        <v>235</v>
      </c>
      <c r="AD2360">
        <v>31477</v>
      </c>
      <c r="AE2360">
        <v>1</v>
      </c>
      <c r="AF2360" t="s">
        <v>59</v>
      </c>
      <c r="AG2360"/>
      <c r="AH2360">
        <v>14</v>
      </c>
      <c r="AI2360">
        <v>8.8000000000000007</v>
      </c>
      <c r="AJ2360">
        <v>40</v>
      </c>
      <c r="AK2360">
        <v>6</v>
      </c>
      <c r="AL2360">
        <v>6</v>
      </c>
      <c r="AM2360"/>
      <c r="AN2360" s="67"/>
      <c r="AO2360" s="61">
        <v>1750</v>
      </c>
      <c r="AP2360" s="69">
        <f t="shared" si="40"/>
        <v>-1750</v>
      </c>
      <c r="AQ2360"/>
      <c r="AR2360"/>
      <c r="AS2360"/>
      <c r="AT2360"/>
      <c r="AU2360"/>
    </row>
    <row r="2361" spans="1:47" s="23" customFormat="1" x14ac:dyDescent="0.55000000000000004">
      <c r="A2361">
        <v>2023</v>
      </c>
      <c r="B2361" t="s">
        <v>50</v>
      </c>
      <c r="C2361" t="s">
        <v>51</v>
      </c>
      <c r="D2361" t="s">
        <v>933</v>
      </c>
      <c r="E2361" s="23" t="s">
        <v>1343</v>
      </c>
      <c r="F2361" t="s">
        <v>53</v>
      </c>
      <c r="G2361">
        <v>24</v>
      </c>
      <c r="H2361">
        <v>24</v>
      </c>
      <c r="I2361">
        <v>32</v>
      </c>
      <c r="J2361">
        <v>27</v>
      </c>
      <c r="K2361">
        <v>15</v>
      </c>
      <c r="L2361"/>
      <c r="M2361" t="s">
        <v>193</v>
      </c>
      <c r="N2361" t="s">
        <v>55</v>
      </c>
      <c r="O2361">
        <v>2050</v>
      </c>
      <c r="P2361">
        <v>2050</v>
      </c>
      <c r="Q2361"/>
      <c r="R2361"/>
      <c r="S2361"/>
      <c r="T2361"/>
      <c r="U2361"/>
      <c r="V2361"/>
      <c r="W2361"/>
      <c r="X2361"/>
      <c r="Y2361" s="41" t="s">
        <v>269</v>
      </c>
      <c r="Z2361">
        <v>4</v>
      </c>
      <c r="AA2361" t="s">
        <v>140</v>
      </c>
      <c r="AB2361" t="s">
        <v>57</v>
      </c>
      <c r="AC2361" t="s">
        <v>429</v>
      </c>
      <c r="AD2361">
        <v>31462</v>
      </c>
      <c r="AE2361">
        <v>1</v>
      </c>
      <c r="AF2361" t="s">
        <v>59</v>
      </c>
      <c r="AG2361"/>
      <c r="AH2361">
        <v>14</v>
      </c>
      <c r="AI2361">
        <v>8.8000000000000007</v>
      </c>
      <c r="AJ2361">
        <v>40</v>
      </c>
      <c r="AK2361">
        <v>5</v>
      </c>
      <c r="AL2361">
        <v>5</v>
      </c>
      <c r="AM2361"/>
      <c r="AN2361" s="67"/>
      <c r="AO2361" s="61">
        <v>2250</v>
      </c>
      <c r="AP2361" s="69">
        <f t="shared" si="40"/>
        <v>-2250</v>
      </c>
      <c r="AQ2361"/>
      <c r="AR2361"/>
      <c r="AS2361"/>
      <c r="AT2361"/>
      <c r="AU2361"/>
    </row>
    <row r="2362" spans="1:47" s="23" customFormat="1" x14ac:dyDescent="0.55000000000000004">
      <c r="A2362">
        <v>2023</v>
      </c>
      <c r="B2362" t="s">
        <v>50</v>
      </c>
      <c r="C2362" t="s">
        <v>51</v>
      </c>
      <c r="D2362" t="s">
        <v>934</v>
      </c>
      <c r="E2362" s="23" t="s">
        <v>1343</v>
      </c>
      <c r="F2362" t="s">
        <v>53</v>
      </c>
      <c r="G2362">
        <v>4</v>
      </c>
      <c r="H2362">
        <v>21</v>
      </c>
      <c r="I2362">
        <v>30</v>
      </c>
      <c r="J2362">
        <v>24</v>
      </c>
      <c r="K2362">
        <v>15</v>
      </c>
      <c r="L2362"/>
      <c r="M2362" t="s">
        <v>193</v>
      </c>
      <c r="N2362" t="s">
        <v>55</v>
      </c>
      <c r="O2362">
        <v>2300</v>
      </c>
      <c r="P2362">
        <v>2300</v>
      </c>
      <c r="Q2362"/>
      <c r="R2362"/>
      <c r="S2362"/>
      <c r="T2362"/>
      <c r="U2362"/>
      <c r="V2362"/>
      <c r="W2362"/>
      <c r="X2362"/>
      <c r="Y2362" s="41" t="s">
        <v>237</v>
      </c>
      <c r="Z2362">
        <v>4</v>
      </c>
      <c r="AA2362" t="s">
        <v>140</v>
      </c>
      <c r="AB2362" t="s">
        <v>57</v>
      </c>
      <c r="AC2362" t="s">
        <v>429</v>
      </c>
      <c r="AD2362">
        <v>31231</v>
      </c>
      <c r="AE2362"/>
      <c r="AF2362"/>
      <c r="AG2362"/>
      <c r="AH2362"/>
      <c r="AI2362"/>
      <c r="AJ2362"/>
      <c r="AK2362">
        <v>5</v>
      </c>
      <c r="AL2362">
        <v>5</v>
      </c>
      <c r="AM2362"/>
      <c r="AN2362" s="67"/>
      <c r="AO2362" s="61">
        <v>3500</v>
      </c>
      <c r="AP2362" s="69">
        <f t="shared" si="40"/>
        <v>-3500</v>
      </c>
      <c r="AQ2362"/>
      <c r="AR2362"/>
      <c r="AS2362"/>
      <c r="AT2362"/>
      <c r="AU2362"/>
    </row>
    <row r="2363" spans="1:47" x14ac:dyDescent="0.55000000000000004">
      <c r="A2363">
        <v>2023</v>
      </c>
      <c r="B2363" t="s">
        <v>50</v>
      </c>
      <c r="C2363" t="s">
        <v>181</v>
      </c>
      <c r="D2363" t="s">
        <v>935</v>
      </c>
      <c r="E2363" s="23" t="s">
        <v>1343</v>
      </c>
      <c r="F2363" t="s">
        <v>53</v>
      </c>
      <c r="G2363">
        <v>69</v>
      </c>
      <c r="H2363">
        <v>26</v>
      </c>
      <c r="I2363">
        <v>36</v>
      </c>
      <c r="J2363">
        <v>30</v>
      </c>
      <c r="K2363">
        <v>15</v>
      </c>
      <c r="M2363" t="s">
        <v>204</v>
      </c>
      <c r="N2363" t="s">
        <v>55</v>
      </c>
      <c r="O2363">
        <v>1500</v>
      </c>
      <c r="P2363">
        <v>1500</v>
      </c>
      <c r="Y2363" s="41" t="s">
        <v>237</v>
      </c>
      <c r="Z2363">
        <v>4</v>
      </c>
      <c r="AA2363" t="s">
        <v>140</v>
      </c>
      <c r="AB2363" t="s">
        <v>57</v>
      </c>
      <c r="AC2363" t="s">
        <v>429</v>
      </c>
      <c r="AD2363">
        <v>31643</v>
      </c>
      <c r="AK2363">
        <v>6</v>
      </c>
      <c r="AL2363">
        <v>6</v>
      </c>
      <c r="AN2363" s="67">
        <v>500</v>
      </c>
    </row>
    <row r="2364" spans="1:47" x14ac:dyDescent="0.55000000000000004">
      <c r="A2364">
        <v>2023</v>
      </c>
      <c r="B2364" t="s">
        <v>50</v>
      </c>
      <c r="C2364" t="s">
        <v>181</v>
      </c>
      <c r="D2364" t="s">
        <v>935</v>
      </c>
      <c r="E2364" s="23" t="s">
        <v>1343</v>
      </c>
      <c r="F2364" t="s">
        <v>53</v>
      </c>
      <c r="G2364">
        <v>68</v>
      </c>
      <c r="H2364">
        <v>26</v>
      </c>
      <c r="I2364">
        <v>37</v>
      </c>
      <c r="J2364">
        <v>30</v>
      </c>
      <c r="K2364">
        <v>15</v>
      </c>
      <c r="M2364" t="s">
        <v>204</v>
      </c>
      <c r="N2364" t="s">
        <v>55</v>
      </c>
      <c r="O2364">
        <v>1500</v>
      </c>
      <c r="P2364">
        <v>1500</v>
      </c>
      <c r="Y2364" s="41" t="s">
        <v>237</v>
      </c>
      <c r="Z2364">
        <v>4</v>
      </c>
      <c r="AA2364" t="s">
        <v>140</v>
      </c>
      <c r="AB2364" t="s">
        <v>57</v>
      </c>
      <c r="AC2364" t="s">
        <v>429</v>
      </c>
      <c r="AD2364">
        <v>31773</v>
      </c>
      <c r="AK2364">
        <v>6</v>
      </c>
      <c r="AL2364">
        <v>6</v>
      </c>
      <c r="AN2364" s="67">
        <v>500</v>
      </c>
    </row>
    <row r="2365" spans="1:47" x14ac:dyDescent="0.55000000000000004">
      <c r="A2365">
        <v>2023</v>
      </c>
      <c r="B2365" t="s">
        <v>50</v>
      </c>
      <c r="C2365" t="s">
        <v>181</v>
      </c>
      <c r="D2365" t="s">
        <v>936</v>
      </c>
      <c r="E2365" s="23" t="s">
        <v>1343</v>
      </c>
      <c r="F2365" t="s">
        <v>53</v>
      </c>
      <c r="G2365">
        <v>41</v>
      </c>
      <c r="H2365">
        <v>23</v>
      </c>
      <c r="I2365">
        <v>30</v>
      </c>
      <c r="J2365">
        <v>26</v>
      </c>
      <c r="K2365">
        <v>15</v>
      </c>
      <c r="M2365" t="s">
        <v>193</v>
      </c>
      <c r="N2365" t="s">
        <v>55</v>
      </c>
      <c r="O2365">
        <v>2100</v>
      </c>
      <c r="P2365">
        <v>2100</v>
      </c>
      <c r="Y2365" s="41" t="s">
        <v>237</v>
      </c>
      <c r="Z2365">
        <v>4</v>
      </c>
      <c r="AA2365" t="s">
        <v>140</v>
      </c>
      <c r="AB2365" t="s">
        <v>57</v>
      </c>
      <c r="AC2365" t="s">
        <v>429</v>
      </c>
      <c r="AD2365">
        <v>31518</v>
      </c>
      <c r="AK2365">
        <v>5</v>
      </c>
      <c r="AL2365">
        <v>5</v>
      </c>
      <c r="AO2365" s="61">
        <v>2500</v>
      </c>
      <c r="AP2365" s="69">
        <f t="shared" si="40"/>
        <v>-2500</v>
      </c>
    </row>
    <row r="2366" spans="1:47" x14ac:dyDescent="0.55000000000000004">
      <c r="A2366">
        <v>2023</v>
      </c>
      <c r="B2366" t="s">
        <v>50</v>
      </c>
      <c r="C2366" t="s">
        <v>181</v>
      </c>
      <c r="D2366" t="s">
        <v>936</v>
      </c>
      <c r="E2366" s="23" t="s">
        <v>1343</v>
      </c>
      <c r="F2366" t="s">
        <v>53</v>
      </c>
      <c r="G2366">
        <v>42</v>
      </c>
      <c r="H2366">
        <v>20</v>
      </c>
      <c r="I2366">
        <v>28</v>
      </c>
      <c r="J2366">
        <v>23</v>
      </c>
      <c r="K2366">
        <v>15</v>
      </c>
      <c r="M2366" t="s">
        <v>193</v>
      </c>
      <c r="N2366" t="s">
        <v>55</v>
      </c>
      <c r="O2366">
        <v>2400</v>
      </c>
      <c r="P2366">
        <v>2400</v>
      </c>
      <c r="Y2366" s="41" t="s">
        <v>237</v>
      </c>
      <c r="Z2366">
        <v>4</v>
      </c>
      <c r="AA2366" t="s">
        <v>140</v>
      </c>
      <c r="AB2366" t="s">
        <v>57</v>
      </c>
      <c r="AC2366" t="s">
        <v>429</v>
      </c>
      <c r="AD2366">
        <v>31482</v>
      </c>
      <c r="AK2366">
        <v>5</v>
      </c>
      <c r="AL2366">
        <v>5</v>
      </c>
      <c r="AO2366" s="61">
        <v>4000</v>
      </c>
      <c r="AP2366" s="69">
        <f t="shared" si="40"/>
        <v>-4000</v>
      </c>
    </row>
    <row r="2367" spans="1:47" x14ac:dyDescent="0.55000000000000004">
      <c r="A2367" s="23">
        <v>2023</v>
      </c>
      <c r="B2367" s="23" t="s">
        <v>50</v>
      </c>
      <c r="C2367" s="23" t="s">
        <v>181</v>
      </c>
      <c r="D2367" s="23" t="s">
        <v>937</v>
      </c>
      <c r="E2367" s="23" t="s">
        <v>1343</v>
      </c>
      <c r="F2367" s="23" t="s">
        <v>53</v>
      </c>
      <c r="G2367" s="23">
        <v>43</v>
      </c>
      <c r="H2367" s="23">
        <v>24</v>
      </c>
      <c r="I2367" s="23">
        <v>34</v>
      </c>
      <c r="J2367" s="23">
        <v>28</v>
      </c>
      <c r="K2367" s="23">
        <v>15</v>
      </c>
      <c r="L2367" s="23"/>
      <c r="M2367" s="23" t="s">
        <v>204</v>
      </c>
      <c r="N2367" s="23" t="s">
        <v>55</v>
      </c>
      <c r="O2367" s="23">
        <v>1600</v>
      </c>
      <c r="P2367" s="23">
        <v>1600</v>
      </c>
      <c r="Q2367" s="23"/>
      <c r="R2367" s="23"/>
      <c r="S2367" s="23"/>
      <c r="T2367" s="23"/>
      <c r="U2367" s="23"/>
      <c r="V2367" s="23"/>
      <c r="W2367" s="23"/>
      <c r="X2367" s="23"/>
      <c r="Y2367" s="31" t="s">
        <v>938</v>
      </c>
      <c r="Z2367" s="23">
        <v>4</v>
      </c>
      <c r="AA2367" s="23" t="s">
        <v>140</v>
      </c>
      <c r="AB2367" s="23" t="s">
        <v>57</v>
      </c>
      <c r="AC2367" s="23" t="s">
        <v>429</v>
      </c>
      <c r="AD2367" s="23">
        <v>31486</v>
      </c>
      <c r="AE2367" s="23"/>
      <c r="AF2367" s="23"/>
      <c r="AG2367" s="23"/>
      <c r="AH2367" s="23"/>
      <c r="AI2367" s="23"/>
      <c r="AJ2367" s="23"/>
      <c r="AK2367" s="23">
        <v>6</v>
      </c>
      <c r="AL2367" s="23">
        <v>6</v>
      </c>
      <c r="AM2367" s="23"/>
      <c r="AN2367" s="66">
        <v>0</v>
      </c>
      <c r="AO2367" s="63"/>
      <c r="AQ2367" s="23"/>
      <c r="AR2367" s="23"/>
      <c r="AS2367" s="23"/>
      <c r="AT2367" s="23"/>
      <c r="AU2367" s="23"/>
    </row>
    <row r="2368" spans="1:47" x14ac:dyDescent="0.55000000000000004">
      <c r="A2368">
        <v>2023</v>
      </c>
      <c r="B2368" t="s">
        <v>50</v>
      </c>
      <c r="C2368" t="s">
        <v>181</v>
      </c>
      <c r="D2368" t="s">
        <v>937</v>
      </c>
      <c r="E2368" s="23" t="s">
        <v>1343</v>
      </c>
      <c r="F2368" t="s">
        <v>53</v>
      </c>
      <c r="G2368">
        <v>44</v>
      </c>
      <c r="H2368">
        <v>23</v>
      </c>
      <c r="I2368">
        <v>32</v>
      </c>
      <c r="J2368">
        <v>27</v>
      </c>
      <c r="K2368">
        <v>15</v>
      </c>
      <c r="M2368" t="s">
        <v>204</v>
      </c>
      <c r="N2368" t="s">
        <v>55</v>
      </c>
      <c r="O2368">
        <v>1650</v>
      </c>
      <c r="P2368">
        <v>1650</v>
      </c>
      <c r="Y2368" s="41" t="s">
        <v>237</v>
      </c>
      <c r="Z2368">
        <v>4</v>
      </c>
      <c r="AA2368" t="s">
        <v>140</v>
      </c>
      <c r="AB2368" t="s">
        <v>57</v>
      </c>
      <c r="AC2368" t="s">
        <v>429</v>
      </c>
      <c r="AD2368">
        <v>31487</v>
      </c>
      <c r="AK2368">
        <v>5</v>
      </c>
      <c r="AL2368">
        <v>5</v>
      </c>
      <c r="AO2368" s="61">
        <v>250</v>
      </c>
      <c r="AP2368" s="69">
        <f t="shared" si="40"/>
        <v>-250</v>
      </c>
    </row>
    <row r="2369" spans="1:47" x14ac:dyDescent="0.55000000000000004">
      <c r="A2369">
        <v>2023</v>
      </c>
      <c r="B2369" t="s">
        <v>50</v>
      </c>
      <c r="C2369" t="s">
        <v>181</v>
      </c>
      <c r="D2369" t="s">
        <v>939</v>
      </c>
      <c r="E2369" s="23" t="s">
        <v>1343</v>
      </c>
      <c r="F2369" t="s">
        <v>53</v>
      </c>
      <c r="G2369">
        <v>63</v>
      </c>
      <c r="H2369">
        <v>31</v>
      </c>
      <c r="I2369">
        <v>41</v>
      </c>
      <c r="J2369">
        <v>35</v>
      </c>
      <c r="K2369">
        <v>15</v>
      </c>
      <c r="M2369" t="s">
        <v>204</v>
      </c>
      <c r="N2369" t="s">
        <v>55</v>
      </c>
      <c r="O2369">
        <v>1250</v>
      </c>
      <c r="P2369">
        <v>1250</v>
      </c>
      <c r="Y2369" s="41" t="s">
        <v>237</v>
      </c>
      <c r="Z2369">
        <v>4</v>
      </c>
      <c r="AA2369" t="s">
        <v>140</v>
      </c>
      <c r="AB2369" t="s">
        <v>57</v>
      </c>
      <c r="AC2369" t="s">
        <v>235</v>
      </c>
      <c r="AD2369">
        <v>31514</v>
      </c>
      <c r="AK2369">
        <v>7</v>
      </c>
      <c r="AL2369">
        <v>7</v>
      </c>
      <c r="AN2369" s="67">
        <v>1750</v>
      </c>
    </row>
    <row r="2370" spans="1:47" x14ac:dyDescent="0.55000000000000004">
      <c r="A2370">
        <v>2023</v>
      </c>
      <c r="B2370" t="s">
        <v>50</v>
      </c>
      <c r="C2370" t="s">
        <v>181</v>
      </c>
      <c r="D2370" t="s">
        <v>939</v>
      </c>
      <c r="E2370" s="23" t="s">
        <v>1343</v>
      </c>
      <c r="F2370" t="s">
        <v>53</v>
      </c>
      <c r="G2370">
        <v>62</v>
      </c>
      <c r="H2370">
        <v>29</v>
      </c>
      <c r="I2370">
        <v>42</v>
      </c>
      <c r="J2370">
        <v>34</v>
      </c>
      <c r="K2370">
        <v>15</v>
      </c>
      <c r="M2370" t="s">
        <v>204</v>
      </c>
      <c r="N2370" t="s">
        <v>55</v>
      </c>
      <c r="O2370">
        <v>1300</v>
      </c>
      <c r="P2370">
        <v>1300</v>
      </c>
      <c r="Y2370" s="41" t="s">
        <v>237</v>
      </c>
      <c r="Z2370">
        <v>4</v>
      </c>
      <c r="AA2370" t="s">
        <v>140</v>
      </c>
      <c r="AB2370" t="s">
        <v>57</v>
      </c>
      <c r="AC2370" t="s">
        <v>235</v>
      </c>
      <c r="AD2370">
        <v>31513</v>
      </c>
      <c r="AK2370">
        <v>7</v>
      </c>
      <c r="AL2370">
        <v>7</v>
      </c>
      <c r="AN2370" s="67">
        <v>1500</v>
      </c>
    </row>
    <row r="2371" spans="1:47" x14ac:dyDescent="0.55000000000000004">
      <c r="A2371">
        <v>2023</v>
      </c>
      <c r="B2371" t="s">
        <v>50</v>
      </c>
      <c r="C2371" t="s">
        <v>181</v>
      </c>
      <c r="D2371" t="s">
        <v>940</v>
      </c>
      <c r="E2371" s="23" t="s">
        <v>1343</v>
      </c>
      <c r="F2371" t="s">
        <v>53</v>
      </c>
      <c r="G2371">
        <v>64</v>
      </c>
      <c r="H2371">
        <v>29</v>
      </c>
      <c r="I2371">
        <v>40</v>
      </c>
      <c r="J2371">
        <v>33</v>
      </c>
      <c r="K2371">
        <v>15</v>
      </c>
      <c r="M2371" t="s">
        <v>204</v>
      </c>
      <c r="N2371" t="s">
        <v>55</v>
      </c>
      <c r="O2371">
        <v>1350</v>
      </c>
      <c r="P2371">
        <v>1350</v>
      </c>
      <c r="Y2371" s="41" t="s">
        <v>237</v>
      </c>
      <c r="Z2371">
        <v>4</v>
      </c>
      <c r="AA2371" t="s">
        <v>140</v>
      </c>
      <c r="AB2371" t="s">
        <v>57</v>
      </c>
      <c r="AC2371" t="s">
        <v>235</v>
      </c>
      <c r="AD2371">
        <v>31669</v>
      </c>
      <c r="AK2371">
        <v>6</v>
      </c>
      <c r="AL2371">
        <v>6</v>
      </c>
      <c r="AN2371" s="67">
        <v>1250</v>
      </c>
    </row>
    <row r="2372" spans="1:47" x14ac:dyDescent="0.55000000000000004">
      <c r="A2372">
        <v>2023</v>
      </c>
      <c r="B2372" t="s">
        <v>50</v>
      </c>
      <c r="C2372" t="s">
        <v>51</v>
      </c>
      <c r="D2372" t="s">
        <v>941</v>
      </c>
      <c r="E2372" s="23" t="s">
        <v>1343</v>
      </c>
      <c r="F2372" t="s">
        <v>53</v>
      </c>
      <c r="G2372">
        <v>29</v>
      </c>
      <c r="H2372">
        <v>24</v>
      </c>
      <c r="I2372">
        <v>33</v>
      </c>
      <c r="J2372">
        <v>28</v>
      </c>
      <c r="K2372">
        <v>15</v>
      </c>
      <c r="M2372" t="s">
        <v>193</v>
      </c>
      <c r="N2372" t="s">
        <v>55</v>
      </c>
      <c r="O2372">
        <v>1950</v>
      </c>
      <c r="P2372">
        <v>1950</v>
      </c>
      <c r="Y2372" s="41" t="s">
        <v>269</v>
      </c>
      <c r="Z2372">
        <v>5</v>
      </c>
      <c r="AA2372" t="s">
        <v>56</v>
      </c>
      <c r="AB2372" t="s">
        <v>57</v>
      </c>
      <c r="AC2372" t="s">
        <v>235</v>
      </c>
      <c r="AD2372">
        <v>31478</v>
      </c>
      <c r="AE2372">
        <v>1</v>
      </c>
      <c r="AF2372" t="s">
        <v>59</v>
      </c>
      <c r="AH2372">
        <v>14</v>
      </c>
      <c r="AI2372">
        <v>8.8000000000000007</v>
      </c>
      <c r="AJ2372">
        <v>40</v>
      </c>
      <c r="AK2372">
        <v>6</v>
      </c>
      <c r="AL2372">
        <v>6</v>
      </c>
      <c r="AO2372" s="61">
        <v>1750</v>
      </c>
      <c r="AP2372" s="69">
        <f t="shared" si="40"/>
        <v>-1750</v>
      </c>
    </row>
    <row r="2373" spans="1:47" s="23" customFormat="1" x14ac:dyDescent="0.55000000000000004">
      <c r="A2373">
        <v>2023</v>
      </c>
      <c r="B2373" t="s">
        <v>50</v>
      </c>
      <c r="C2373" t="s">
        <v>51</v>
      </c>
      <c r="D2373" t="s">
        <v>942</v>
      </c>
      <c r="E2373" s="23" t="s">
        <v>1343</v>
      </c>
      <c r="F2373" t="s">
        <v>53</v>
      </c>
      <c r="G2373">
        <v>25</v>
      </c>
      <c r="H2373">
        <v>24</v>
      </c>
      <c r="I2373">
        <v>32</v>
      </c>
      <c r="J2373">
        <v>27</v>
      </c>
      <c r="K2373">
        <v>15</v>
      </c>
      <c r="L2373"/>
      <c r="M2373" t="s">
        <v>193</v>
      </c>
      <c r="N2373" t="s">
        <v>55</v>
      </c>
      <c r="O2373">
        <v>2050</v>
      </c>
      <c r="P2373">
        <v>2050</v>
      </c>
      <c r="Q2373"/>
      <c r="R2373"/>
      <c r="S2373"/>
      <c r="T2373"/>
      <c r="U2373"/>
      <c r="V2373"/>
      <c r="W2373"/>
      <c r="X2373"/>
      <c r="Y2373" s="41" t="s">
        <v>269</v>
      </c>
      <c r="Z2373">
        <v>5</v>
      </c>
      <c r="AA2373" t="s">
        <v>56</v>
      </c>
      <c r="AB2373" t="s">
        <v>57</v>
      </c>
      <c r="AC2373" t="s">
        <v>429</v>
      </c>
      <c r="AD2373">
        <v>31463</v>
      </c>
      <c r="AE2373">
        <v>1</v>
      </c>
      <c r="AF2373" t="s">
        <v>59</v>
      </c>
      <c r="AG2373"/>
      <c r="AH2373">
        <v>14</v>
      </c>
      <c r="AI2373">
        <v>8.8000000000000007</v>
      </c>
      <c r="AJ2373">
        <v>40</v>
      </c>
      <c r="AK2373">
        <v>5</v>
      </c>
      <c r="AL2373">
        <v>5</v>
      </c>
      <c r="AM2373"/>
      <c r="AN2373" s="67"/>
      <c r="AO2373" s="61">
        <v>2250</v>
      </c>
      <c r="AP2373" s="69">
        <f t="shared" ref="AP2373:AP2436" si="41">-AO2373</f>
        <v>-2250</v>
      </c>
      <c r="AQ2373"/>
      <c r="AR2373"/>
      <c r="AS2373"/>
      <c r="AT2373"/>
      <c r="AU2373"/>
    </row>
    <row r="2374" spans="1:47" x14ac:dyDescent="0.55000000000000004">
      <c r="A2374">
        <v>2023</v>
      </c>
      <c r="B2374" t="s">
        <v>50</v>
      </c>
      <c r="C2374" t="s">
        <v>51</v>
      </c>
      <c r="D2374" t="s">
        <v>943</v>
      </c>
      <c r="E2374" s="23" t="s">
        <v>1343</v>
      </c>
      <c r="F2374" t="s">
        <v>53</v>
      </c>
      <c r="G2374">
        <v>13</v>
      </c>
      <c r="H2374">
        <v>24</v>
      </c>
      <c r="I2374">
        <v>31</v>
      </c>
      <c r="J2374">
        <v>27</v>
      </c>
      <c r="K2374">
        <v>15</v>
      </c>
      <c r="M2374" t="s">
        <v>193</v>
      </c>
      <c r="N2374" t="s">
        <v>55</v>
      </c>
      <c r="O2374">
        <v>2050</v>
      </c>
      <c r="P2374">
        <v>2050</v>
      </c>
      <c r="Y2374" s="41" t="s">
        <v>269</v>
      </c>
      <c r="Z2374">
        <v>5</v>
      </c>
      <c r="AA2374" t="s">
        <v>56</v>
      </c>
      <c r="AB2374" t="s">
        <v>57</v>
      </c>
      <c r="AC2374" t="s">
        <v>429</v>
      </c>
      <c r="AD2374">
        <v>31270</v>
      </c>
      <c r="AE2374">
        <v>1</v>
      </c>
      <c r="AF2374" t="s">
        <v>59</v>
      </c>
      <c r="AH2374">
        <v>14</v>
      </c>
      <c r="AI2374">
        <v>8.8000000000000007</v>
      </c>
      <c r="AJ2374">
        <v>40</v>
      </c>
      <c r="AK2374">
        <v>5</v>
      </c>
      <c r="AL2374">
        <v>5</v>
      </c>
      <c r="AO2374" s="61">
        <v>2250</v>
      </c>
      <c r="AP2374" s="69">
        <f t="shared" si="41"/>
        <v>-2250</v>
      </c>
    </row>
    <row r="2375" spans="1:47" x14ac:dyDescent="0.55000000000000004">
      <c r="A2375">
        <v>2023</v>
      </c>
      <c r="B2375" t="s">
        <v>50</v>
      </c>
      <c r="C2375" t="s">
        <v>51</v>
      </c>
      <c r="D2375" t="s">
        <v>943</v>
      </c>
      <c r="E2375" s="23" t="s">
        <v>1343</v>
      </c>
      <c r="F2375" t="s">
        <v>53</v>
      </c>
      <c r="G2375">
        <v>16</v>
      </c>
      <c r="H2375">
        <v>21</v>
      </c>
      <c r="I2375">
        <v>30</v>
      </c>
      <c r="J2375">
        <v>24</v>
      </c>
      <c r="K2375">
        <v>15</v>
      </c>
      <c r="M2375" t="s">
        <v>193</v>
      </c>
      <c r="N2375" t="s">
        <v>55</v>
      </c>
      <c r="O2375">
        <v>2300</v>
      </c>
      <c r="P2375">
        <v>2300</v>
      </c>
      <c r="Y2375" s="41" t="s">
        <v>269</v>
      </c>
      <c r="Z2375">
        <v>5</v>
      </c>
      <c r="AA2375" t="s">
        <v>56</v>
      </c>
      <c r="AB2375" t="s">
        <v>57</v>
      </c>
      <c r="AC2375" t="s">
        <v>429</v>
      </c>
      <c r="AD2375">
        <v>31289</v>
      </c>
      <c r="AE2375">
        <v>1</v>
      </c>
      <c r="AF2375" t="s">
        <v>59</v>
      </c>
      <c r="AH2375">
        <v>48</v>
      </c>
      <c r="AI2375">
        <v>9.5</v>
      </c>
      <c r="AJ2375">
        <v>50</v>
      </c>
      <c r="AK2375">
        <v>5</v>
      </c>
      <c r="AL2375">
        <v>5</v>
      </c>
      <c r="AO2375" s="61">
        <v>3500</v>
      </c>
      <c r="AP2375" s="69">
        <f t="shared" si="41"/>
        <v>-3500</v>
      </c>
    </row>
    <row r="2376" spans="1:47" x14ac:dyDescent="0.55000000000000004">
      <c r="A2376">
        <v>2023</v>
      </c>
      <c r="B2376" t="s">
        <v>50</v>
      </c>
      <c r="C2376" t="s">
        <v>51</v>
      </c>
      <c r="D2376" t="s">
        <v>944</v>
      </c>
      <c r="E2376" s="23" t="s">
        <v>1343</v>
      </c>
      <c r="F2376" t="s">
        <v>53</v>
      </c>
      <c r="G2376">
        <v>15</v>
      </c>
      <c r="H2376">
        <v>21</v>
      </c>
      <c r="I2376">
        <v>30</v>
      </c>
      <c r="J2376">
        <v>24</v>
      </c>
      <c r="K2376">
        <v>15</v>
      </c>
      <c r="M2376" t="s">
        <v>193</v>
      </c>
      <c r="N2376" t="s">
        <v>55</v>
      </c>
      <c r="O2376">
        <v>2300</v>
      </c>
      <c r="P2376">
        <v>2300</v>
      </c>
      <c r="Y2376" s="41" t="s">
        <v>269</v>
      </c>
      <c r="Z2376">
        <v>5</v>
      </c>
      <c r="AA2376" t="s">
        <v>56</v>
      </c>
      <c r="AB2376" t="s">
        <v>57</v>
      </c>
      <c r="AC2376" t="s">
        <v>429</v>
      </c>
      <c r="AD2376">
        <v>31288</v>
      </c>
      <c r="AE2376">
        <v>1</v>
      </c>
      <c r="AF2376" t="s">
        <v>59</v>
      </c>
      <c r="AH2376">
        <v>48</v>
      </c>
      <c r="AI2376">
        <v>9.5</v>
      </c>
      <c r="AJ2376">
        <v>50</v>
      </c>
      <c r="AK2376">
        <v>5</v>
      </c>
      <c r="AL2376">
        <v>5</v>
      </c>
      <c r="AO2376" s="61">
        <v>3500</v>
      </c>
      <c r="AP2376" s="69">
        <f t="shared" si="41"/>
        <v>-3500</v>
      </c>
    </row>
    <row r="2377" spans="1:47" x14ac:dyDescent="0.55000000000000004">
      <c r="A2377">
        <v>2023</v>
      </c>
      <c r="B2377" t="s">
        <v>50</v>
      </c>
      <c r="C2377" t="s">
        <v>51</v>
      </c>
      <c r="D2377" t="s">
        <v>945</v>
      </c>
      <c r="E2377" s="23" t="s">
        <v>1343</v>
      </c>
      <c r="F2377" t="s">
        <v>53</v>
      </c>
      <c r="G2377">
        <v>75</v>
      </c>
      <c r="H2377">
        <v>14</v>
      </c>
      <c r="I2377">
        <v>21</v>
      </c>
      <c r="J2377">
        <v>17</v>
      </c>
      <c r="K2377">
        <v>15</v>
      </c>
      <c r="M2377" t="s">
        <v>193</v>
      </c>
      <c r="N2377" t="s">
        <v>55</v>
      </c>
      <c r="O2377">
        <v>3200</v>
      </c>
      <c r="P2377">
        <v>3200</v>
      </c>
      <c r="Y2377" s="41" t="s">
        <v>269</v>
      </c>
      <c r="Z2377">
        <v>5</v>
      </c>
      <c r="AA2377" t="s">
        <v>56</v>
      </c>
      <c r="AB2377" t="s">
        <v>57</v>
      </c>
      <c r="AC2377" t="s">
        <v>429</v>
      </c>
      <c r="AD2377">
        <v>31842</v>
      </c>
      <c r="AE2377">
        <v>1</v>
      </c>
      <c r="AF2377" t="s">
        <v>59</v>
      </c>
      <c r="AH2377">
        <v>48</v>
      </c>
      <c r="AI2377">
        <v>9.5</v>
      </c>
      <c r="AJ2377">
        <v>50.1</v>
      </c>
      <c r="AK2377">
        <v>3</v>
      </c>
      <c r="AL2377">
        <v>3</v>
      </c>
      <c r="AO2377" s="61">
        <v>8000</v>
      </c>
      <c r="AP2377" s="69">
        <f t="shared" si="41"/>
        <v>-8000</v>
      </c>
    </row>
    <row r="2378" spans="1:47" x14ac:dyDescent="0.55000000000000004">
      <c r="A2378">
        <v>2023</v>
      </c>
      <c r="B2378" t="s">
        <v>50</v>
      </c>
      <c r="C2378" t="s">
        <v>51</v>
      </c>
      <c r="D2378" t="s">
        <v>946</v>
      </c>
      <c r="E2378" s="23" t="s">
        <v>1343</v>
      </c>
      <c r="F2378" t="s">
        <v>53</v>
      </c>
      <c r="G2378">
        <v>11</v>
      </c>
      <c r="H2378">
        <v>18</v>
      </c>
      <c r="I2378">
        <v>25</v>
      </c>
      <c r="J2378">
        <v>21</v>
      </c>
      <c r="K2378">
        <v>15</v>
      </c>
      <c r="M2378" t="s">
        <v>193</v>
      </c>
      <c r="N2378" t="s">
        <v>55</v>
      </c>
      <c r="O2378">
        <v>2600</v>
      </c>
      <c r="P2378">
        <v>2600</v>
      </c>
      <c r="Y2378" s="41" t="s">
        <v>237</v>
      </c>
      <c r="Z2378">
        <v>5</v>
      </c>
      <c r="AA2378" t="s">
        <v>56</v>
      </c>
      <c r="AB2378" t="s">
        <v>57</v>
      </c>
      <c r="AC2378" t="s">
        <v>429</v>
      </c>
      <c r="AD2378">
        <v>31250</v>
      </c>
      <c r="AK2378">
        <v>4</v>
      </c>
      <c r="AL2378">
        <v>4</v>
      </c>
      <c r="AO2378" s="61">
        <v>5000</v>
      </c>
      <c r="AP2378" s="69">
        <f t="shared" si="41"/>
        <v>-5000</v>
      </c>
    </row>
    <row r="2379" spans="1:47" x14ac:dyDescent="0.55000000000000004">
      <c r="A2379">
        <v>2023</v>
      </c>
      <c r="B2379" t="s">
        <v>50</v>
      </c>
      <c r="C2379" t="s">
        <v>51</v>
      </c>
      <c r="D2379" t="s">
        <v>947</v>
      </c>
      <c r="E2379" s="23" t="s">
        <v>1343</v>
      </c>
      <c r="F2379" t="s">
        <v>53</v>
      </c>
      <c r="G2379">
        <v>6</v>
      </c>
      <c r="H2379">
        <v>21</v>
      </c>
      <c r="I2379">
        <v>30</v>
      </c>
      <c r="J2379">
        <v>24</v>
      </c>
      <c r="K2379">
        <v>15</v>
      </c>
      <c r="M2379" t="s">
        <v>193</v>
      </c>
      <c r="N2379" t="s">
        <v>55</v>
      </c>
      <c r="O2379">
        <v>2300</v>
      </c>
      <c r="P2379">
        <v>2300</v>
      </c>
      <c r="Y2379" s="41" t="s">
        <v>237</v>
      </c>
      <c r="Z2379">
        <v>5</v>
      </c>
      <c r="AA2379" t="s">
        <v>56</v>
      </c>
      <c r="AB2379" t="s">
        <v>57</v>
      </c>
      <c r="AC2379" t="s">
        <v>429</v>
      </c>
      <c r="AD2379">
        <v>31233</v>
      </c>
      <c r="AK2379">
        <v>5</v>
      </c>
      <c r="AL2379">
        <v>5</v>
      </c>
      <c r="AO2379" s="61">
        <v>3500</v>
      </c>
      <c r="AP2379" s="69">
        <f t="shared" si="41"/>
        <v>-3500</v>
      </c>
    </row>
    <row r="2380" spans="1:47" x14ac:dyDescent="0.55000000000000004">
      <c r="A2380">
        <v>2023</v>
      </c>
      <c r="B2380" t="s">
        <v>50</v>
      </c>
      <c r="C2380" t="s">
        <v>51</v>
      </c>
      <c r="D2380" t="s">
        <v>948</v>
      </c>
      <c r="E2380" s="23" t="s">
        <v>1343</v>
      </c>
      <c r="F2380" t="s">
        <v>53</v>
      </c>
      <c r="G2380">
        <v>47</v>
      </c>
      <c r="H2380">
        <v>19</v>
      </c>
      <c r="I2380">
        <v>26</v>
      </c>
      <c r="J2380">
        <v>22</v>
      </c>
      <c r="K2380">
        <v>15</v>
      </c>
      <c r="M2380" t="s">
        <v>193</v>
      </c>
      <c r="N2380" t="s">
        <v>55</v>
      </c>
      <c r="O2380">
        <v>2500</v>
      </c>
      <c r="P2380">
        <v>2500</v>
      </c>
      <c r="Y2380" s="41" t="s">
        <v>269</v>
      </c>
      <c r="Z2380">
        <v>5</v>
      </c>
      <c r="AA2380" t="s">
        <v>56</v>
      </c>
      <c r="AB2380" t="s">
        <v>57</v>
      </c>
      <c r="AC2380" t="s">
        <v>235</v>
      </c>
      <c r="AD2380">
        <v>31367</v>
      </c>
      <c r="AE2380">
        <v>1</v>
      </c>
      <c r="AF2380" t="s">
        <v>59</v>
      </c>
      <c r="AH2380">
        <v>48</v>
      </c>
      <c r="AI2380">
        <v>9.5</v>
      </c>
      <c r="AJ2380">
        <v>50</v>
      </c>
      <c r="AK2380">
        <v>5</v>
      </c>
      <c r="AL2380">
        <v>5</v>
      </c>
      <c r="AO2380" s="61">
        <v>4500</v>
      </c>
      <c r="AP2380" s="69">
        <f t="shared" si="41"/>
        <v>-4500</v>
      </c>
    </row>
    <row r="2381" spans="1:47" x14ac:dyDescent="0.55000000000000004">
      <c r="A2381">
        <v>2023</v>
      </c>
      <c r="B2381" t="s">
        <v>50</v>
      </c>
      <c r="C2381" t="s">
        <v>51</v>
      </c>
      <c r="D2381" t="s">
        <v>949</v>
      </c>
      <c r="E2381" s="23" t="s">
        <v>1343</v>
      </c>
      <c r="F2381" t="s">
        <v>53</v>
      </c>
      <c r="G2381">
        <v>48</v>
      </c>
      <c r="H2381">
        <v>19</v>
      </c>
      <c r="I2381">
        <v>26</v>
      </c>
      <c r="J2381">
        <v>22</v>
      </c>
      <c r="K2381">
        <v>15</v>
      </c>
      <c r="M2381" t="s">
        <v>193</v>
      </c>
      <c r="N2381" t="s">
        <v>55</v>
      </c>
      <c r="O2381">
        <v>2500</v>
      </c>
      <c r="P2381">
        <v>2500</v>
      </c>
      <c r="Y2381" s="41" t="s">
        <v>269</v>
      </c>
      <c r="Z2381">
        <v>5</v>
      </c>
      <c r="AA2381" t="s">
        <v>56</v>
      </c>
      <c r="AB2381" t="s">
        <v>57</v>
      </c>
      <c r="AC2381" t="s">
        <v>235</v>
      </c>
      <c r="AD2381">
        <v>31368</v>
      </c>
      <c r="AE2381">
        <v>1</v>
      </c>
      <c r="AF2381" t="s">
        <v>59</v>
      </c>
      <c r="AH2381">
        <v>48</v>
      </c>
      <c r="AI2381">
        <v>9.5</v>
      </c>
      <c r="AJ2381">
        <v>50</v>
      </c>
      <c r="AK2381">
        <v>5</v>
      </c>
      <c r="AL2381">
        <v>5</v>
      </c>
      <c r="AO2381" s="61">
        <v>4500</v>
      </c>
      <c r="AP2381" s="69">
        <f t="shared" si="41"/>
        <v>-4500</v>
      </c>
    </row>
    <row r="2382" spans="1:47" x14ac:dyDescent="0.55000000000000004">
      <c r="A2382">
        <v>2023</v>
      </c>
      <c r="B2382" t="s">
        <v>50</v>
      </c>
      <c r="C2382" t="s">
        <v>191</v>
      </c>
      <c r="D2382" t="s">
        <v>950</v>
      </c>
      <c r="E2382" s="23" t="s">
        <v>1343</v>
      </c>
      <c r="F2382" t="s">
        <v>53</v>
      </c>
      <c r="G2382">
        <v>87</v>
      </c>
      <c r="H2382">
        <v>15</v>
      </c>
      <c r="I2382">
        <v>22</v>
      </c>
      <c r="J2382">
        <v>17</v>
      </c>
      <c r="K2382">
        <v>15</v>
      </c>
      <c r="M2382" t="s">
        <v>224</v>
      </c>
      <c r="N2382" t="s">
        <v>55</v>
      </c>
      <c r="O2382">
        <v>3200</v>
      </c>
      <c r="P2382">
        <v>3200</v>
      </c>
      <c r="Y2382" s="41" t="s">
        <v>237</v>
      </c>
      <c r="Z2382">
        <v>5</v>
      </c>
      <c r="AA2382" t="s">
        <v>56</v>
      </c>
      <c r="AB2382" t="s">
        <v>57</v>
      </c>
      <c r="AC2382" t="s">
        <v>429</v>
      </c>
      <c r="AD2382">
        <v>32130</v>
      </c>
      <c r="AK2382">
        <v>3</v>
      </c>
      <c r="AL2382">
        <v>3</v>
      </c>
      <c r="AO2382" s="61">
        <v>8000</v>
      </c>
      <c r="AP2382" s="69">
        <f t="shared" si="41"/>
        <v>-8000</v>
      </c>
    </row>
    <row r="2383" spans="1:47" x14ac:dyDescent="0.55000000000000004">
      <c r="A2383">
        <v>2023</v>
      </c>
      <c r="B2383" t="s">
        <v>50</v>
      </c>
      <c r="C2383" t="s">
        <v>191</v>
      </c>
      <c r="D2383" t="s">
        <v>950</v>
      </c>
      <c r="E2383" s="23" t="s">
        <v>1343</v>
      </c>
      <c r="F2383" t="s">
        <v>53</v>
      </c>
      <c r="G2383">
        <v>92</v>
      </c>
      <c r="H2383">
        <v>12</v>
      </c>
      <c r="I2383">
        <v>19</v>
      </c>
      <c r="J2383">
        <v>15</v>
      </c>
      <c r="K2383">
        <v>15</v>
      </c>
      <c r="M2383" t="s">
        <v>193</v>
      </c>
      <c r="N2383" t="s">
        <v>55</v>
      </c>
      <c r="O2383">
        <v>3650</v>
      </c>
      <c r="P2383">
        <v>3650</v>
      </c>
      <c r="Y2383" s="41" t="s">
        <v>325</v>
      </c>
      <c r="Z2383">
        <v>5</v>
      </c>
      <c r="AA2383" t="s">
        <v>56</v>
      </c>
      <c r="AB2383" t="s">
        <v>57</v>
      </c>
      <c r="AC2383" t="s">
        <v>235</v>
      </c>
      <c r="AD2383">
        <v>32122</v>
      </c>
      <c r="AK2383">
        <v>2</v>
      </c>
      <c r="AL2383">
        <v>2</v>
      </c>
      <c r="AO2383" s="61">
        <v>10250</v>
      </c>
      <c r="AP2383" s="69">
        <f t="shared" si="41"/>
        <v>-10250</v>
      </c>
    </row>
    <row r="2384" spans="1:47" x14ac:dyDescent="0.55000000000000004">
      <c r="A2384">
        <v>2023</v>
      </c>
      <c r="B2384" t="s">
        <v>50</v>
      </c>
      <c r="C2384" t="s">
        <v>51</v>
      </c>
      <c r="D2384" t="s">
        <v>951</v>
      </c>
      <c r="E2384" s="23" t="s">
        <v>1343</v>
      </c>
      <c r="F2384" t="s">
        <v>53</v>
      </c>
      <c r="G2384">
        <v>3</v>
      </c>
      <c r="H2384">
        <v>19</v>
      </c>
      <c r="I2384">
        <v>28</v>
      </c>
      <c r="J2384">
        <v>22</v>
      </c>
      <c r="K2384">
        <v>15</v>
      </c>
      <c r="M2384" t="s">
        <v>193</v>
      </c>
      <c r="N2384" t="s">
        <v>55</v>
      </c>
      <c r="O2384">
        <v>2500</v>
      </c>
      <c r="P2384">
        <v>2500</v>
      </c>
      <c r="Y2384" s="41" t="s">
        <v>269</v>
      </c>
      <c r="Z2384">
        <v>6</v>
      </c>
      <c r="AA2384" t="s">
        <v>79</v>
      </c>
      <c r="AB2384" t="s">
        <v>57</v>
      </c>
      <c r="AC2384" t="s">
        <v>357</v>
      </c>
      <c r="AD2384">
        <v>31134</v>
      </c>
      <c r="AE2384">
        <v>1</v>
      </c>
      <c r="AF2384" t="s">
        <v>59</v>
      </c>
      <c r="AH2384">
        <v>48</v>
      </c>
      <c r="AI2384">
        <v>9.5</v>
      </c>
      <c r="AJ2384">
        <v>50.1</v>
      </c>
      <c r="AK2384">
        <v>5</v>
      </c>
      <c r="AL2384">
        <v>5</v>
      </c>
      <c r="AO2384" s="61">
        <v>4500</v>
      </c>
      <c r="AP2384" s="69">
        <f t="shared" si="41"/>
        <v>-4500</v>
      </c>
    </row>
    <row r="2385" spans="1:42" x14ac:dyDescent="0.55000000000000004">
      <c r="A2385">
        <v>2023</v>
      </c>
      <c r="B2385" t="s">
        <v>50</v>
      </c>
      <c r="C2385" t="s">
        <v>51</v>
      </c>
      <c r="D2385" t="s">
        <v>952</v>
      </c>
      <c r="E2385" s="23" t="s">
        <v>1343</v>
      </c>
      <c r="F2385" t="s">
        <v>53</v>
      </c>
      <c r="G2385">
        <v>81</v>
      </c>
      <c r="H2385">
        <v>15</v>
      </c>
      <c r="I2385">
        <v>23</v>
      </c>
      <c r="J2385">
        <v>18</v>
      </c>
      <c r="K2385">
        <v>15</v>
      </c>
      <c r="M2385" t="s">
        <v>193</v>
      </c>
      <c r="N2385" t="s">
        <v>55</v>
      </c>
      <c r="O2385">
        <v>3050</v>
      </c>
      <c r="P2385">
        <v>3050</v>
      </c>
      <c r="Y2385" s="41" t="s">
        <v>269</v>
      </c>
      <c r="Z2385">
        <v>6</v>
      </c>
      <c r="AA2385" t="s">
        <v>79</v>
      </c>
      <c r="AB2385" t="s">
        <v>57</v>
      </c>
      <c r="AC2385" t="s">
        <v>429</v>
      </c>
      <c r="AD2385">
        <v>31875</v>
      </c>
      <c r="AE2385">
        <v>1</v>
      </c>
      <c r="AF2385" t="s">
        <v>59</v>
      </c>
      <c r="AH2385">
        <v>48</v>
      </c>
      <c r="AI2385">
        <v>9.5</v>
      </c>
      <c r="AJ2385">
        <v>50.1</v>
      </c>
      <c r="AK2385">
        <v>4</v>
      </c>
      <c r="AL2385">
        <v>4</v>
      </c>
      <c r="AO2385" s="61">
        <v>7250</v>
      </c>
      <c r="AP2385" s="69">
        <f t="shared" si="41"/>
        <v>-7250</v>
      </c>
    </row>
    <row r="2386" spans="1:42" x14ac:dyDescent="0.55000000000000004">
      <c r="A2386">
        <v>2023</v>
      </c>
      <c r="B2386" t="s">
        <v>50</v>
      </c>
      <c r="C2386" t="s">
        <v>181</v>
      </c>
      <c r="D2386" t="s">
        <v>953</v>
      </c>
      <c r="E2386" s="23" t="s">
        <v>1343</v>
      </c>
      <c r="F2386" t="s">
        <v>53</v>
      </c>
      <c r="G2386">
        <v>39</v>
      </c>
      <c r="H2386">
        <v>25</v>
      </c>
      <c r="I2386">
        <v>33</v>
      </c>
      <c r="J2386">
        <v>28</v>
      </c>
      <c r="K2386">
        <v>15</v>
      </c>
      <c r="M2386" t="s">
        <v>193</v>
      </c>
      <c r="N2386" t="s">
        <v>55</v>
      </c>
      <c r="O2386">
        <v>1950</v>
      </c>
      <c r="P2386">
        <v>1950</v>
      </c>
      <c r="Y2386" s="41" t="s">
        <v>237</v>
      </c>
      <c r="Z2386">
        <v>6</v>
      </c>
      <c r="AA2386" t="s">
        <v>79</v>
      </c>
      <c r="AB2386" t="s">
        <v>57</v>
      </c>
      <c r="AC2386" t="s">
        <v>429</v>
      </c>
      <c r="AD2386">
        <v>31402</v>
      </c>
      <c r="AK2386">
        <v>6</v>
      </c>
      <c r="AL2386">
        <v>6</v>
      </c>
      <c r="AO2386" s="61">
        <v>1750</v>
      </c>
      <c r="AP2386" s="69">
        <f t="shared" si="41"/>
        <v>-1750</v>
      </c>
    </row>
    <row r="2387" spans="1:42" x14ac:dyDescent="0.55000000000000004">
      <c r="A2387">
        <v>2023</v>
      </c>
      <c r="B2387" t="s">
        <v>50</v>
      </c>
      <c r="C2387" t="s">
        <v>181</v>
      </c>
      <c r="D2387" t="s">
        <v>954</v>
      </c>
      <c r="E2387" s="23" t="s">
        <v>1343</v>
      </c>
      <c r="F2387" t="s">
        <v>53</v>
      </c>
      <c r="G2387">
        <v>40</v>
      </c>
      <c r="H2387">
        <v>22</v>
      </c>
      <c r="I2387">
        <v>31</v>
      </c>
      <c r="J2387">
        <v>25</v>
      </c>
      <c r="K2387">
        <v>15</v>
      </c>
      <c r="M2387" t="s">
        <v>193</v>
      </c>
      <c r="N2387" t="s">
        <v>55</v>
      </c>
      <c r="O2387">
        <v>2200</v>
      </c>
      <c r="P2387">
        <v>2200</v>
      </c>
      <c r="Y2387" s="41" t="s">
        <v>237</v>
      </c>
      <c r="Z2387">
        <v>6</v>
      </c>
      <c r="AA2387" t="s">
        <v>79</v>
      </c>
      <c r="AB2387" t="s">
        <v>57</v>
      </c>
      <c r="AC2387" t="s">
        <v>429</v>
      </c>
      <c r="AD2387">
        <v>31403</v>
      </c>
      <c r="AK2387">
        <v>5</v>
      </c>
      <c r="AL2387">
        <v>5</v>
      </c>
      <c r="AO2387" s="61">
        <v>3000</v>
      </c>
      <c r="AP2387" s="69">
        <f t="shared" si="41"/>
        <v>-3000</v>
      </c>
    </row>
    <row r="2388" spans="1:42" x14ac:dyDescent="0.55000000000000004">
      <c r="A2388">
        <v>2023</v>
      </c>
      <c r="B2388" t="s">
        <v>50</v>
      </c>
      <c r="C2388" t="s">
        <v>51</v>
      </c>
      <c r="D2388" t="s">
        <v>955</v>
      </c>
      <c r="E2388" s="23" t="s">
        <v>1343</v>
      </c>
      <c r="F2388" t="s">
        <v>53</v>
      </c>
      <c r="G2388">
        <v>22</v>
      </c>
      <c r="H2388">
        <v>23</v>
      </c>
      <c r="I2388">
        <v>30</v>
      </c>
      <c r="J2388">
        <v>26</v>
      </c>
      <c r="K2388">
        <v>15</v>
      </c>
      <c r="M2388" t="s">
        <v>193</v>
      </c>
      <c r="N2388" t="s">
        <v>55</v>
      </c>
      <c r="O2388">
        <v>2100</v>
      </c>
      <c r="P2388">
        <v>2100</v>
      </c>
      <c r="Y2388" s="41" t="s">
        <v>269</v>
      </c>
      <c r="Z2388">
        <v>7</v>
      </c>
      <c r="AA2388" t="s">
        <v>93</v>
      </c>
      <c r="AB2388" t="s">
        <v>57</v>
      </c>
      <c r="AC2388" t="s">
        <v>235</v>
      </c>
      <c r="AD2388">
        <v>31366</v>
      </c>
      <c r="AE2388">
        <v>1</v>
      </c>
      <c r="AF2388" t="s">
        <v>59</v>
      </c>
      <c r="AH2388">
        <v>14</v>
      </c>
      <c r="AI2388">
        <v>8.8000000000000007</v>
      </c>
      <c r="AJ2388">
        <v>40</v>
      </c>
      <c r="AK2388">
        <v>5</v>
      </c>
      <c r="AL2388">
        <v>5</v>
      </c>
      <c r="AO2388" s="61">
        <v>2500</v>
      </c>
      <c r="AP2388" s="69">
        <f t="shared" si="41"/>
        <v>-2500</v>
      </c>
    </row>
    <row r="2389" spans="1:42" x14ac:dyDescent="0.55000000000000004">
      <c r="A2389">
        <v>2023</v>
      </c>
      <c r="B2389" t="s">
        <v>50</v>
      </c>
      <c r="C2389" t="s">
        <v>913</v>
      </c>
      <c r="D2389" t="s">
        <v>956</v>
      </c>
      <c r="E2389" s="23" t="s">
        <v>1343</v>
      </c>
      <c r="F2389" t="s">
        <v>53</v>
      </c>
      <c r="G2389">
        <v>76</v>
      </c>
      <c r="H2389">
        <v>14</v>
      </c>
      <c r="I2389">
        <v>19</v>
      </c>
      <c r="J2389">
        <v>16</v>
      </c>
      <c r="K2389">
        <v>15</v>
      </c>
      <c r="M2389" t="s">
        <v>193</v>
      </c>
      <c r="N2389" t="s">
        <v>55</v>
      </c>
      <c r="O2389">
        <v>3400</v>
      </c>
      <c r="P2389">
        <v>3400</v>
      </c>
      <c r="Y2389" s="41"/>
      <c r="Z2389">
        <v>7</v>
      </c>
      <c r="AA2389" t="s">
        <v>93</v>
      </c>
      <c r="AB2389" t="s">
        <v>57</v>
      </c>
      <c r="AC2389" t="s">
        <v>235</v>
      </c>
      <c r="AD2389">
        <v>31781</v>
      </c>
      <c r="AK2389">
        <v>3</v>
      </c>
      <c r="AL2389">
        <v>3</v>
      </c>
      <c r="AO2389" s="61">
        <v>9000</v>
      </c>
      <c r="AP2389" s="69">
        <f t="shared" si="41"/>
        <v>-9000</v>
      </c>
    </row>
    <row r="2390" spans="1:42" x14ac:dyDescent="0.55000000000000004">
      <c r="A2390">
        <v>2023</v>
      </c>
      <c r="B2390" t="s">
        <v>50</v>
      </c>
      <c r="C2390" t="s">
        <v>51</v>
      </c>
      <c r="D2390" t="s">
        <v>957</v>
      </c>
      <c r="E2390" s="23" t="s">
        <v>1343</v>
      </c>
      <c r="F2390" t="s">
        <v>53</v>
      </c>
      <c r="G2390">
        <v>17</v>
      </c>
      <c r="H2390">
        <v>21</v>
      </c>
      <c r="I2390">
        <v>30</v>
      </c>
      <c r="J2390">
        <v>24</v>
      </c>
      <c r="K2390">
        <v>15</v>
      </c>
      <c r="M2390" t="s">
        <v>193</v>
      </c>
      <c r="N2390" t="s">
        <v>55</v>
      </c>
      <c r="O2390">
        <v>2300</v>
      </c>
      <c r="P2390">
        <v>2300</v>
      </c>
      <c r="Y2390" s="41" t="s">
        <v>269</v>
      </c>
      <c r="Z2390">
        <v>8</v>
      </c>
      <c r="AA2390" t="s">
        <v>678</v>
      </c>
      <c r="AB2390" t="s">
        <v>57</v>
      </c>
      <c r="AC2390" t="s">
        <v>429</v>
      </c>
      <c r="AD2390">
        <v>31290</v>
      </c>
      <c r="AE2390">
        <v>1</v>
      </c>
      <c r="AF2390" t="s">
        <v>59</v>
      </c>
      <c r="AH2390">
        <v>48</v>
      </c>
      <c r="AI2390">
        <v>9.5</v>
      </c>
      <c r="AJ2390">
        <v>50</v>
      </c>
      <c r="AK2390">
        <v>5</v>
      </c>
      <c r="AL2390">
        <v>5</v>
      </c>
      <c r="AO2390" s="61">
        <v>3500</v>
      </c>
      <c r="AP2390" s="69">
        <f t="shared" si="41"/>
        <v>-3500</v>
      </c>
    </row>
    <row r="2391" spans="1:42" x14ac:dyDescent="0.55000000000000004">
      <c r="A2391">
        <v>2023</v>
      </c>
      <c r="B2391" t="s">
        <v>50</v>
      </c>
      <c r="C2391" t="s">
        <v>51</v>
      </c>
      <c r="D2391" t="s">
        <v>958</v>
      </c>
      <c r="E2391" s="23" t="s">
        <v>1343</v>
      </c>
      <c r="F2391" t="s">
        <v>53</v>
      </c>
      <c r="G2391">
        <v>74</v>
      </c>
      <c r="H2391">
        <v>14</v>
      </c>
      <c r="I2391">
        <v>21</v>
      </c>
      <c r="J2391">
        <v>17</v>
      </c>
      <c r="K2391">
        <v>15</v>
      </c>
      <c r="M2391" t="s">
        <v>193</v>
      </c>
      <c r="N2391" t="s">
        <v>55</v>
      </c>
      <c r="O2391">
        <v>3200</v>
      </c>
      <c r="P2391">
        <v>3200</v>
      </c>
      <c r="Y2391" s="41" t="s">
        <v>269</v>
      </c>
      <c r="Z2391">
        <v>8</v>
      </c>
      <c r="AA2391" t="s">
        <v>678</v>
      </c>
      <c r="AB2391" t="s">
        <v>57</v>
      </c>
      <c r="AC2391" t="s">
        <v>429</v>
      </c>
      <c r="AD2391">
        <v>31843</v>
      </c>
      <c r="AE2391">
        <v>1</v>
      </c>
      <c r="AF2391" t="s">
        <v>59</v>
      </c>
      <c r="AH2391">
        <v>48</v>
      </c>
      <c r="AI2391">
        <v>9.5</v>
      </c>
      <c r="AJ2391">
        <v>50.1</v>
      </c>
      <c r="AK2391">
        <v>3</v>
      </c>
      <c r="AL2391">
        <v>3</v>
      </c>
      <c r="AO2391" s="61">
        <v>8000</v>
      </c>
      <c r="AP2391" s="69">
        <f t="shared" si="41"/>
        <v>-8000</v>
      </c>
    </row>
    <row r="2392" spans="1:42" x14ac:dyDescent="0.55000000000000004">
      <c r="A2392">
        <v>2023</v>
      </c>
      <c r="B2392" t="s">
        <v>50</v>
      </c>
      <c r="C2392" t="s">
        <v>181</v>
      </c>
      <c r="D2392" t="s">
        <v>959</v>
      </c>
      <c r="E2392" s="23" t="s">
        <v>1343</v>
      </c>
      <c r="F2392" t="s">
        <v>53</v>
      </c>
      <c r="G2392">
        <v>51</v>
      </c>
      <c r="H2392">
        <v>21</v>
      </c>
      <c r="I2392">
        <v>25</v>
      </c>
      <c r="J2392">
        <v>23</v>
      </c>
      <c r="K2392">
        <v>15</v>
      </c>
      <c r="M2392" t="s">
        <v>204</v>
      </c>
      <c r="N2392" t="s">
        <v>55</v>
      </c>
      <c r="O2392">
        <v>1900</v>
      </c>
      <c r="P2392">
        <v>1900</v>
      </c>
      <c r="Y2392" s="41" t="s">
        <v>237</v>
      </c>
      <c r="Z2392">
        <v>30</v>
      </c>
      <c r="AA2392" t="s">
        <v>63</v>
      </c>
      <c r="AC2392" t="s">
        <v>357</v>
      </c>
      <c r="AD2392">
        <v>31388</v>
      </c>
      <c r="AK2392">
        <v>5</v>
      </c>
      <c r="AL2392">
        <v>5</v>
      </c>
      <c r="AO2392" s="61">
        <v>1500</v>
      </c>
      <c r="AP2392" s="69">
        <f t="shared" si="41"/>
        <v>-1500</v>
      </c>
    </row>
    <row r="2393" spans="1:42" x14ac:dyDescent="0.55000000000000004">
      <c r="A2393">
        <v>2023</v>
      </c>
      <c r="B2393" t="s">
        <v>50</v>
      </c>
      <c r="C2393" t="s">
        <v>181</v>
      </c>
      <c r="D2393" t="s">
        <v>959</v>
      </c>
      <c r="E2393" s="23" t="s">
        <v>1343</v>
      </c>
      <c r="F2393" t="s">
        <v>53</v>
      </c>
      <c r="G2393">
        <v>55</v>
      </c>
      <c r="H2393">
        <v>18</v>
      </c>
      <c r="I2393">
        <v>24</v>
      </c>
      <c r="J2393">
        <v>20</v>
      </c>
      <c r="K2393">
        <v>15</v>
      </c>
      <c r="M2393" t="s">
        <v>204</v>
      </c>
      <c r="N2393" t="s">
        <v>55</v>
      </c>
      <c r="O2393">
        <v>2200</v>
      </c>
      <c r="P2393">
        <v>2200</v>
      </c>
      <c r="Y2393" s="41" t="s">
        <v>237</v>
      </c>
      <c r="Z2393">
        <v>30</v>
      </c>
      <c r="AA2393" t="s">
        <v>63</v>
      </c>
      <c r="AC2393" t="s">
        <v>235</v>
      </c>
      <c r="AD2393">
        <v>31400</v>
      </c>
      <c r="AK2393">
        <v>4</v>
      </c>
      <c r="AL2393">
        <v>4</v>
      </c>
      <c r="AO2393" s="61">
        <v>3000</v>
      </c>
      <c r="AP2393" s="69">
        <f t="shared" si="41"/>
        <v>-3000</v>
      </c>
    </row>
    <row r="2394" spans="1:42" x14ac:dyDescent="0.55000000000000004">
      <c r="A2394">
        <v>2023</v>
      </c>
      <c r="B2394" t="s">
        <v>50</v>
      </c>
      <c r="C2394" t="s">
        <v>181</v>
      </c>
      <c r="D2394" t="s">
        <v>960</v>
      </c>
      <c r="E2394" s="23" t="s">
        <v>1343</v>
      </c>
      <c r="F2394" t="s">
        <v>53</v>
      </c>
      <c r="G2394">
        <v>52</v>
      </c>
      <c r="H2394">
        <v>21</v>
      </c>
      <c r="I2394">
        <v>25</v>
      </c>
      <c r="J2394">
        <v>23</v>
      </c>
      <c r="K2394">
        <v>15</v>
      </c>
      <c r="M2394" t="s">
        <v>204</v>
      </c>
      <c r="N2394" t="s">
        <v>55</v>
      </c>
      <c r="O2394">
        <v>1900</v>
      </c>
      <c r="P2394">
        <v>1900</v>
      </c>
      <c r="Y2394" s="41" t="s">
        <v>237</v>
      </c>
      <c r="Z2394">
        <v>30</v>
      </c>
      <c r="AA2394" t="s">
        <v>63</v>
      </c>
      <c r="AC2394" t="s">
        <v>357</v>
      </c>
      <c r="AD2394">
        <v>31386</v>
      </c>
      <c r="AK2394">
        <v>5</v>
      </c>
      <c r="AL2394">
        <v>5</v>
      </c>
      <c r="AO2394" s="61">
        <v>1500</v>
      </c>
      <c r="AP2394" s="69">
        <f t="shared" si="41"/>
        <v>-1500</v>
      </c>
    </row>
    <row r="2395" spans="1:42" x14ac:dyDescent="0.55000000000000004">
      <c r="A2395">
        <v>2023</v>
      </c>
      <c r="B2395" t="s">
        <v>50</v>
      </c>
      <c r="C2395" t="s">
        <v>181</v>
      </c>
      <c r="D2395" t="s">
        <v>960</v>
      </c>
      <c r="E2395" s="23" t="s">
        <v>1343</v>
      </c>
      <c r="F2395" t="s">
        <v>53</v>
      </c>
      <c r="G2395">
        <v>56</v>
      </c>
      <c r="H2395">
        <v>18</v>
      </c>
      <c r="I2395">
        <v>24</v>
      </c>
      <c r="J2395">
        <v>20</v>
      </c>
      <c r="K2395">
        <v>15</v>
      </c>
      <c r="M2395" t="s">
        <v>204</v>
      </c>
      <c r="N2395" t="s">
        <v>55</v>
      </c>
      <c r="O2395">
        <v>2200</v>
      </c>
      <c r="P2395">
        <v>2200</v>
      </c>
      <c r="Y2395" s="41" t="s">
        <v>237</v>
      </c>
      <c r="Z2395">
        <v>30</v>
      </c>
      <c r="AA2395" t="s">
        <v>63</v>
      </c>
      <c r="AC2395" t="s">
        <v>235</v>
      </c>
      <c r="AD2395">
        <v>31401</v>
      </c>
      <c r="AK2395">
        <v>4</v>
      </c>
      <c r="AL2395">
        <v>4</v>
      </c>
      <c r="AO2395" s="61">
        <v>3000</v>
      </c>
      <c r="AP2395" s="69">
        <f t="shared" si="41"/>
        <v>-3000</v>
      </c>
    </row>
    <row r="2396" spans="1:42" x14ac:dyDescent="0.55000000000000004">
      <c r="A2396">
        <v>2023</v>
      </c>
      <c r="B2396" t="s">
        <v>50</v>
      </c>
      <c r="C2396" t="s">
        <v>181</v>
      </c>
      <c r="D2396" t="s">
        <v>961</v>
      </c>
      <c r="E2396" s="23" t="s">
        <v>1343</v>
      </c>
      <c r="F2396" t="s">
        <v>53</v>
      </c>
      <c r="G2396">
        <v>141</v>
      </c>
      <c r="H2396">
        <v>28</v>
      </c>
      <c r="I2396">
        <v>36</v>
      </c>
      <c r="J2396">
        <v>31</v>
      </c>
      <c r="K2396">
        <v>15</v>
      </c>
      <c r="M2396" t="s">
        <v>204</v>
      </c>
      <c r="N2396" t="s">
        <v>55</v>
      </c>
      <c r="O2396">
        <v>1450</v>
      </c>
      <c r="P2396">
        <v>1450</v>
      </c>
      <c r="Y2396" s="41" t="s">
        <v>237</v>
      </c>
      <c r="Z2396">
        <v>30</v>
      </c>
      <c r="AA2396" t="s">
        <v>63</v>
      </c>
      <c r="AC2396" t="s">
        <v>235</v>
      </c>
      <c r="AD2396">
        <v>31644</v>
      </c>
      <c r="AK2396">
        <v>6</v>
      </c>
      <c r="AL2396">
        <v>6</v>
      </c>
      <c r="AN2396" s="67">
        <v>750</v>
      </c>
    </row>
    <row r="2397" spans="1:42" x14ac:dyDescent="0.55000000000000004">
      <c r="A2397">
        <v>2023</v>
      </c>
      <c r="B2397" t="s">
        <v>50</v>
      </c>
      <c r="C2397" t="s">
        <v>181</v>
      </c>
      <c r="D2397" t="s">
        <v>962</v>
      </c>
      <c r="E2397" s="23" t="s">
        <v>1343</v>
      </c>
      <c r="F2397" t="s">
        <v>53</v>
      </c>
      <c r="G2397">
        <v>79</v>
      </c>
      <c r="H2397">
        <v>23</v>
      </c>
      <c r="I2397">
        <v>30</v>
      </c>
      <c r="J2397">
        <v>26</v>
      </c>
      <c r="K2397">
        <v>15</v>
      </c>
      <c r="M2397" t="s">
        <v>204</v>
      </c>
      <c r="N2397" t="s">
        <v>55</v>
      </c>
      <c r="O2397">
        <v>1700</v>
      </c>
      <c r="P2397">
        <v>1700</v>
      </c>
      <c r="Y2397" s="41" t="s">
        <v>237</v>
      </c>
      <c r="Z2397">
        <v>30</v>
      </c>
      <c r="AA2397" t="s">
        <v>63</v>
      </c>
      <c r="AC2397" t="s">
        <v>235</v>
      </c>
      <c r="AD2397">
        <v>31870</v>
      </c>
      <c r="AK2397">
        <v>5</v>
      </c>
      <c r="AL2397">
        <v>5</v>
      </c>
      <c r="AO2397" s="61">
        <v>500</v>
      </c>
      <c r="AP2397" s="69">
        <f t="shared" si="41"/>
        <v>-500</v>
      </c>
    </row>
    <row r="2398" spans="1:42" x14ac:dyDescent="0.55000000000000004">
      <c r="A2398">
        <v>2023</v>
      </c>
      <c r="B2398" t="s">
        <v>50</v>
      </c>
      <c r="C2398" t="s">
        <v>181</v>
      </c>
      <c r="D2398" t="s">
        <v>963</v>
      </c>
      <c r="E2398" s="23" t="s">
        <v>1343</v>
      </c>
      <c r="F2398" t="s">
        <v>53</v>
      </c>
      <c r="G2398">
        <v>80</v>
      </c>
      <c r="H2398">
        <v>24</v>
      </c>
      <c r="I2398">
        <v>31</v>
      </c>
      <c r="J2398">
        <v>27</v>
      </c>
      <c r="K2398">
        <v>15</v>
      </c>
      <c r="M2398" t="s">
        <v>204</v>
      </c>
      <c r="N2398" t="s">
        <v>55</v>
      </c>
      <c r="O2398">
        <v>1650</v>
      </c>
      <c r="P2398">
        <v>1650</v>
      </c>
      <c r="Y2398" s="41" t="s">
        <v>237</v>
      </c>
      <c r="Z2398">
        <v>30</v>
      </c>
      <c r="AA2398" t="s">
        <v>63</v>
      </c>
      <c r="AC2398" t="s">
        <v>235</v>
      </c>
      <c r="AD2398">
        <v>31871</v>
      </c>
      <c r="AK2398">
        <v>5</v>
      </c>
      <c r="AL2398">
        <v>5</v>
      </c>
      <c r="AO2398" s="61">
        <v>250</v>
      </c>
      <c r="AP2398" s="69">
        <f t="shared" si="41"/>
        <v>-250</v>
      </c>
    </row>
    <row r="2399" spans="1:42" x14ac:dyDescent="0.55000000000000004">
      <c r="A2399">
        <v>2023</v>
      </c>
      <c r="B2399" t="s">
        <v>50</v>
      </c>
      <c r="C2399" t="s">
        <v>51</v>
      </c>
      <c r="D2399" t="s">
        <v>964</v>
      </c>
      <c r="E2399" s="23" t="s">
        <v>1343</v>
      </c>
      <c r="F2399" t="s">
        <v>53</v>
      </c>
      <c r="G2399">
        <v>71</v>
      </c>
      <c r="H2399">
        <v>21</v>
      </c>
      <c r="I2399">
        <v>28</v>
      </c>
      <c r="J2399">
        <v>24</v>
      </c>
      <c r="K2399">
        <v>15</v>
      </c>
      <c r="M2399" t="s">
        <v>204</v>
      </c>
      <c r="N2399" t="s">
        <v>55</v>
      </c>
      <c r="O2399">
        <v>1850</v>
      </c>
      <c r="P2399">
        <v>1850</v>
      </c>
      <c r="Y2399" s="41" t="s">
        <v>237</v>
      </c>
      <c r="Z2399">
        <v>31</v>
      </c>
      <c r="AA2399" t="s">
        <v>107</v>
      </c>
      <c r="AC2399" t="s">
        <v>235</v>
      </c>
      <c r="AD2399">
        <v>31663</v>
      </c>
      <c r="AK2399">
        <v>5</v>
      </c>
      <c r="AL2399">
        <v>5</v>
      </c>
      <c r="AO2399" s="61">
        <v>1250</v>
      </c>
      <c r="AP2399" s="69">
        <f t="shared" si="41"/>
        <v>-1250</v>
      </c>
    </row>
    <row r="2400" spans="1:42" x14ac:dyDescent="0.55000000000000004">
      <c r="A2400">
        <v>2023</v>
      </c>
      <c r="B2400" t="s">
        <v>50</v>
      </c>
      <c r="C2400" t="s">
        <v>51</v>
      </c>
      <c r="D2400" t="s">
        <v>965</v>
      </c>
      <c r="E2400" s="23" t="s">
        <v>1343</v>
      </c>
      <c r="F2400" t="s">
        <v>53</v>
      </c>
      <c r="G2400">
        <v>14</v>
      </c>
      <c r="H2400">
        <v>23</v>
      </c>
      <c r="I2400">
        <v>29</v>
      </c>
      <c r="J2400">
        <v>25</v>
      </c>
      <c r="K2400">
        <v>15</v>
      </c>
      <c r="M2400" t="s">
        <v>193</v>
      </c>
      <c r="N2400" t="s">
        <v>55</v>
      </c>
      <c r="O2400">
        <v>2200</v>
      </c>
      <c r="P2400">
        <v>2200</v>
      </c>
      <c r="Y2400" s="41" t="s">
        <v>269</v>
      </c>
      <c r="Z2400">
        <v>31</v>
      </c>
      <c r="AA2400" t="s">
        <v>107</v>
      </c>
      <c r="AC2400" t="s">
        <v>235</v>
      </c>
      <c r="AD2400">
        <v>31285</v>
      </c>
      <c r="AE2400">
        <v>1</v>
      </c>
      <c r="AF2400" t="s">
        <v>59</v>
      </c>
      <c r="AH2400">
        <v>14</v>
      </c>
      <c r="AI2400">
        <v>8.8000000000000007</v>
      </c>
      <c r="AJ2400">
        <v>40</v>
      </c>
      <c r="AK2400">
        <v>5</v>
      </c>
      <c r="AL2400">
        <v>5</v>
      </c>
      <c r="AO2400" s="61">
        <v>3000</v>
      </c>
      <c r="AP2400" s="69">
        <f t="shared" si="41"/>
        <v>-3000</v>
      </c>
    </row>
    <row r="2401" spans="1:47" x14ac:dyDescent="0.55000000000000004">
      <c r="A2401">
        <v>2023</v>
      </c>
      <c r="B2401" t="s">
        <v>50</v>
      </c>
      <c r="C2401" t="s">
        <v>51</v>
      </c>
      <c r="D2401" t="s">
        <v>966</v>
      </c>
      <c r="E2401" s="23" t="s">
        <v>1343</v>
      </c>
      <c r="F2401" t="s">
        <v>53</v>
      </c>
      <c r="G2401">
        <v>45</v>
      </c>
      <c r="H2401">
        <v>22</v>
      </c>
      <c r="I2401">
        <v>29</v>
      </c>
      <c r="J2401">
        <v>25</v>
      </c>
      <c r="K2401">
        <v>15</v>
      </c>
      <c r="M2401" t="s">
        <v>193</v>
      </c>
      <c r="N2401" t="s">
        <v>55</v>
      </c>
      <c r="O2401">
        <v>2200</v>
      </c>
      <c r="P2401">
        <v>2200</v>
      </c>
      <c r="Y2401" s="41" t="s">
        <v>269</v>
      </c>
      <c r="Z2401">
        <v>31</v>
      </c>
      <c r="AA2401" t="s">
        <v>107</v>
      </c>
      <c r="AC2401" t="s">
        <v>429</v>
      </c>
      <c r="AD2401">
        <v>31371</v>
      </c>
      <c r="AE2401">
        <v>1</v>
      </c>
      <c r="AF2401" t="s">
        <v>59</v>
      </c>
      <c r="AH2401">
        <v>14</v>
      </c>
      <c r="AI2401">
        <v>8.8000000000000007</v>
      </c>
      <c r="AJ2401">
        <v>40</v>
      </c>
      <c r="AK2401">
        <v>5</v>
      </c>
      <c r="AL2401">
        <v>5</v>
      </c>
      <c r="AO2401" s="61">
        <v>3000</v>
      </c>
      <c r="AP2401" s="69">
        <f t="shared" si="41"/>
        <v>-3000</v>
      </c>
    </row>
    <row r="2402" spans="1:47" x14ac:dyDescent="0.55000000000000004">
      <c r="A2402">
        <v>2023</v>
      </c>
      <c r="B2402" t="s">
        <v>50</v>
      </c>
      <c r="C2402" t="s">
        <v>51</v>
      </c>
      <c r="D2402" t="s">
        <v>967</v>
      </c>
      <c r="E2402" s="23" t="s">
        <v>1343</v>
      </c>
      <c r="F2402" t="s">
        <v>53</v>
      </c>
      <c r="G2402">
        <v>46</v>
      </c>
      <c r="H2402">
        <v>22</v>
      </c>
      <c r="I2402">
        <v>29</v>
      </c>
      <c r="J2402">
        <v>25</v>
      </c>
      <c r="K2402">
        <v>15</v>
      </c>
      <c r="M2402" t="s">
        <v>193</v>
      </c>
      <c r="N2402" t="s">
        <v>55</v>
      </c>
      <c r="O2402">
        <v>2200</v>
      </c>
      <c r="P2402">
        <v>2200</v>
      </c>
      <c r="Y2402" s="41" t="s">
        <v>269</v>
      </c>
      <c r="Z2402">
        <v>31</v>
      </c>
      <c r="AA2402" t="s">
        <v>107</v>
      </c>
      <c r="AC2402" t="s">
        <v>429</v>
      </c>
      <c r="AD2402">
        <v>31372</v>
      </c>
      <c r="AE2402">
        <v>1</v>
      </c>
      <c r="AF2402" t="s">
        <v>59</v>
      </c>
      <c r="AH2402">
        <v>14</v>
      </c>
      <c r="AI2402">
        <v>8.8000000000000007</v>
      </c>
      <c r="AJ2402">
        <v>40</v>
      </c>
      <c r="AK2402">
        <v>5</v>
      </c>
      <c r="AL2402">
        <v>5</v>
      </c>
      <c r="AO2402" s="61">
        <v>3000</v>
      </c>
      <c r="AP2402" s="69">
        <f t="shared" si="41"/>
        <v>-3000</v>
      </c>
    </row>
    <row r="2403" spans="1:47" x14ac:dyDescent="0.55000000000000004">
      <c r="A2403">
        <v>2023</v>
      </c>
      <c r="B2403" t="s">
        <v>50</v>
      </c>
      <c r="C2403" t="s">
        <v>51</v>
      </c>
      <c r="D2403" t="s">
        <v>968</v>
      </c>
      <c r="E2403" s="23" t="s">
        <v>1343</v>
      </c>
      <c r="F2403" t="s">
        <v>53</v>
      </c>
      <c r="G2403">
        <v>8</v>
      </c>
      <c r="H2403">
        <v>19</v>
      </c>
      <c r="I2403">
        <v>24</v>
      </c>
      <c r="J2403">
        <v>21</v>
      </c>
      <c r="K2403">
        <v>15</v>
      </c>
      <c r="M2403" t="s">
        <v>193</v>
      </c>
      <c r="N2403" t="s">
        <v>55</v>
      </c>
      <c r="O2403">
        <v>2600</v>
      </c>
      <c r="P2403">
        <v>2600</v>
      </c>
      <c r="Y2403" s="41" t="s">
        <v>237</v>
      </c>
      <c r="Z2403">
        <v>31</v>
      </c>
      <c r="AA2403" t="s">
        <v>107</v>
      </c>
      <c r="AC2403" t="s">
        <v>235</v>
      </c>
      <c r="AD2403">
        <v>31235</v>
      </c>
      <c r="AK2403">
        <v>4</v>
      </c>
      <c r="AL2403">
        <v>4</v>
      </c>
      <c r="AO2403" s="61">
        <v>5000</v>
      </c>
      <c r="AP2403" s="69">
        <f t="shared" si="41"/>
        <v>-5000</v>
      </c>
    </row>
    <row r="2404" spans="1:47" x14ac:dyDescent="0.55000000000000004">
      <c r="A2404">
        <v>2023</v>
      </c>
      <c r="B2404" t="s">
        <v>50</v>
      </c>
      <c r="C2404" t="s">
        <v>51</v>
      </c>
      <c r="D2404" t="s">
        <v>969</v>
      </c>
      <c r="E2404" s="23" t="s">
        <v>1343</v>
      </c>
      <c r="F2404" t="s">
        <v>53</v>
      </c>
      <c r="G2404">
        <v>9</v>
      </c>
      <c r="H2404">
        <v>19</v>
      </c>
      <c r="I2404">
        <v>24</v>
      </c>
      <c r="J2404">
        <v>21</v>
      </c>
      <c r="K2404">
        <v>15</v>
      </c>
      <c r="M2404" t="s">
        <v>193</v>
      </c>
      <c r="N2404" t="s">
        <v>55</v>
      </c>
      <c r="O2404">
        <v>2600</v>
      </c>
      <c r="P2404">
        <v>2600</v>
      </c>
      <c r="Y2404" s="41" t="s">
        <v>237</v>
      </c>
      <c r="Z2404">
        <v>31</v>
      </c>
      <c r="AA2404" t="s">
        <v>107</v>
      </c>
      <c r="AC2404" t="s">
        <v>235</v>
      </c>
      <c r="AD2404">
        <v>31236</v>
      </c>
      <c r="AK2404">
        <v>4</v>
      </c>
      <c r="AL2404">
        <v>4</v>
      </c>
      <c r="AO2404" s="61">
        <v>5000</v>
      </c>
      <c r="AP2404" s="69">
        <f t="shared" si="41"/>
        <v>-5000</v>
      </c>
    </row>
    <row r="2405" spans="1:47" x14ac:dyDescent="0.55000000000000004">
      <c r="A2405">
        <v>2023</v>
      </c>
      <c r="B2405" t="s">
        <v>50</v>
      </c>
      <c r="C2405" t="s">
        <v>181</v>
      </c>
      <c r="D2405" t="s">
        <v>970</v>
      </c>
      <c r="E2405" s="23" t="s">
        <v>1343</v>
      </c>
      <c r="F2405" t="s">
        <v>53</v>
      </c>
      <c r="G2405">
        <v>49</v>
      </c>
      <c r="H2405">
        <v>20</v>
      </c>
      <c r="I2405">
        <v>24</v>
      </c>
      <c r="J2405">
        <v>22</v>
      </c>
      <c r="K2405">
        <v>15</v>
      </c>
      <c r="M2405" t="s">
        <v>204</v>
      </c>
      <c r="N2405" t="s">
        <v>55</v>
      </c>
      <c r="O2405">
        <v>2000</v>
      </c>
      <c r="P2405">
        <v>2000</v>
      </c>
      <c r="Y2405" s="41" t="s">
        <v>237</v>
      </c>
      <c r="Z2405">
        <v>31</v>
      </c>
      <c r="AA2405" t="s">
        <v>107</v>
      </c>
      <c r="AC2405" t="s">
        <v>357</v>
      </c>
      <c r="AD2405">
        <v>31383</v>
      </c>
      <c r="AK2405">
        <v>5</v>
      </c>
      <c r="AL2405">
        <v>5</v>
      </c>
      <c r="AO2405" s="61">
        <v>2000</v>
      </c>
      <c r="AP2405" s="69">
        <f t="shared" si="41"/>
        <v>-2000</v>
      </c>
    </row>
    <row r="2406" spans="1:47" x14ac:dyDescent="0.55000000000000004">
      <c r="A2406">
        <v>2023</v>
      </c>
      <c r="B2406" t="s">
        <v>50</v>
      </c>
      <c r="C2406" t="s">
        <v>181</v>
      </c>
      <c r="D2406" t="s">
        <v>970</v>
      </c>
      <c r="E2406" s="23" t="s">
        <v>1343</v>
      </c>
      <c r="F2406" t="s">
        <v>53</v>
      </c>
      <c r="G2406">
        <v>53</v>
      </c>
      <c r="H2406">
        <v>18</v>
      </c>
      <c r="I2406">
        <v>23</v>
      </c>
      <c r="J2406">
        <v>20</v>
      </c>
      <c r="K2406">
        <v>15</v>
      </c>
      <c r="M2406" t="s">
        <v>204</v>
      </c>
      <c r="N2406" t="s">
        <v>55</v>
      </c>
      <c r="O2406">
        <v>2200</v>
      </c>
      <c r="P2406">
        <v>2200</v>
      </c>
      <c r="Y2406" s="41" t="s">
        <v>237</v>
      </c>
      <c r="Z2406">
        <v>31</v>
      </c>
      <c r="AA2406" t="s">
        <v>107</v>
      </c>
      <c r="AC2406" t="s">
        <v>235</v>
      </c>
      <c r="AD2406">
        <v>31398</v>
      </c>
      <c r="AK2406">
        <v>4</v>
      </c>
      <c r="AL2406">
        <v>4</v>
      </c>
      <c r="AO2406" s="61">
        <v>3000</v>
      </c>
      <c r="AP2406" s="69">
        <f t="shared" si="41"/>
        <v>-3000</v>
      </c>
    </row>
    <row r="2407" spans="1:47" x14ac:dyDescent="0.55000000000000004">
      <c r="A2407">
        <v>2023</v>
      </c>
      <c r="B2407" t="s">
        <v>50</v>
      </c>
      <c r="C2407" t="s">
        <v>181</v>
      </c>
      <c r="D2407" t="s">
        <v>971</v>
      </c>
      <c r="E2407" s="23" t="s">
        <v>1343</v>
      </c>
      <c r="F2407" t="s">
        <v>53</v>
      </c>
      <c r="G2407">
        <v>57</v>
      </c>
      <c r="H2407">
        <v>20</v>
      </c>
      <c r="I2407">
        <v>24</v>
      </c>
      <c r="J2407">
        <v>22</v>
      </c>
      <c r="K2407">
        <v>15</v>
      </c>
      <c r="M2407" t="s">
        <v>204</v>
      </c>
      <c r="N2407" t="s">
        <v>55</v>
      </c>
      <c r="O2407">
        <v>2000</v>
      </c>
      <c r="P2407">
        <v>2000</v>
      </c>
      <c r="Y2407" s="41" t="s">
        <v>237</v>
      </c>
      <c r="Z2407">
        <v>31</v>
      </c>
      <c r="AA2407" t="s">
        <v>107</v>
      </c>
      <c r="AC2407" t="s">
        <v>357</v>
      </c>
      <c r="AD2407">
        <v>31387</v>
      </c>
      <c r="AK2407">
        <v>5</v>
      </c>
      <c r="AL2407">
        <v>5</v>
      </c>
      <c r="AO2407" s="61">
        <v>2000</v>
      </c>
      <c r="AP2407" s="69">
        <f t="shared" si="41"/>
        <v>-2000</v>
      </c>
    </row>
    <row r="2408" spans="1:47" x14ac:dyDescent="0.55000000000000004">
      <c r="A2408">
        <v>2023</v>
      </c>
      <c r="B2408" t="s">
        <v>50</v>
      </c>
      <c r="C2408" t="s">
        <v>181</v>
      </c>
      <c r="D2408" t="s">
        <v>971</v>
      </c>
      <c r="E2408" s="23" t="s">
        <v>1343</v>
      </c>
      <c r="F2408" t="s">
        <v>53</v>
      </c>
      <c r="G2408">
        <v>54</v>
      </c>
      <c r="H2408">
        <v>18</v>
      </c>
      <c r="I2408">
        <v>24</v>
      </c>
      <c r="J2408">
        <v>20</v>
      </c>
      <c r="K2408">
        <v>15</v>
      </c>
      <c r="M2408" t="s">
        <v>204</v>
      </c>
      <c r="N2408" t="s">
        <v>55</v>
      </c>
      <c r="O2408">
        <v>2200</v>
      </c>
      <c r="P2408">
        <v>2200</v>
      </c>
      <c r="Y2408" s="41" t="s">
        <v>237</v>
      </c>
      <c r="Z2408">
        <v>31</v>
      </c>
      <c r="AA2408" t="s">
        <v>107</v>
      </c>
      <c r="AC2408" t="s">
        <v>235</v>
      </c>
      <c r="AD2408">
        <v>31399</v>
      </c>
      <c r="AK2408">
        <v>4</v>
      </c>
      <c r="AL2408">
        <v>4</v>
      </c>
      <c r="AO2408" s="61">
        <v>3000</v>
      </c>
      <c r="AP2408" s="69">
        <f t="shared" si="41"/>
        <v>-3000</v>
      </c>
    </row>
    <row r="2409" spans="1:47" x14ac:dyDescent="0.55000000000000004">
      <c r="A2409" s="23">
        <v>2023</v>
      </c>
      <c r="B2409" s="23" t="s">
        <v>50</v>
      </c>
      <c r="C2409" s="23" t="s">
        <v>181</v>
      </c>
      <c r="D2409" s="23" t="s">
        <v>972</v>
      </c>
      <c r="E2409" s="23" t="s">
        <v>1343</v>
      </c>
      <c r="F2409" s="23" t="s">
        <v>53</v>
      </c>
      <c r="G2409" s="23">
        <v>142</v>
      </c>
      <c r="H2409" s="23">
        <v>25</v>
      </c>
      <c r="I2409" s="23">
        <v>32</v>
      </c>
      <c r="J2409" s="23">
        <v>28</v>
      </c>
      <c r="K2409" s="23">
        <v>15</v>
      </c>
      <c r="L2409" s="23"/>
      <c r="M2409" s="23" t="s">
        <v>204</v>
      </c>
      <c r="N2409" s="23" t="s">
        <v>55</v>
      </c>
      <c r="O2409" s="23">
        <v>1600</v>
      </c>
      <c r="P2409" s="23">
        <v>1600</v>
      </c>
      <c r="Q2409" s="23"/>
      <c r="R2409" s="23"/>
      <c r="S2409" s="23"/>
      <c r="T2409" s="23"/>
      <c r="U2409" s="23"/>
      <c r="V2409" s="23"/>
      <c r="W2409" s="23"/>
      <c r="X2409" s="23"/>
      <c r="Y2409" s="31" t="s">
        <v>237</v>
      </c>
      <c r="Z2409" s="23">
        <v>31</v>
      </c>
      <c r="AA2409" s="23" t="s">
        <v>107</v>
      </c>
      <c r="AB2409" s="23"/>
      <c r="AC2409" s="23" t="s">
        <v>235</v>
      </c>
      <c r="AD2409" s="23">
        <v>31519</v>
      </c>
      <c r="AE2409" s="23"/>
      <c r="AF2409" s="23"/>
      <c r="AG2409" s="23"/>
      <c r="AH2409" s="23"/>
      <c r="AI2409" s="23"/>
      <c r="AJ2409" s="23"/>
      <c r="AK2409" s="23">
        <v>6</v>
      </c>
      <c r="AL2409" s="23">
        <v>6</v>
      </c>
      <c r="AM2409" s="23"/>
      <c r="AN2409" s="66">
        <v>0</v>
      </c>
      <c r="AO2409" s="63"/>
      <c r="AQ2409" s="23"/>
      <c r="AR2409" s="23"/>
      <c r="AS2409" s="23"/>
      <c r="AT2409" s="23"/>
      <c r="AU2409" s="23"/>
    </row>
    <row r="2410" spans="1:47" x14ac:dyDescent="0.55000000000000004">
      <c r="A2410">
        <v>2023</v>
      </c>
      <c r="B2410" t="s">
        <v>50</v>
      </c>
      <c r="C2410" t="s">
        <v>181</v>
      </c>
      <c r="D2410" t="s">
        <v>973</v>
      </c>
      <c r="E2410" s="23" t="s">
        <v>1343</v>
      </c>
      <c r="F2410" t="s">
        <v>53</v>
      </c>
      <c r="G2410">
        <v>72</v>
      </c>
      <c r="H2410">
        <v>22</v>
      </c>
      <c r="I2410">
        <v>29</v>
      </c>
      <c r="J2410">
        <v>25</v>
      </c>
      <c r="K2410">
        <v>15</v>
      </c>
      <c r="M2410" t="s">
        <v>204</v>
      </c>
      <c r="N2410" t="s">
        <v>55</v>
      </c>
      <c r="O2410">
        <v>1750</v>
      </c>
      <c r="P2410">
        <v>1750</v>
      </c>
      <c r="Y2410" s="41" t="s">
        <v>237</v>
      </c>
      <c r="Z2410">
        <v>31</v>
      </c>
      <c r="AA2410" t="s">
        <v>107</v>
      </c>
      <c r="AC2410" t="s">
        <v>235</v>
      </c>
      <c r="AD2410">
        <v>31765</v>
      </c>
      <c r="AK2410">
        <v>5</v>
      </c>
      <c r="AL2410">
        <v>5</v>
      </c>
      <c r="AO2410" s="61">
        <v>750</v>
      </c>
      <c r="AP2410" s="69">
        <f t="shared" si="41"/>
        <v>-750</v>
      </c>
    </row>
    <row r="2411" spans="1:47" x14ac:dyDescent="0.55000000000000004">
      <c r="A2411">
        <v>2023</v>
      </c>
      <c r="B2411" t="s">
        <v>50</v>
      </c>
      <c r="C2411" t="s">
        <v>181</v>
      </c>
      <c r="D2411" t="s">
        <v>974</v>
      </c>
      <c r="E2411" s="23" t="s">
        <v>1343</v>
      </c>
      <c r="F2411" t="s">
        <v>53</v>
      </c>
      <c r="G2411">
        <v>73</v>
      </c>
      <c r="H2411">
        <v>21</v>
      </c>
      <c r="I2411">
        <v>28</v>
      </c>
      <c r="J2411">
        <v>24</v>
      </c>
      <c r="K2411">
        <v>15</v>
      </c>
      <c r="M2411" t="s">
        <v>204</v>
      </c>
      <c r="N2411" t="s">
        <v>55</v>
      </c>
      <c r="O2411">
        <v>1850</v>
      </c>
      <c r="P2411">
        <v>1850</v>
      </c>
      <c r="Y2411" s="41" t="s">
        <v>237</v>
      </c>
      <c r="Z2411">
        <v>31</v>
      </c>
      <c r="AA2411" t="s">
        <v>107</v>
      </c>
      <c r="AC2411" t="s">
        <v>235</v>
      </c>
      <c r="AD2411">
        <v>31766</v>
      </c>
      <c r="AK2411">
        <v>5</v>
      </c>
      <c r="AL2411">
        <v>5</v>
      </c>
      <c r="AO2411" s="61">
        <v>1250</v>
      </c>
      <c r="AP2411" s="69">
        <f t="shared" si="41"/>
        <v>-1250</v>
      </c>
    </row>
    <row r="2412" spans="1:47" s="23" customFormat="1" x14ac:dyDescent="0.55000000000000004">
      <c r="A2412">
        <v>2023</v>
      </c>
      <c r="B2412" t="s">
        <v>50</v>
      </c>
      <c r="C2412" t="s">
        <v>51</v>
      </c>
      <c r="D2412" t="s">
        <v>975</v>
      </c>
      <c r="E2412" s="23" t="s">
        <v>1343</v>
      </c>
      <c r="F2412" t="s">
        <v>53</v>
      </c>
      <c r="G2412">
        <v>23</v>
      </c>
      <c r="H2412">
        <v>19</v>
      </c>
      <c r="I2412">
        <v>25</v>
      </c>
      <c r="J2412">
        <v>21</v>
      </c>
      <c r="K2412">
        <v>15</v>
      </c>
      <c r="L2412"/>
      <c r="M2412" t="s">
        <v>193</v>
      </c>
      <c r="N2412" t="s">
        <v>55</v>
      </c>
      <c r="O2412">
        <v>2600</v>
      </c>
      <c r="P2412">
        <v>2600</v>
      </c>
      <c r="Q2412"/>
      <c r="R2412"/>
      <c r="S2412"/>
      <c r="T2412"/>
      <c r="U2412"/>
      <c r="V2412"/>
      <c r="W2412"/>
      <c r="X2412"/>
      <c r="Y2412" s="41" t="s">
        <v>237</v>
      </c>
      <c r="Z2412">
        <v>33</v>
      </c>
      <c r="AA2412" t="s">
        <v>65</v>
      </c>
      <c r="AB2412"/>
      <c r="AC2412" t="s">
        <v>235</v>
      </c>
      <c r="AD2412">
        <v>31393</v>
      </c>
      <c r="AE2412"/>
      <c r="AF2412"/>
      <c r="AG2412"/>
      <c r="AH2412"/>
      <c r="AI2412"/>
      <c r="AJ2412"/>
      <c r="AK2412">
        <v>4</v>
      </c>
      <c r="AL2412">
        <v>4</v>
      </c>
      <c r="AM2412"/>
      <c r="AN2412" s="67"/>
      <c r="AO2412" s="61">
        <v>5000</v>
      </c>
      <c r="AP2412" s="69">
        <f t="shared" si="41"/>
        <v>-5000</v>
      </c>
      <c r="AQ2412"/>
      <c r="AR2412"/>
      <c r="AS2412"/>
      <c r="AT2412"/>
      <c r="AU2412"/>
    </row>
    <row r="2413" spans="1:47" x14ac:dyDescent="0.55000000000000004">
      <c r="A2413">
        <v>2023</v>
      </c>
      <c r="B2413" t="s">
        <v>50</v>
      </c>
      <c r="C2413" t="s">
        <v>51</v>
      </c>
      <c r="D2413" t="s">
        <v>975</v>
      </c>
      <c r="E2413" s="23" t="s">
        <v>1343</v>
      </c>
      <c r="F2413" t="s">
        <v>53</v>
      </c>
      <c r="G2413">
        <v>1</v>
      </c>
      <c r="H2413">
        <v>18</v>
      </c>
      <c r="I2413">
        <v>22</v>
      </c>
      <c r="J2413">
        <v>20</v>
      </c>
      <c r="K2413">
        <v>15</v>
      </c>
      <c r="M2413" t="s">
        <v>193</v>
      </c>
      <c r="N2413" t="s">
        <v>55</v>
      </c>
      <c r="O2413">
        <v>2750</v>
      </c>
      <c r="P2413">
        <v>2750</v>
      </c>
      <c r="Y2413" s="41" t="s">
        <v>269</v>
      </c>
      <c r="Z2413">
        <v>33</v>
      </c>
      <c r="AA2413" t="s">
        <v>65</v>
      </c>
      <c r="AC2413" t="s">
        <v>357</v>
      </c>
      <c r="AD2413">
        <v>31133</v>
      </c>
      <c r="AE2413">
        <v>1</v>
      </c>
      <c r="AF2413" t="s">
        <v>59</v>
      </c>
      <c r="AH2413">
        <v>48</v>
      </c>
      <c r="AI2413">
        <v>9.5</v>
      </c>
      <c r="AJ2413">
        <v>50.1</v>
      </c>
      <c r="AK2413">
        <v>4</v>
      </c>
      <c r="AL2413">
        <v>4</v>
      </c>
      <c r="AO2413" s="61">
        <v>5750</v>
      </c>
      <c r="AP2413" s="69">
        <f t="shared" si="41"/>
        <v>-5750</v>
      </c>
    </row>
    <row r="2414" spans="1:47" x14ac:dyDescent="0.55000000000000004">
      <c r="A2414">
        <v>2023</v>
      </c>
      <c r="B2414" t="s">
        <v>50</v>
      </c>
      <c r="C2414" t="s">
        <v>51</v>
      </c>
      <c r="D2414" t="s">
        <v>976</v>
      </c>
      <c r="E2414" s="23" t="s">
        <v>1343</v>
      </c>
      <c r="F2414" t="s">
        <v>53</v>
      </c>
      <c r="G2414">
        <v>2</v>
      </c>
      <c r="H2414">
        <v>18</v>
      </c>
      <c r="I2414">
        <v>23</v>
      </c>
      <c r="J2414">
        <v>20</v>
      </c>
      <c r="K2414">
        <v>15</v>
      </c>
      <c r="M2414" t="s">
        <v>193</v>
      </c>
      <c r="N2414" t="s">
        <v>55</v>
      </c>
      <c r="O2414">
        <v>2750</v>
      </c>
      <c r="P2414">
        <v>2750</v>
      </c>
      <c r="Y2414" s="41" t="s">
        <v>269</v>
      </c>
      <c r="Z2414">
        <v>33</v>
      </c>
      <c r="AA2414" t="s">
        <v>65</v>
      </c>
      <c r="AC2414" t="s">
        <v>357</v>
      </c>
      <c r="AD2414">
        <v>31132</v>
      </c>
      <c r="AE2414">
        <v>1</v>
      </c>
      <c r="AF2414" t="s">
        <v>59</v>
      </c>
      <c r="AH2414">
        <v>48</v>
      </c>
      <c r="AI2414">
        <v>9.5</v>
      </c>
      <c r="AJ2414">
        <v>50.1</v>
      </c>
      <c r="AK2414">
        <v>4</v>
      </c>
      <c r="AL2414">
        <v>4</v>
      </c>
      <c r="AO2414" s="61">
        <v>5750</v>
      </c>
      <c r="AP2414" s="69">
        <f t="shared" si="41"/>
        <v>-5750</v>
      </c>
    </row>
    <row r="2415" spans="1:47" x14ac:dyDescent="0.55000000000000004">
      <c r="A2415">
        <v>2023</v>
      </c>
      <c r="B2415" t="s">
        <v>50</v>
      </c>
      <c r="C2415" t="s">
        <v>51</v>
      </c>
      <c r="D2415" t="s">
        <v>977</v>
      </c>
      <c r="E2415" s="23" t="s">
        <v>1343</v>
      </c>
      <c r="F2415" t="s">
        <v>53</v>
      </c>
      <c r="G2415">
        <v>12</v>
      </c>
      <c r="H2415">
        <v>13</v>
      </c>
      <c r="I2415">
        <v>20</v>
      </c>
      <c r="J2415">
        <v>16</v>
      </c>
      <c r="K2415">
        <v>15</v>
      </c>
      <c r="M2415" t="s">
        <v>193</v>
      </c>
      <c r="N2415" t="s">
        <v>55</v>
      </c>
      <c r="O2415">
        <v>3400</v>
      </c>
      <c r="P2415">
        <v>3400</v>
      </c>
      <c r="Y2415" s="41" t="s">
        <v>269</v>
      </c>
      <c r="Z2415">
        <v>33</v>
      </c>
      <c r="AA2415" t="s">
        <v>65</v>
      </c>
      <c r="AC2415" t="s">
        <v>429</v>
      </c>
      <c r="AD2415">
        <v>31269</v>
      </c>
      <c r="AE2415">
        <v>1</v>
      </c>
      <c r="AF2415" t="s">
        <v>59</v>
      </c>
      <c r="AH2415">
        <v>48</v>
      </c>
      <c r="AI2415">
        <v>9.5</v>
      </c>
      <c r="AJ2415">
        <v>50.1</v>
      </c>
      <c r="AK2415">
        <v>3</v>
      </c>
      <c r="AL2415">
        <v>3</v>
      </c>
      <c r="AO2415" s="61">
        <v>9000</v>
      </c>
      <c r="AP2415" s="69">
        <f t="shared" si="41"/>
        <v>-9000</v>
      </c>
    </row>
    <row r="2416" spans="1:47" x14ac:dyDescent="0.55000000000000004">
      <c r="A2416">
        <v>2023</v>
      </c>
      <c r="B2416" t="s">
        <v>50</v>
      </c>
      <c r="C2416" t="s">
        <v>51</v>
      </c>
      <c r="D2416" t="s">
        <v>978</v>
      </c>
      <c r="E2416" s="23" t="s">
        <v>1343</v>
      </c>
      <c r="F2416" t="s">
        <v>53</v>
      </c>
      <c r="G2416">
        <v>77</v>
      </c>
      <c r="H2416">
        <v>14</v>
      </c>
      <c r="I2416">
        <v>20</v>
      </c>
      <c r="J2416">
        <v>17</v>
      </c>
      <c r="K2416">
        <v>15</v>
      </c>
      <c r="M2416" t="s">
        <v>193</v>
      </c>
      <c r="N2416" t="s">
        <v>55</v>
      </c>
      <c r="O2416">
        <v>3200</v>
      </c>
      <c r="P2416">
        <v>3200</v>
      </c>
      <c r="Y2416" s="41" t="s">
        <v>237</v>
      </c>
      <c r="Z2416">
        <v>33</v>
      </c>
      <c r="AA2416" t="s">
        <v>65</v>
      </c>
      <c r="AC2416" t="s">
        <v>429</v>
      </c>
      <c r="AD2416">
        <v>31738</v>
      </c>
      <c r="AK2416">
        <v>3</v>
      </c>
      <c r="AL2416">
        <v>3</v>
      </c>
      <c r="AO2416" s="61">
        <v>8000</v>
      </c>
      <c r="AP2416" s="69">
        <f t="shared" si="41"/>
        <v>-8000</v>
      </c>
    </row>
    <row r="2417" spans="1:42" x14ac:dyDescent="0.55000000000000004">
      <c r="A2417">
        <v>2023</v>
      </c>
      <c r="B2417" t="s">
        <v>50</v>
      </c>
      <c r="C2417" t="s">
        <v>51</v>
      </c>
      <c r="D2417" t="s">
        <v>979</v>
      </c>
      <c r="E2417" s="23" t="s">
        <v>1343</v>
      </c>
      <c r="F2417" t="s">
        <v>53</v>
      </c>
      <c r="G2417">
        <v>78</v>
      </c>
      <c r="H2417">
        <v>14</v>
      </c>
      <c r="I2417">
        <v>20</v>
      </c>
      <c r="J2417">
        <v>17</v>
      </c>
      <c r="K2417">
        <v>15</v>
      </c>
      <c r="M2417" t="s">
        <v>193</v>
      </c>
      <c r="N2417" t="s">
        <v>55</v>
      </c>
      <c r="O2417">
        <v>3200</v>
      </c>
      <c r="P2417">
        <v>3200</v>
      </c>
      <c r="Y2417" s="41" t="s">
        <v>237</v>
      </c>
      <c r="Z2417">
        <v>33</v>
      </c>
      <c r="AA2417" t="s">
        <v>65</v>
      </c>
      <c r="AC2417" t="s">
        <v>429</v>
      </c>
      <c r="AD2417">
        <v>31740</v>
      </c>
      <c r="AK2417">
        <v>3</v>
      </c>
      <c r="AL2417">
        <v>3</v>
      </c>
      <c r="AO2417" s="61">
        <v>8000</v>
      </c>
      <c r="AP2417" s="69">
        <f t="shared" si="41"/>
        <v>-8000</v>
      </c>
    </row>
    <row r="2418" spans="1:42" x14ac:dyDescent="0.55000000000000004">
      <c r="A2418">
        <v>2023</v>
      </c>
      <c r="B2418" t="s">
        <v>50</v>
      </c>
      <c r="C2418" t="s">
        <v>191</v>
      </c>
      <c r="D2418" t="s">
        <v>980</v>
      </c>
      <c r="E2418" s="23" t="s">
        <v>1343</v>
      </c>
      <c r="F2418" t="s">
        <v>53</v>
      </c>
      <c r="G2418">
        <v>88</v>
      </c>
      <c r="H2418">
        <v>14</v>
      </c>
      <c r="I2418">
        <v>21</v>
      </c>
      <c r="J2418">
        <v>17</v>
      </c>
      <c r="K2418">
        <v>15</v>
      </c>
      <c r="M2418" t="s">
        <v>193</v>
      </c>
      <c r="N2418" t="s">
        <v>55</v>
      </c>
      <c r="O2418">
        <v>3200</v>
      </c>
      <c r="P2418">
        <v>3200</v>
      </c>
      <c r="Y2418" s="41" t="s">
        <v>237</v>
      </c>
      <c r="Z2418">
        <v>33</v>
      </c>
      <c r="AA2418" t="s">
        <v>65</v>
      </c>
      <c r="AC2418" t="s">
        <v>429</v>
      </c>
      <c r="AD2418">
        <v>32124</v>
      </c>
      <c r="AK2418">
        <v>3</v>
      </c>
      <c r="AL2418">
        <v>3</v>
      </c>
      <c r="AO2418" s="61">
        <v>8000</v>
      </c>
      <c r="AP2418" s="69">
        <f t="shared" si="41"/>
        <v>-8000</v>
      </c>
    </row>
    <row r="2419" spans="1:42" x14ac:dyDescent="0.55000000000000004">
      <c r="A2419">
        <v>2023</v>
      </c>
      <c r="B2419" t="s">
        <v>50</v>
      </c>
      <c r="C2419" t="s">
        <v>191</v>
      </c>
      <c r="D2419" t="s">
        <v>981</v>
      </c>
      <c r="E2419" s="23" t="s">
        <v>1343</v>
      </c>
      <c r="F2419" t="s">
        <v>53</v>
      </c>
      <c r="G2419">
        <v>89</v>
      </c>
      <c r="H2419">
        <v>14</v>
      </c>
      <c r="I2419">
        <v>21</v>
      </c>
      <c r="J2419">
        <v>17</v>
      </c>
      <c r="K2419">
        <v>15</v>
      </c>
      <c r="M2419" t="s">
        <v>193</v>
      </c>
      <c r="N2419" t="s">
        <v>55</v>
      </c>
      <c r="O2419">
        <v>3200</v>
      </c>
      <c r="P2419">
        <v>3200</v>
      </c>
      <c r="Y2419" s="41" t="s">
        <v>237</v>
      </c>
      <c r="Z2419">
        <v>33</v>
      </c>
      <c r="AA2419" t="s">
        <v>65</v>
      </c>
      <c r="AC2419" t="s">
        <v>429</v>
      </c>
      <c r="AD2419">
        <v>32125</v>
      </c>
      <c r="AK2419">
        <v>3</v>
      </c>
      <c r="AL2419">
        <v>3</v>
      </c>
      <c r="AO2419" s="61">
        <v>8000</v>
      </c>
      <c r="AP2419" s="69">
        <f t="shared" si="41"/>
        <v>-8000</v>
      </c>
    </row>
    <row r="2420" spans="1:42" x14ac:dyDescent="0.55000000000000004">
      <c r="A2420">
        <v>2023</v>
      </c>
      <c r="B2420" t="s">
        <v>50</v>
      </c>
      <c r="C2420" t="s">
        <v>191</v>
      </c>
      <c r="D2420" t="s">
        <v>982</v>
      </c>
      <c r="E2420" s="23" t="s">
        <v>1343</v>
      </c>
      <c r="F2420" t="s">
        <v>53</v>
      </c>
      <c r="G2420">
        <v>93</v>
      </c>
      <c r="H2420">
        <v>12</v>
      </c>
      <c r="I2420">
        <v>19</v>
      </c>
      <c r="J2420">
        <v>14</v>
      </c>
      <c r="K2420">
        <v>15</v>
      </c>
      <c r="M2420" t="s">
        <v>193</v>
      </c>
      <c r="N2420" t="s">
        <v>55</v>
      </c>
      <c r="O2420">
        <v>3900</v>
      </c>
      <c r="P2420">
        <v>3900</v>
      </c>
      <c r="Y2420" s="41" t="s">
        <v>325</v>
      </c>
      <c r="Z2420">
        <v>33</v>
      </c>
      <c r="AA2420" t="s">
        <v>65</v>
      </c>
      <c r="AC2420" t="s">
        <v>235</v>
      </c>
      <c r="AD2420">
        <v>32123</v>
      </c>
      <c r="AK2420">
        <v>2</v>
      </c>
      <c r="AL2420">
        <v>2</v>
      </c>
      <c r="AO2420" s="61">
        <v>11500</v>
      </c>
      <c r="AP2420" s="69">
        <f t="shared" si="41"/>
        <v>-11500</v>
      </c>
    </row>
    <row r="2421" spans="1:42" x14ac:dyDescent="0.55000000000000004">
      <c r="A2421">
        <v>2023</v>
      </c>
      <c r="B2421" t="s">
        <v>50</v>
      </c>
      <c r="C2421" t="s">
        <v>913</v>
      </c>
      <c r="D2421" t="s">
        <v>983</v>
      </c>
      <c r="E2421" s="23" t="s">
        <v>1343</v>
      </c>
      <c r="F2421" t="s">
        <v>53</v>
      </c>
      <c r="G2421">
        <v>70</v>
      </c>
      <c r="H2421">
        <v>14</v>
      </c>
      <c r="I2421">
        <v>19</v>
      </c>
      <c r="J2421">
        <v>16</v>
      </c>
      <c r="K2421">
        <v>15</v>
      </c>
      <c r="M2421" t="s">
        <v>193</v>
      </c>
      <c r="N2421" t="s">
        <v>55</v>
      </c>
      <c r="O2421">
        <v>3400</v>
      </c>
      <c r="P2421">
        <v>3400</v>
      </c>
      <c r="Y2421" s="41"/>
      <c r="Z2421">
        <v>33</v>
      </c>
      <c r="AA2421" t="s">
        <v>65</v>
      </c>
      <c r="AC2421" t="s">
        <v>235</v>
      </c>
      <c r="AD2421">
        <v>31782</v>
      </c>
      <c r="AK2421">
        <v>3</v>
      </c>
      <c r="AL2421">
        <v>3</v>
      </c>
      <c r="AO2421" s="61">
        <v>9000</v>
      </c>
      <c r="AP2421" s="69">
        <f t="shared" si="41"/>
        <v>-9000</v>
      </c>
    </row>
    <row r="2422" spans="1:42" x14ac:dyDescent="0.55000000000000004">
      <c r="A2422">
        <v>2023</v>
      </c>
      <c r="B2422" t="s">
        <v>163</v>
      </c>
      <c r="C2422" t="s">
        <v>188</v>
      </c>
      <c r="D2422" t="s">
        <v>984</v>
      </c>
      <c r="E2422" s="23" t="s">
        <v>1343</v>
      </c>
      <c r="F2422" t="s">
        <v>166</v>
      </c>
      <c r="G2422">
        <v>205</v>
      </c>
      <c r="H2422">
        <v>26</v>
      </c>
      <c r="I2422">
        <v>35</v>
      </c>
      <c r="J2422">
        <v>30</v>
      </c>
      <c r="K2422">
        <v>10</v>
      </c>
      <c r="M2422" t="s">
        <v>224</v>
      </c>
      <c r="N2422" t="s">
        <v>55</v>
      </c>
      <c r="O2422">
        <v>1800</v>
      </c>
      <c r="P2422">
        <v>1800</v>
      </c>
      <c r="Y2422" s="41" t="s">
        <v>269</v>
      </c>
      <c r="Z2422">
        <v>4</v>
      </c>
      <c r="AA2422" t="s">
        <v>140</v>
      </c>
      <c r="AB2422" t="s">
        <v>57</v>
      </c>
      <c r="AC2422" t="s">
        <v>235</v>
      </c>
      <c r="AD2422">
        <v>31541</v>
      </c>
      <c r="AE2422">
        <v>1</v>
      </c>
      <c r="AF2422" t="s">
        <v>59</v>
      </c>
      <c r="AH2422">
        <v>46</v>
      </c>
      <c r="AI2422">
        <v>8</v>
      </c>
      <c r="AJ2422">
        <v>45.7</v>
      </c>
      <c r="AK2422">
        <v>6</v>
      </c>
      <c r="AL2422">
        <v>6</v>
      </c>
      <c r="AO2422" s="61">
        <v>1000</v>
      </c>
      <c r="AP2422" s="69">
        <f t="shared" si="41"/>
        <v>-1000</v>
      </c>
    </row>
    <row r="2423" spans="1:42" x14ac:dyDescent="0.55000000000000004">
      <c r="A2423">
        <v>2023</v>
      </c>
      <c r="B2423" t="s">
        <v>163</v>
      </c>
      <c r="C2423" t="s">
        <v>188</v>
      </c>
      <c r="D2423" t="s">
        <v>985</v>
      </c>
      <c r="E2423" s="23" t="s">
        <v>1343</v>
      </c>
      <c r="F2423" t="s">
        <v>166</v>
      </c>
      <c r="G2423">
        <v>206</v>
      </c>
      <c r="H2423">
        <v>25</v>
      </c>
      <c r="I2423">
        <v>33</v>
      </c>
      <c r="J2423">
        <v>28</v>
      </c>
      <c r="K2423">
        <v>10</v>
      </c>
      <c r="M2423" t="s">
        <v>224</v>
      </c>
      <c r="N2423" t="s">
        <v>55</v>
      </c>
      <c r="O2423">
        <v>1950</v>
      </c>
      <c r="P2423">
        <v>1950</v>
      </c>
      <c r="Y2423" s="41" t="s">
        <v>269</v>
      </c>
      <c r="Z2423">
        <v>4</v>
      </c>
      <c r="AA2423" t="s">
        <v>140</v>
      </c>
      <c r="AB2423" t="s">
        <v>57</v>
      </c>
      <c r="AC2423" t="s">
        <v>235</v>
      </c>
      <c r="AD2423">
        <v>31540</v>
      </c>
      <c r="AE2423">
        <v>1</v>
      </c>
      <c r="AF2423" t="s">
        <v>59</v>
      </c>
      <c r="AH2423">
        <v>46</v>
      </c>
      <c r="AI2423">
        <v>8</v>
      </c>
      <c r="AJ2423">
        <v>45.7</v>
      </c>
      <c r="AK2423">
        <v>6</v>
      </c>
      <c r="AL2423">
        <v>6</v>
      </c>
      <c r="AO2423" s="61">
        <v>1750</v>
      </c>
      <c r="AP2423" s="69">
        <f t="shared" si="41"/>
        <v>-1750</v>
      </c>
    </row>
    <row r="2424" spans="1:42" x14ac:dyDescent="0.55000000000000004">
      <c r="A2424">
        <v>2023</v>
      </c>
      <c r="B2424" t="s">
        <v>163</v>
      </c>
      <c r="C2424" t="s">
        <v>188</v>
      </c>
      <c r="D2424" t="s">
        <v>986</v>
      </c>
      <c r="E2424" s="23" t="s">
        <v>1343</v>
      </c>
      <c r="F2424" t="s">
        <v>166</v>
      </c>
      <c r="G2424">
        <v>217</v>
      </c>
      <c r="H2424">
        <v>23</v>
      </c>
      <c r="I2424">
        <v>32</v>
      </c>
      <c r="J2424">
        <v>26</v>
      </c>
      <c r="K2424">
        <v>10</v>
      </c>
      <c r="M2424" t="s">
        <v>224</v>
      </c>
      <c r="N2424" t="s">
        <v>55</v>
      </c>
      <c r="O2424">
        <v>2100</v>
      </c>
      <c r="P2424">
        <v>2100</v>
      </c>
      <c r="Y2424" s="41" t="s">
        <v>269</v>
      </c>
      <c r="Z2424">
        <v>5</v>
      </c>
      <c r="AA2424" t="s">
        <v>56</v>
      </c>
      <c r="AB2424" t="s">
        <v>57</v>
      </c>
      <c r="AC2424" t="s">
        <v>235</v>
      </c>
      <c r="AD2424">
        <v>31544</v>
      </c>
      <c r="AE2424">
        <v>1</v>
      </c>
      <c r="AF2424" t="s">
        <v>59</v>
      </c>
      <c r="AH2424">
        <v>46</v>
      </c>
      <c r="AI2424">
        <v>8</v>
      </c>
      <c r="AJ2424">
        <v>45.7</v>
      </c>
      <c r="AK2424">
        <v>5</v>
      </c>
      <c r="AL2424">
        <v>5</v>
      </c>
      <c r="AO2424" s="61">
        <v>2500</v>
      </c>
      <c r="AP2424" s="69">
        <f t="shared" si="41"/>
        <v>-2500</v>
      </c>
    </row>
    <row r="2425" spans="1:42" x14ac:dyDescent="0.55000000000000004">
      <c r="A2425">
        <v>2023</v>
      </c>
      <c r="B2425" t="s">
        <v>163</v>
      </c>
      <c r="C2425" t="s">
        <v>188</v>
      </c>
      <c r="D2425" t="s">
        <v>987</v>
      </c>
      <c r="E2425" s="23" t="s">
        <v>1343</v>
      </c>
      <c r="F2425" t="s">
        <v>166</v>
      </c>
      <c r="G2425">
        <v>241</v>
      </c>
      <c r="H2425">
        <v>23</v>
      </c>
      <c r="I2425">
        <v>30</v>
      </c>
      <c r="J2425">
        <v>26</v>
      </c>
      <c r="K2425">
        <v>10</v>
      </c>
      <c r="M2425" t="s">
        <v>224</v>
      </c>
      <c r="N2425" t="s">
        <v>55</v>
      </c>
      <c r="O2425">
        <v>2100</v>
      </c>
      <c r="P2425">
        <v>2100</v>
      </c>
      <c r="Y2425" s="41" t="s">
        <v>269</v>
      </c>
      <c r="Z2425">
        <v>7</v>
      </c>
      <c r="AA2425" t="s">
        <v>93</v>
      </c>
      <c r="AB2425" t="s">
        <v>57</v>
      </c>
      <c r="AC2425" t="s">
        <v>235</v>
      </c>
      <c r="AD2425">
        <v>31546</v>
      </c>
      <c r="AE2425">
        <v>1</v>
      </c>
      <c r="AF2425" t="s">
        <v>59</v>
      </c>
      <c r="AH2425">
        <v>46</v>
      </c>
      <c r="AI2425">
        <v>8</v>
      </c>
      <c r="AJ2425">
        <v>45.7</v>
      </c>
      <c r="AK2425">
        <v>5</v>
      </c>
      <c r="AL2425">
        <v>5</v>
      </c>
      <c r="AO2425" s="61">
        <v>2500</v>
      </c>
      <c r="AP2425" s="69">
        <f t="shared" si="41"/>
        <v>-2500</v>
      </c>
    </row>
    <row r="2426" spans="1:42" x14ac:dyDescent="0.55000000000000004">
      <c r="A2426">
        <v>2023</v>
      </c>
      <c r="B2426" t="s">
        <v>163</v>
      </c>
      <c r="C2426" t="s">
        <v>188</v>
      </c>
      <c r="D2426" t="s">
        <v>988</v>
      </c>
      <c r="E2426" s="23" t="s">
        <v>1343</v>
      </c>
      <c r="F2426" t="s">
        <v>166</v>
      </c>
      <c r="G2426">
        <v>220</v>
      </c>
      <c r="H2426">
        <v>22</v>
      </c>
      <c r="I2426">
        <v>29</v>
      </c>
      <c r="J2426">
        <v>25</v>
      </c>
      <c r="K2426">
        <v>10</v>
      </c>
      <c r="M2426" t="s">
        <v>224</v>
      </c>
      <c r="N2426" t="s">
        <v>55</v>
      </c>
      <c r="O2426">
        <v>2200</v>
      </c>
      <c r="P2426">
        <v>2200</v>
      </c>
      <c r="Y2426" s="41" t="s">
        <v>269</v>
      </c>
      <c r="Z2426">
        <v>8</v>
      </c>
      <c r="AA2426" t="s">
        <v>678</v>
      </c>
      <c r="AB2426" t="s">
        <v>57</v>
      </c>
      <c r="AC2426" t="s">
        <v>235</v>
      </c>
      <c r="AD2426">
        <v>31551</v>
      </c>
      <c r="AE2426">
        <v>1</v>
      </c>
      <c r="AF2426" t="s">
        <v>59</v>
      </c>
      <c r="AH2426">
        <v>46</v>
      </c>
      <c r="AI2426">
        <v>8</v>
      </c>
      <c r="AJ2426">
        <v>45.7</v>
      </c>
      <c r="AK2426">
        <v>5</v>
      </c>
      <c r="AL2426">
        <v>5</v>
      </c>
      <c r="AO2426" s="61">
        <v>3000</v>
      </c>
      <c r="AP2426" s="69">
        <f t="shared" si="41"/>
        <v>-3000</v>
      </c>
    </row>
    <row r="2427" spans="1:42" x14ac:dyDescent="0.55000000000000004">
      <c r="A2427">
        <v>2023</v>
      </c>
      <c r="B2427" t="s">
        <v>163</v>
      </c>
      <c r="C2427" t="s">
        <v>188</v>
      </c>
      <c r="D2427" t="s">
        <v>989</v>
      </c>
      <c r="E2427" s="23" t="s">
        <v>1343</v>
      </c>
      <c r="F2427" t="s">
        <v>166</v>
      </c>
      <c r="G2427">
        <v>238</v>
      </c>
      <c r="H2427">
        <v>24</v>
      </c>
      <c r="I2427">
        <v>32</v>
      </c>
      <c r="J2427">
        <v>27</v>
      </c>
      <c r="K2427">
        <v>10</v>
      </c>
      <c r="M2427" t="s">
        <v>224</v>
      </c>
      <c r="N2427" t="s">
        <v>55</v>
      </c>
      <c r="O2427">
        <v>2050</v>
      </c>
      <c r="P2427">
        <v>2050</v>
      </c>
      <c r="Y2427" s="41" t="s">
        <v>269</v>
      </c>
      <c r="Z2427">
        <v>30</v>
      </c>
      <c r="AA2427" t="s">
        <v>63</v>
      </c>
      <c r="AC2427" t="s">
        <v>235</v>
      </c>
      <c r="AD2427">
        <v>31542</v>
      </c>
      <c r="AE2427">
        <v>1</v>
      </c>
      <c r="AF2427" t="s">
        <v>59</v>
      </c>
      <c r="AH2427">
        <v>46</v>
      </c>
      <c r="AI2427">
        <v>8</v>
      </c>
      <c r="AJ2427">
        <v>45.7</v>
      </c>
      <c r="AK2427">
        <v>5</v>
      </c>
      <c r="AL2427">
        <v>5</v>
      </c>
      <c r="AO2427" s="61">
        <v>2250</v>
      </c>
      <c r="AP2427" s="69">
        <f t="shared" si="41"/>
        <v>-2250</v>
      </c>
    </row>
    <row r="2428" spans="1:42" x14ac:dyDescent="0.55000000000000004">
      <c r="A2428">
        <v>2023</v>
      </c>
      <c r="B2428" t="s">
        <v>163</v>
      </c>
      <c r="C2428" t="s">
        <v>188</v>
      </c>
      <c r="D2428" t="s">
        <v>990</v>
      </c>
      <c r="E2428" s="23" t="s">
        <v>1343</v>
      </c>
      <c r="F2428" t="s">
        <v>166</v>
      </c>
      <c r="G2428">
        <v>221</v>
      </c>
      <c r="H2428">
        <v>23</v>
      </c>
      <c r="I2428">
        <v>30</v>
      </c>
      <c r="J2428">
        <v>26</v>
      </c>
      <c r="K2428">
        <v>10</v>
      </c>
      <c r="M2428" t="s">
        <v>224</v>
      </c>
      <c r="N2428" t="s">
        <v>55</v>
      </c>
      <c r="O2428">
        <v>2100</v>
      </c>
      <c r="P2428">
        <v>2100</v>
      </c>
      <c r="Y2428" s="41" t="s">
        <v>269</v>
      </c>
      <c r="Z2428">
        <v>30</v>
      </c>
      <c r="AA2428" t="s">
        <v>63</v>
      </c>
      <c r="AC2428" t="s">
        <v>235</v>
      </c>
      <c r="AD2428">
        <v>31543</v>
      </c>
      <c r="AE2428">
        <v>1</v>
      </c>
      <c r="AF2428" t="s">
        <v>59</v>
      </c>
      <c r="AH2428">
        <v>46</v>
      </c>
      <c r="AI2428">
        <v>8</v>
      </c>
      <c r="AJ2428">
        <v>45.7</v>
      </c>
      <c r="AK2428">
        <v>5</v>
      </c>
      <c r="AL2428">
        <v>5</v>
      </c>
      <c r="AO2428" s="61">
        <v>2500</v>
      </c>
      <c r="AP2428" s="69">
        <f t="shared" si="41"/>
        <v>-2500</v>
      </c>
    </row>
    <row r="2429" spans="1:42" x14ac:dyDescent="0.55000000000000004">
      <c r="A2429">
        <v>2023</v>
      </c>
      <c r="B2429" t="s">
        <v>163</v>
      </c>
      <c r="C2429" t="s">
        <v>188</v>
      </c>
      <c r="D2429" t="s">
        <v>991</v>
      </c>
      <c r="E2429" s="23" t="s">
        <v>1343</v>
      </c>
      <c r="F2429" t="s">
        <v>166</v>
      </c>
      <c r="G2429">
        <v>240</v>
      </c>
      <c r="H2429">
        <v>23</v>
      </c>
      <c r="I2429">
        <v>30</v>
      </c>
      <c r="J2429">
        <v>26</v>
      </c>
      <c r="K2429">
        <v>10</v>
      </c>
      <c r="M2429" t="s">
        <v>224</v>
      </c>
      <c r="N2429" t="s">
        <v>55</v>
      </c>
      <c r="O2429">
        <v>2100</v>
      </c>
      <c r="P2429">
        <v>2100</v>
      </c>
      <c r="Y2429" s="41" t="s">
        <v>269</v>
      </c>
      <c r="Z2429">
        <v>31</v>
      </c>
      <c r="AA2429" t="s">
        <v>107</v>
      </c>
      <c r="AC2429" t="s">
        <v>235</v>
      </c>
      <c r="AD2429">
        <v>31547</v>
      </c>
      <c r="AE2429">
        <v>1</v>
      </c>
      <c r="AF2429" t="s">
        <v>59</v>
      </c>
      <c r="AH2429">
        <v>46</v>
      </c>
      <c r="AI2429">
        <v>8</v>
      </c>
      <c r="AJ2429">
        <v>45.7</v>
      </c>
      <c r="AK2429">
        <v>5</v>
      </c>
      <c r="AL2429">
        <v>5</v>
      </c>
      <c r="AO2429" s="61">
        <v>2500</v>
      </c>
      <c r="AP2429" s="69">
        <f t="shared" si="41"/>
        <v>-2500</v>
      </c>
    </row>
    <row r="2430" spans="1:42" x14ac:dyDescent="0.55000000000000004">
      <c r="A2430">
        <v>2023</v>
      </c>
      <c r="B2430" t="s">
        <v>163</v>
      </c>
      <c r="C2430" t="s">
        <v>188</v>
      </c>
      <c r="D2430" t="s">
        <v>992</v>
      </c>
      <c r="E2430" s="23" t="s">
        <v>1343</v>
      </c>
      <c r="F2430" t="s">
        <v>166</v>
      </c>
      <c r="G2430">
        <v>222</v>
      </c>
      <c r="H2430">
        <v>23</v>
      </c>
      <c r="I2430">
        <v>29</v>
      </c>
      <c r="J2430">
        <v>25</v>
      </c>
      <c r="K2430">
        <v>10</v>
      </c>
      <c r="M2430" t="s">
        <v>224</v>
      </c>
      <c r="N2430" t="s">
        <v>55</v>
      </c>
      <c r="O2430">
        <v>2200</v>
      </c>
      <c r="P2430">
        <v>2200</v>
      </c>
      <c r="Y2430" s="41" t="s">
        <v>269</v>
      </c>
      <c r="Z2430">
        <v>31</v>
      </c>
      <c r="AA2430" t="s">
        <v>107</v>
      </c>
      <c r="AC2430" t="s">
        <v>235</v>
      </c>
      <c r="AD2430">
        <v>31549</v>
      </c>
      <c r="AE2430">
        <v>1</v>
      </c>
      <c r="AF2430" t="s">
        <v>59</v>
      </c>
      <c r="AH2430">
        <v>46</v>
      </c>
      <c r="AI2430">
        <v>8</v>
      </c>
      <c r="AJ2430">
        <v>45.7</v>
      </c>
      <c r="AK2430">
        <v>5</v>
      </c>
      <c r="AL2430">
        <v>5</v>
      </c>
      <c r="AO2430" s="61">
        <v>3000</v>
      </c>
      <c r="AP2430" s="69">
        <f t="shared" si="41"/>
        <v>-3000</v>
      </c>
    </row>
    <row r="2431" spans="1:42" x14ac:dyDescent="0.55000000000000004">
      <c r="A2431">
        <v>2023</v>
      </c>
      <c r="B2431" t="s">
        <v>163</v>
      </c>
      <c r="C2431" t="s">
        <v>188</v>
      </c>
      <c r="D2431" t="s">
        <v>993</v>
      </c>
      <c r="E2431" s="23" t="s">
        <v>1343</v>
      </c>
      <c r="F2431" t="s">
        <v>166</v>
      </c>
      <c r="G2431">
        <v>223</v>
      </c>
      <c r="H2431">
        <v>21</v>
      </c>
      <c r="I2431">
        <v>27</v>
      </c>
      <c r="J2431">
        <v>23</v>
      </c>
      <c r="K2431">
        <v>10</v>
      </c>
      <c r="M2431" t="s">
        <v>224</v>
      </c>
      <c r="N2431" t="s">
        <v>55</v>
      </c>
      <c r="O2431">
        <v>2400</v>
      </c>
      <c r="P2431">
        <v>2400</v>
      </c>
      <c r="Y2431" s="41" t="s">
        <v>269</v>
      </c>
      <c r="Z2431">
        <v>31</v>
      </c>
      <c r="AA2431" t="s">
        <v>107</v>
      </c>
      <c r="AC2431" t="s">
        <v>235</v>
      </c>
      <c r="AD2431">
        <v>31550</v>
      </c>
      <c r="AE2431">
        <v>1</v>
      </c>
      <c r="AF2431" t="s">
        <v>59</v>
      </c>
      <c r="AH2431">
        <v>46</v>
      </c>
      <c r="AI2431">
        <v>8</v>
      </c>
      <c r="AJ2431">
        <v>45.7</v>
      </c>
      <c r="AK2431">
        <v>5</v>
      </c>
      <c r="AL2431">
        <v>5</v>
      </c>
      <c r="AO2431" s="61">
        <v>4000</v>
      </c>
      <c r="AP2431" s="69">
        <f t="shared" si="41"/>
        <v>-4000</v>
      </c>
    </row>
    <row r="2432" spans="1:42" x14ac:dyDescent="0.55000000000000004">
      <c r="A2432">
        <v>2023</v>
      </c>
      <c r="B2432" t="s">
        <v>163</v>
      </c>
      <c r="C2432" t="s">
        <v>188</v>
      </c>
      <c r="D2432" t="s">
        <v>994</v>
      </c>
      <c r="E2432" s="23" t="s">
        <v>1343</v>
      </c>
      <c r="F2432" t="s">
        <v>166</v>
      </c>
      <c r="G2432">
        <v>242</v>
      </c>
      <c r="H2432">
        <v>22</v>
      </c>
      <c r="I2432">
        <v>28</v>
      </c>
      <c r="J2432">
        <v>25</v>
      </c>
      <c r="K2432">
        <v>10</v>
      </c>
      <c r="M2432" t="s">
        <v>224</v>
      </c>
      <c r="N2432" t="s">
        <v>55</v>
      </c>
      <c r="O2432">
        <v>2200</v>
      </c>
      <c r="P2432">
        <v>2200</v>
      </c>
      <c r="Y2432" s="41" t="s">
        <v>269</v>
      </c>
      <c r="Z2432">
        <v>33</v>
      </c>
      <c r="AA2432" t="s">
        <v>65</v>
      </c>
      <c r="AC2432" t="s">
        <v>235</v>
      </c>
      <c r="AD2432">
        <v>31545</v>
      </c>
      <c r="AE2432">
        <v>1</v>
      </c>
      <c r="AF2432" t="s">
        <v>59</v>
      </c>
      <c r="AH2432">
        <v>46</v>
      </c>
      <c r="AI2432">
        <v>8</v>
      </c>
      <c r="AJ2432">
        <v>45.7</v>
      </c>
      <c r="AK2432">
        <v>5</v>
      </c>
      <c r="AL2432">
        <v>5</v>
      </c>
      <c r="AO2432" s="61">
        <v>3000</v>
      </c>
      <c r="AP2432" s="69">
        <f t="shared" si="41"/>
        <v>-3000</v>
      </c>
    </row>
    <row r="2433" spans="1:42" x14ac:dyDescent="0.55000000000000004">
      <c r="A2433">
        <v>2023</v>
      </c>
      <c r="B2433" t="s">
        <v>163</v>
      </c>
      <c r="C2433" t="s">
        <v>188</v>
      </c>
      <c r="D2433" t="s">
        <v>995</v>
      </c>
      <c r="E2433" s="23" t="s">
        <v>1343</v>
      </c>
      <c r="F2433" t="s">
        <v>166</v>
      </c>
      <c r="G2433">
        <v>243</v>
      </c>
      <c r="H2433">
        <v>20</v>
      </c>
      <c r="I2433">
        <v>26</v>
      </c>
      <c r="J2433">
        <v>22</v>
      </c>
      <c r="K2433">
        <v>10</v>
      </c>
      <c r="M2433" t="s">
        <v>224</v>
      </c>
      <c r="N2433" t="s">
        <v>55</v>
      </c>
      <c r="O2433">
        <v>2500</v>
      </c>
      <c r="P2433">
        <v>2500</v>
      </c>
      <c r="Y2433" s="41" t="s">
        <v>269</v>
      </c>
      <c r="Z2433">
        <v>33</v>
      </c>
      <c r="AA2433" t="s">
        <v>65</v>
      </c>
      <c r="AC2433" t="s">
        <v>235</v>
      </c>
      <c r="AD2433">
        <v>31548</v>
      </c>
      <c r="AE2433">
        <v>1</v>
      </c>
      <c r="AF2433" t="s">
        <v>59</v>
      </c>
      <c r="AH2433">
        <v>46</v>
      </c>
      <c r="AI2433">
        <v>8</v>
      </c>
      <c r="AJ2433">
        <v>45.7</v>
      </c>
      <c r="AK2433">
        <v>5</v>
      </c>
      <c r="AL2433">
        <v>5</v>
      </c>
      <c r="AO2433" s="61">
        <v>4500</v>
      </c>
      <c r="AP2433" s="69">
        <f t="shared" si="41"/>
        <v>-4500</v>
      </c>
    </row>
    <row r="2434" spans="1:42" x14ac:dyDescent="0.55000000000000004">
      <c r="A2434">
        <v>2023</v>
      </c>
      <c r="B2434" t="s">
        <v>135</v>
      </c>
      <c r="C2434" t="s">
        <v>135</v>
      </c>
      <c r="D2434" t="s">
        <v>757</v>
      </c>
      <c r="E2434" s="23" t="s">
        <v>1343</v>
      </c>
      <c r="F2434" t="s">
        <v>137</v>
      </c>
      <c r="G2434">
        <v>150</v>
      </c>
      <c r="H2434">
        <v>15</v>
      </c>
      <c r="I2434">
        <v>18</v>
      </c>
      <c r="J2434">
        <v>16</v>
      </c>
      <c r="K2434">
        <v>10</v>
      </c>
      <c r="M2434" t="s">
        <v>224</v>
      </c>
      <c r="N2434" t="s">
        <v>55</v>
      </c>
      <c r="O2434">
        <v>3400</v>
      </c>
      <c r="P2434">
        <v>3400</v>
      </c>
      <c r="Y2434" s="41" t="s">
        <v>237</v>
      </c>
      <c r="Z2434">
        <v>1</v>
      </c>
      <c r="AA2434" t="s">
        <v>222</v>
      </c>
      <c r="AB2434" t="s">
        <v>57</v>
      </c>
      <c r="AC2434" t="s">
        <v>235</v>
      </c>
      <c r="AD2434">
        <v>31858</v>
      </c>
      <c r="AK2434">
        <v>3</v>
      </c>
      <c r="AL2434">
        <v>3</v>
      </c>
      <c r="AO2434" s="61">
        <v>9000</v>
      </c>
      <c r="AP2434" s="69">
        <f t="shared" si="41"/>
        <v>-9000</v>
      </c>
    </row>
    <row r="2435" spans="1:42" x14ac:dyDescent="0.55000000000000004">
      <c r="A2435">
        <v>2023</v>
      </c>
      <c r="B2435" t="s">
        <v>135</v>
      </c>
      <c r="C2435" t="s">
        <v>135</v>
      </c>
      <c r="D2435" t="s">
        <v>757</v>
      </c>
      <c r="E2435" s="23" t="s">
        <v>1343</v>
      </c>
      <c r="F2435" t="s">
        <v>137</v>
      </c>
      <c r="G2435">
        <v>151</v>
      </c>
      <c r="H2435">
        <v>14</v>
      </c>
      <c r="I2435">
        <v>18</v>
      </c>
      <c r="J2435">
        <v>16</v>
      </c>
      <c r="K2435">
        <v>10</v>
      </c>
      <c r="M2435" t="s">
        <v>224</v>
      </c>
      <c r="N2435" t="s">
        <v>55</v>
      </c>
      <c r="O2435">
        <v>3400</v>
      </c>
      <c r="P2435">
        <v>3400</v>
      </c>
      <c r="Y2435" s="41" t="s">
        <v>237</v>
      </c>
      <c r="Z2435">
        <v>1</v>
      </c>
      <c r="AA2435" t="s">
        <v>222</v>
      </c>
      <c r="AB2435" t="s">
        <v>57</v>
      </c>
      <c r="AC2435" t="s">
        <v>235</v>
      </c>
      <c r="AD2435">
        <v>31857</v>
      </c>
      <c r="AK2435">
        <v>3</v>
      </c>
      <c r="AL2435">
        <v>3</v>
      </c>
      <c r="AO2435" s="61">
        <v>9000</v>
      </c>
      <c r="AP2435" s="69">
        <f t="shared" si="41"/>
        <v>-9000</v>
      </c>
    </row>
    <row r="2436" spans="1:42" x14ac:dyDescent="0.55000000000000004">
      <c r="A2436">
        <v>2023</v>
      </c>
      <c r="B2436" t="s">
        <v>135</v>
      </c>
      <c r="C2436" t="s">
        <v>135</v>
      </c>
      <c r="D2436" t="s">
        <v>758</v>
      </c>
      <c r="E2436" s="23" t="s">
        <v>1343</v>
      </c>
      <c r="F2436" t="s">
        <v>137</v>
      </c>
      <c r="G2436">
        <v>152</v>
      </c>
      <c r="H2436">
        <v>15</v>
      </c>
      <c r="I2436">
        <v>18</v>
      </c>
      <c r="J2436">
        <v>16</v>
      </c>
      <c r="K2436">
        <v>10</v>
      </c>
      <c r="M2436" t="s">
        <v>224</v>
      </c>
      <c r="N2436" t="s">
        <v>55</v>
      </c>
      <c r="O2436">
        <v>3400</v>
      </c>
      <c r="P2436">
        <v>3400</v>
      </c>
      <c r="Y2436" s="41" t="s">
        <v>237</v>
      </c>
      <c r="Z2436">
        <v>1</v>
      </c>
      <c r="AA2436" t="s">
        <v>222</v>
      </c>
      <c r="AB2436" t="s">
        <v>57</v>
      </c>
      <c r="AC2436" t="s">
        <v>235</v>
      </c>
      <c r="AD2436">
        <v>31856</v>
      </c>
      <c r="AK2436">
        <v>3</v>
      </c>
      <c r="AL2436">
        <v>3</v>
      </c>
      <c r="AO2436" s="61">
        <v>9000</v>
      </c>
      <c r="AP2436" s="69">
        <f t="shared" si="41"/>
        <v>-9000</v>
      </c>
    </row>
    <row r="2437" spans="1:42" x14ac:dyDescent="0.55000000000000004">
      <c r="A2437">
        <v>2023</v>
      </c>
      <c r="B2437" t="s">
        <v>135</v>
      </c>
      <c r="C2437" t="s">
        <v>135</v>
      </c>
      <c r="D2437" t="s">
        <v>758</v>
      </c>
      <c r="E2437" s="23" t="s">
        <v>1343</v>
      </c>
      <c r="F2437" t="s">
        <v>137</v>
      </c>
      <c r="G2437">
        <v>153</v>
      </c>
      <c r="H2437">
        <v>14</v>
      </c>
      <c r="I2437">
        <v>18</v>
      </c>
      <c r="J2437">
        <v>16</v>
      </c>
      <c r="K2437">
        <v>10</v>
      </c>
      <c r="M2437" t="s">
        <v>224</v>
      </c>
      <c r="N2437" t="s">
        <v>55</v>
      </c>
      <c r="O2437">
        <v>3400</v>
      </c>
      <c r="P2437">
        <v>3400</v>
      </c>
      <c r="Y2437" s="41" t="s">
        <v>237</v>
      </c>
      <c r="Z2437">
        <v>1</v>
      </c>
      <c r="AA2437" t="s">
        <v>222</v>
      </c>
      <c r="AB2437" t="s">
        <v>57</v>
      </c>
      <c r="AC2437" t="s">
        <v>235</v>
      </c>
      <c r="AD2437">
        <v>31855</v>
      </c>
      <c r="AK2437">
        <v>3</v>
      </c>
      <c r="AL2437">
        <v>3</v>
      </c>
      <c r="AO2437" s="61">
        <v>9000</v>
      </c>
      <c r="AP2437" s="69">
        <f t="shared" ref="AP2437:AP2474" si="42">-AO2437</f>
        <v>-9000</v>
      </c>
    </row>
    <row r="2438" spans="1:42" x14ac:dyDescent="0.55000000000000004">
      <c r="A2438">
        <v>2023</v>
      </c>
      <c r="B2438" t="s">
        <v>135</v>
      </c>
      <c r="C2438" t="s">
        <v>135</v>
      </c>
      <c r="D2438" t="s">
        <v>771</v>
      </c>
      <c r="E2438" s="23" t="s">
        <v>1343</v>
      </c>
      <c r="F2438" t="s">
        <v>137</v>
      </c>
      <c r="G2438">
        <v>141</v>
      </c>
      <c r="H2438">
        <v>15</v>
      </c>
      <c r="I2438">
        <v>21</v>
      </c>
      <c r="J2438">
        <v>17</v>
      </c>
      <c r="K2438">
        <v>10</v>
      </c>
      <c r="M2438" t="s">
        <v>224</v>
      </c>
      <c r="N2438" t="s">
        <v>55</v>
      </c>
      <c r="O2438">
        <v>3200</v>
      </c>
      <c r="P2438">
        <v>3200</v>
      </c>
      <c r="Y2438" s="41" t="s">
        <v>237</v>
      </c>
      <c r="Z2438">
        <v>2</v>
      </c>
      <c r="AA2438" t="s">
        <v>239</v>
      </c>
      <c r="AB2438" t="s">
        <v>57</v>
      </c>
      <c r="AC2438" t="s">
        <v>235</v>
      </c>
      <c r="AD2438">
        <v>32322</v>
      </c>
      <c r="AK2438">
        <v>3</v>
      </c>
      <c r="AL2438">
        <v>3</v>
      </c>
      <c r="AO2438" s="61">
        <v>8000</v>
      </c>
      <c r="AP2438" s="69">
        <f t="shared" si="42"/>
        <v>-8000</v>
      </c>
    </row>
    <row r="2439" spans="1:42" x14ac:dyDescent="0.55000000000000004">
      <c r="A2439">
        <v>2023</v>
      </c>
      <c r="B2439" t="s">
        <v>135</v>
      </c>
      <c r="C2439" t="s">
        <v>135</v>
      </c>
      <c r="D2439" t="s">
        <v>775</v>
      </c>
      <c r="E2439" s="23" t="s">
        <v>1343</v>
      </c>
      <c r="F2439" t="s">
        <v>137</v>
      </c>
      <c r="G2439">
        <v>140</v>
      </c>
      <c r="H2439">
        <v>15</v>
      </c>
      <c r="I2439">
        <v>20</v>
      </c>
      <c r="J2439">
        <v>17</v>
      </c>
      <c r="K2439">
        <v>10</v>
      </c>
      <c r="M2439" t="s">
        <v>224</v>
      </c>
      <c r="N2439" t="s">
        <v>55</v>
      </c>
      <c r="O2439">
        <v>3200</v>
      </c>
      <c r="P2439">
        <v>3200</v>
      </c>
      <c r="Y2439" s="41" t="s">
        <v>237</v>
      </c>
      <c r="Z2439">
        <v>2</v>
      </c>
      <c r="AA2439" t="s">
        <v>239</v>
      </c>
      <c r="AB2439" t="s">
        <v>57</v>
      </c>
      <c r="AC2439" t="s">
        <v>235</v>
      </c>
      <c r="AD2439">
        <v>32318</v>
      </c>
      <c r="AK2439">
        <v>3</v>
      </c>
      <c r="AL2439">
        <v>3</v>
      </c>
      <c r="AO2439" s="61">
        <v>8000</v>
      </c>
      <c r="AP2439" s="69">
        <f t="shared" si="42"/>
        <v>-8000</v>
      </c>
    </row>
    <row r="2440" spans="1:42" x14ac:dyDescent="0.55000000000000004">
      <c r="A2440">
        <v>2023</v>
      </c>
      <c r="B2440" t="s">
        <v>135</v>
      </c>
      <c r="C2440" t="s">
        <v>135</v>
      </c>
      <c r="D2440" t="s">
        <v>776</v>
      </c>
      <c r="E2440" s="23" t="s">
        <v>1343</v>
      </c>
      <c r="F2440" t="s">
        <v>137</v>
      </c>
      <c r="G2440">
        <v>142</v>
      </c>
      <c r="H2440">
        <v>15</v>
      </c>
      <c r="I2440">
        <v>20</v>
      </c>
      <c r="J2440">
        <v>17</v>
      </c>
      <c r="K2440">
        <v>10</v>
      </c>
      <c r="M2440" t="s">
        <v>224</v>
      </c>
      <c r="N2440" t="s">
        <v>55</v>
      </c>
      <c r="O2440">
        <v>3200</v>
      </c>
      <c r="P2440">
        <v>3200</v>
      </c>
      <c r="Y2440" s="41" t="s">
        <v>237</v>
      </c>
      <c r="Z2440">
        <v>2</v>
      </c>
      <c r="AA2440" t="s">
        <v>239</v>
      </c>
      <c r="AB2440" t="s">
        <v>57</v>
      </c>
      <c r="AC2440" t="s">
        <v>235</v>
      </c>
      <c r="AD2440">
        <v>32321</v>
      </c>
      <c r="AK2440">
        <v>3</v>
      </c>
      <c r="AL2440">
        <v>3</v>
      </c>
      <c r="AO2440" s="61">
        <v>8000</v>
      </c>
      <c r="AP2440" s="69">
        <f t="shared" si="42"/>
        <v>-8000</v>
      </c>
    </row>
    <row r="2441" spans="1:42" x14ac:dyDescent="0.55000000000000004">
      <c r="A2441">
        <v>2023</v>
      </c>
      <c r="B2441" t="s">
        <v>135</v>
      </c>
      <c r="C2441" t="s">
        <v>135</v>
      </c>
      <c r="D2441" t="s">
        <v>777</v>
      </c>
      <c r="E2441" s="23" t="s">
        <v>1343</v>
      </c>
      <c r="F2441" t="s">
        <v>137</v>
      </c>
      <c r="G2441">
        <v>144</v>
      </c>
      <c r="H2441">
        <v>15</v>
      </c>
      <c r="I2441">
        <v>20</v>
      </c>
      <c r="J2441">
        <v>17</v>
      </c>
      <c r="K2441">
        <v>10</v>
      </c>
      <c r="M2441" t="s">
        <v>224</v>
      </c>
      <c r="N2441" t="s">
        <v>55</v>
      </c>
      <c r="O2441">
        <v>3200</v>
      </c>
      <c r="P2441">
        <v>3200</v>
      </c>
      <c r="Y2441" s="41" t="s">
        <v>237</v>
      </c>
      <c r="Z2441">
        <v>2</v>
      </c>
      <c r="AA2441" t="s">
        <v>239</v>
      </c>
      <c r="AB2441" t="s">
        <v>57</v>
      </c>
      <c r="AC2441" t="s">
        <v>235</v>
      </c>
      <c r="AD2441">
        <v>32316</v>
      </c>
      <c r="AK2441">
        <v>3</v>
      </c>
      <c r="AL2441">
        <v>3</v>
      </c>
      <c r="AO2441" s="61">
        <v>8000</v>
      </c>
      <c r="AP2441" s="69">
        <f t="shared" si="42"/>
        <v>-8000</v>
      </c>
    </row>
    <row r="2442" spans="1:42" x14ac:dyDescent="0.55000000000000004">
      <c r="A2442">
        <v>2023</v>
      </c>
      <c r="B2442" t="s">
        <v>135</v>
      </c>
      <c r="C2442" t="s">
        <v>135</v>
      </c>
      <c r="D2442" t="s">
        <v>778</v>
      </c>
      <c r="E2442" s="23" t="s">
        <v>1343</v>
      </c>
      <c r="F2442" t="s">
        <v>137</v>
      </c>
      <c r="G2442">
        <v>146</v>
      </c>
      <c r="H2442">
        <v>15</v>
      </c>
      <c r="I2442">
        <v>20</v>
      </c>
      <c r="J2442">
        <v>17</v>
      </c>
      <c r="K2442">
        <v>10</v>
      </c>
      <c r="M2442" t="s">
        <v>224</v>
      </c>
      <c r="N2442" t="s">
        <v>55</v>
      </c>
      <c r="O2442">
        <v>3200</v>
      </c>
      <c r="P2442">
        <v>3200</v>
      </c>
      <c r="Y2442" s="41" t="s">
        <v>237</v>
      </c>
      <c r="Z2442">
        <v>2</v>
      </c>
      <c r="AA2442" t="s">
        <v>239</v>
      </c>
      <c r="AB2442" t="s">
        <v>57</v>
      </c>
      <c r="AC2442" t="s">
        <v>235</v>
      </c>
      <c r="AD2442">
        <v>32317</v>
      </c>
      <c r="AK2442">
        <v>3</v>
      </c>
      <c r="AL2442">
        <v>3</v>
      </c>
      <c r="AO2442" s="61">
        <v>8000</v>
      </c>
      <c r="AP2442" s="69">
        <f t="shared" si="42"/>
        <v>-8000</v>
      </c>
    </row>
    <row r="2443" spans="1:42" x14ac:dyDescent="0.55000000000000004">
      <c r="A2443">
        <v>2023</v>
      </c>
      <c r="B2443" t="s">
        <v>118</v>
      </c>
      <c r="C2443" t="s">
        <v>118</v>
      </c>
      <c r="D2443" t="s">
        <v>996</v>
      </c>
      <c r="E2443" s="23" t="s">
        <v>1343</v>
      </c>
      <c r="F2443" t="s">
        <v>120</v>
      </c>
      <c r="G2443">
        <v>314</v>
      </c>
      <c r="H2443">
        <v>18</v>
      </c>
      <c r="I2443">
        <v>28</v>
      </c>
      <c r="J2443">
        <v>22</v>
      </c>
      <c r="K2443">
        <v>10</v>
      </c>
      <c r="M2443" t="s">
        <v>224</v>
      </c>
      <c r="N2443" t="s">
        <v>55</v>
      </c>
      <c r="O2443">
        <v>2500</v>
      </c>
      <c r="P2443">
        <v>2500</v>
      </c>
      <c r="Y2443" s="41" t="s">
        <v>237</v>
      </c>
      <c r="Z2443">
        <v>3</v>
      </c>
      <c r="AA2443" t="s">
        <v>75</v>
      </c>
      <c r="AB2443" t="s">
        <v>57</v>
      </c>
      <c r="AC2443" t="s">
        <v>235</v>
      </c>
      <c r="AD2443">
        <v>32457</v>
      </c>
      <c r="AK2443">
        <v>5</v>
      </c>
      <c r="AL2443">
        <v>5</v>
      </c>
      <c r="AO2443" s="61">
        <v>4500</v>
      </c>
      <c r="AP2443" s="69">
        <f t="shared" si="42"/>
        <v>-4500</v>
      </c>
    </row>
    <row r="2444" spans="1:42" x14ac:dyDescent="0.55000000000000004">
      <c r="A2444">
        <v>2023</v>
      </c>
      <c r="B2444" t="s">
        <v>118</v>
      </c>
      <c r="C2444" t="s">
        <v>118</v>
      </c>
      <c r="D2444" t="s">
        <v>997</v>
      </c>
      <c r="E2444" s="23" t="s">
        <v>1343</v>
      </c>
      <c r="F2444" t="s">
        <v>120</v>
      </c>
      <c r="G2444">
        <v>141</v>
      </c>
      <c r="H2444">
        <v>20</v>
      </c>
      <c r="I2444">
        <v>27</v>
      </c>
      <c r="J2444">
        <v>23</v>
      </c>
      <c r="K2444">
        <v>10</v>
      </c>
      <c r="M2444" t="s">
        <v>224</v>
      </c>
      <c r="N2444" t="s">
        <v>55</v>
      </c>
      <c r="O2444">
        <v>2400</v>
      </c>
      <c r="P2444">
        <v>2400</v>
      </c>
      <c r="Y2444" s="41" t="s">
        <v>269</v>
      </c>
      <c r="Z2444">
        <v>3</v>
      </c>
      <c r="AA2444" t="s">
        <v>75</v>
      </c>
      <c r="AB2444" t="s">
        <v>57</v>
      </c>
      <c r="AC2444" t="s">
        <v>235</v>
      </c>
      <c r="AD2444">
        <v>32431</v>
      </c>
      <c r="AE2444">
        <v>1</v>
      </c>
      <c r="AF2444" t="s">
        <v>59</v>
      </c>
      <c r="AH2444">
        <v>48</v>
      </c>
      <c r="AI2444">
        <v>20</v>
      </c>
      <c r="AJ2444">
        <v>80</v>
      </c>
      <c r="AK2444">
        <v>5</v>
      </c>
      <c r="AL2444">
        <v>5</v>
      </c>
      <c r="AO2444" s="61">
        <v>4000</v>
      </c>
      <c r="AP2444" s="69">
        <f t="shared" si="42"/>
        <v>-4000</v>
      </c>
    </row>
    <row r="2445" spans="1:42" x14ac:dyDescent="0.55000000000000004">
      <c r="A2445">
        <v>2023</v>
      </c>
      <c r="B2445" t="s">
        <v>118</v>
      </c>
      <c r="C2445" t="s">
        <v>118</v>
      </c>
      <c r="D2445" t="s">
        <v>998</v>
      </c>
      <c r="E2445" s="23" t="s">
        <v>1343</v>
      </c>
      <c r="F2445" t="s">
        <v>120</v>
      </c>
      <c r="G2445">
        <v>133</v>
      </c>
      <c r="H2445">
        <v>20</v>
      </c>
      <c r="I2445">
        <v>28</v>
      </c>
      <c r="J2445">
        <v>23</v>
      </c>
      <c r="K2445">
        <v>10</v>
      </c>
      <c r="M2445" t="s">
        <v>224</v>
      </c>
      <c r="N2445" t="s">
        <v>55</v>
      </c>
      <c r="O2445">
        <v>2400</v>
      </c>
      <c r="P2445">
        <v>2400</v>
      </c>
      <c r="Y2445" s="41" t="s">
        <v>269</v>
      </c>
      <c r="Z2445">
        <v>3</v>
      </c>
      <c r="AA2445" t="s">
        <v>75</v>
      </c>
      <c r="AB2445" t="s">
        <v>57</v>
      </c>
      <c r="AC2445" t="s">
        <v>235</v>
      </c>
      <c r="AD2445">
        <v>32435</v>
      </c>
      <c r="AE2445">
        <v>1</v>
      </c>
      <c r="AF2445" t="s">
        <v>59</v>
      </c>
      <c r="AH2445">
        <v>48</v>
      </c>
      <c r="AI2445">
        <v>20</v>
      </c>
      <c r="AJ2445">
        <v>80</v>
      </c>
      <c r="AK2445">
        <v>5</v>
      </c>
      <c r="AL2445">
        <v>5</v>
      </c>
      <c r="AO2445" s="61">
        <v>4000</v>
      </c>
      <c r="AP2445" s="69">
        <f t="shared" si="42"/>
        <v>-4000</v>
      </c>
    </row>
    <row r="2446" spans="1:42" x14ac:dyDescent="0.55000000000000004">
      <c r="A2446">
        <v>2023</v>
      </c>
      <c r="B2446" t="s">
        <v>118</v>
      </c>
      <c r="C2446" t="s">
        <v>118</v>
      </c>
      <c r="D2446" t="s">
        <v>999</v>
      </c>
      <c r="E2446" s="23" t="s">
        <v>1343</v>
      </c>
      <c r="F2446" t="s">
        <v>120</v>
      </c>
      <c r="G2446">
        <v>143</v>
      </c>
      <c r="H2446">
        <v>22</v>
      </c>
      <c r="I2446">
        <v>29</v>
      </c>
      <c r="J2446">
        <v>25</v>
      </c>
      <c r="K2446">
        <v>10</v>
      </c>
      <c r="M2446" t="s">
        <v>224</v>
      </c>
      <c r="N2446" t="s">
        <v>55</v>
      </c>
      <c r="O2446">
        <v>2200</v>
      </c>
      <c r="P2446">
        <v>2200</v>
      </c>
      <c r="Y2446" s="41" t="s">
        <v>269</v>
      </c>
      <c r="Z2446">
        <v>3</v>
      </c>
      <c r="AA2446" t="s">
        <v>75</v>
      </c>
      <c r="AB2446" t="s">
        <v>57</v>
      </c>
      <c r="AC2446" t="s">
        <v>235</v>
      </c>
      <c r="AD2446">
        <v>32443</v>
      </c>
      <c r="AE2446">
        <v>1</v>
      </c>
      <c r="AF2446" t="s">
        <v>59</v>
      </c>
      <c r="AH2446">
        <v>48</v>
      </c>
      <c r="AI2446">
        <v>20</v>
      </c>
      <c r="AJ2446">
        <v>80</v>
      </c>
      <c r="AK2446">
        <v>5</v>
      </c>
      <c r="AL2446">
        <v>5</v>
      </c>
      <c r="AO2446" s="61">
        <v>3000</v>
      </c>
      <c r="AP2446" s="69">
        <f t="shared" si="42"/>
        <v>-3000</v>
      </c>
    </row>
    <row r="2447" spans="1:42" x14ac:dyDescent="0.55000000000000004">
      <c r="A2447">
        <v>2023</v>
      </c>
      <c r="B2447" t="s">
        <v>174</v>
      </c>
      <c r="C2447" t="s">
        <v>175</v>
      </c>
      <c r="D2447" t="s">
        <v>1000</v>
      </c>
      <c r="E2447" s="23" t="s">
        <v>1343</v>
      </c>
      <c r="F2447" t="s">
        <v>177</v>
      </c>
      <c r="G2447">
        <v>46</v>
      </c>
      <c r="H2447">
        <v>21</v>
      </c>
      <c r="I2447">
        <v>28</v>
      </c>
      <c r="J2447">
        <v>24</v>
      </c>
      <c r="K2447">
        <v>15</v>
      </c>
      <c r="M2447" t="s">
        <v>224</v>
      </c>
      <c r="N2447" t="s">
        <v>55</v>
      </c>
      <c r="O2447">
        <v>2300</v>
      </c>
      <c r="P2447">
        <v>2300</v>
      </c>
      <c r="Y2447" s="41" t="s">
        <v>325</v>
      </c>
      <c r="Z2447">
        <v>3</v>
      </c>
      <c r="AA2447" t="s">
        <v>75</v>
      </c>
      <c r="AB2447" t="s">
        <v>57</v>
      </c>
      <c r="AC2447" t="s">
        <v>235</v>
      </c>
      <c r="AD2447">
        <v>32183</v>
      </c>
      <c r="AK2447">
        <v>5</v>
      </c>
      <c r="AL2447">
        <v>5</v>
      </c>
      <c r="AO2447" s="61">
        <v>3500</v>
      </c>
      <c r="AP2447" s="69">
        <f t="shared" si="42"/>
        <v>-3500</v>
      </c>
    </row>
    <row r="2448" spans="1:42" x14ac:dyDescent="0.55000000000000004">
      <c r="A2448">
        <v>2023</v>
      </c>
      <c r="B2448" t="s">
        <v>118</v>
      </c>
      <c r="C2448" t="s">
        <v>118</v>
      </c>
      <c r="D2448" t="s">
        <v>1001</v>
      </c>
      <c r="E2448" s="23" t="s">
        <v>1343</v>
      </c>
      <c r="F2448" t="s">
        <v>120</v>
      </c>
      <c r="G2448">
        <v>210</v>
      </c>
      <c r="H2448">
        <v>20</v>
      </c>
      <c r="I2448">
        <v>28</v>
      </c>
      <c r="J2448">
        <v>23</v>
      </c>
      <c r="K2448">
        <v>10</v>
      </c>
      <c r="M2448" t="s">
        <v>224</v>
      </c>
      <c r="N2448" t="s">
        <v>55</v>
      </c>
      <c r="O2448">
        <v>2400</v>
      </c>
      <c r="P2448">
        <v>2400</v>
      </c>
      <c r="Y2448" s="41" t="s">
        <v>237</v>
      </c>
      <c r="Z2448">
        <v>4</v>
      </c>
      <c r="AA2448" t="s">
        <v>140</v>
      </c>
      <c r="AB2448" t="s">
        <v>57</v>
      </c>
      <c r="AC2448" t="s">
        <v>235</v>
      </c>
      <c r="AD2448">
        <v>32454</v>
      </c>
      <c r="AK2448">
        <v>5</v>
      </c>
      <c r="AL2448">
        <v>5</v>
      </c>
      <c r="AO2448" s="61">
        <v>4000</v>
      </c>
      <c r="AP2448" s="69">
        <f t="shared" si="42"/>
        <v>-4000</v>
      </c>
    </row>
    <row r="2449" spans="1:42" x14ac:dyDescent="0.55000000000000004">
      <c r="A2449">
        <v>2023</v>
      </c>
      <c r="B2449" t="s">
        <v>118</v>
      </c>
      <c r="C2449" t="s">
        <v>118</v>
      </c>
      <c r="D2449" t="s">
        <v>1002</v>
      </c>
      <c r="E2449" s="23" t="s">
        <v>1343</v>
      </c>
      <c r="F2449" t="s">
        <v>120</v>
      </c>
      <c r="G2449">
        <v>430</v>
      </c>
      <c r="H2449">
        <v>19</v>
      </c>
      <c r="I2449">
        <v>24</v>
      </c>
      <c r="J2449">
        <v>21</v>
      </c>
      <c r="K2449">
        <v>10</v>
      </c>
      <c r="M2449" t="s">
        <v>224</v>
      </c>
      <c r="N2449" t="s">
        <v>55</v>
      </c>
      <c r="O2449">
        <v>2600</v>
      </c>
      <c r="P2449">
        <v>2600</v>
      </c>
      <c r="Y2449" s="41" t="s">
        <v>269</v>
      </c>
      <c r="Z2449">
        <v>4</v>
      </c>
      <c r="AA2449" t="s">
        <v>140</v>
      </c>
      <c r="AB2449" t="s">
        <v>57</v>
      </c>
      <c r="AC2449" t="s">
        <v>235</v>
      </c>
      <c r="AD2449">
        <v>32434</v>
      </c>
      <c r="AE2449">
        <v>1</v>
      </c>
      <c r="AF2449" t="s">
        <v>59</v>
      </c>
      <c r="AH2449">
        <v>48</v>
      </c>
      <c r="AI2449">
        <v>20</v>
      </c>
      <c r="AJ2449">
        <v>80</v>
      </c>
      <c r="AK2449">
        <v>4</v>
      </c>
      <c r="AL2449">
        <v>4</v>
      </c>
      <c r="AO2449" s="61">
        <v>5000</v>
      </c>
      <c r="AP2449" s="69">
        <f t="shared" si="42"/>
        <v>-5000</v>
      </c>
    </row>
    <row r="2450" spans="1:42" x14ac:dyDescent="0.55000000000000004">
      <c r="A2450">
        <v>2023</v>
      </c>
      <c r="B2450" t="s">
        <v>118</v>
      </c>
      <c r="C2450" t="s">
        <v>118</v>
      </c>
      <c r="D2450" t="s">
        <v>1003</v>
      </c>
      <c r="E2450" s="23" t="s">
        <v>1343</v>
      </c>
      <c r="F2450" t="s">
        <v>120</v>
      </c>
      <c r="G2450">
        <v>550</v>
      </c>
      <c r="H2450">
        <v>19</v>
      </c>
      <c r="I2450">
        <v>24</v>
      </c>
      <c r="J2450">
        <v>21</v>
      </c>
      <c r="K2450">
        <v>10</v>
      </c>
      <c r="M2450" t="s">
        <v>224</v>
      </c>
      <c r="N2450" t="s">
        <v>55</v>
      </c>
      <c r="O2450">
        <v>2600</v>
      </c>
      <c r="P2450">
        <v>2600</v>
      </c>
      <c r="Y2450" s="41" t="s">
        <v>269</v>
      </c>
      <c r="Z2450">
        <v>4</v>
      </c>
      <c r="AA2450" t="s">
        <v>140</v>
      </c>
      <c r="AB2450" t="s">
        <v>57</v>
      </c>
      <c r="AC2450" t="s">
        <v>235</v>
      </c>
      <c r="AD2450">
        <v>32433</v>
      </c>
      <c r="AE2450">
        <v>1</v>
      </c>
      <c r="AF2450" t="s">
        <v>59</v>
      </c>
      <c r="AH2450">
        <v>48</v>
      </c>
      <c r="AI2450">
        <v>20</v>
      </c>
      <c r="AJ2450">
        <v>80</v>
      </c>
      <c r="AK2450">
        <v>4</v>
      </c>
      <c r="AL2450">
        <v>4</v>
      </c>
      <c r="AO2450" s="61">
        <v>5000</v>
      </c>
      <c r="AP2450" s="69">
        <f t="shared" si="42"/>
        <v>-5000</v>
      </c>
    </row>
    <row r="2451" spans="1:42" x14ac:dyDescent="0.55000000000000004">
      <c r="A2451">
        <v>2023</v>
      </c>
      <c r="B2451" t="s">
        <v>118</v>
      </c>
      <c r="C2451" t="s">
        <v>118</v>
      </c>
      <c r="D2451" t="s">
        <v>1004</v>
      </c>
      <c r="E2451" s="23" t="s">
        <v>1343</v>
      </c>
      <c r="F2451" t="s">
        <v>120</v>
      </c>
      <c r="G2451">
        <v>317</v>
      </c>
      <c r="H2451">
        <v>21</v>
      </c>
      <c r="I2451">
        <v>29</v>
      </c>
      <c r="J2451">
        <v>24</v>
      </c>
      <c r="K2451">
        <v>10</v>
      </c>
      <c r="M2451" t="s">
        <v>224</v>
      </c>
      <c r="N2451" t="s">
        <v>55</v>
      </c>
      <c r="O2451">
        <v>2300</v>
      </c>
      <c r="P2451">
        <v>2300</v>
      </c>
      <c r="Y2451" s="41" t="s">
        <v>269</v>
      </c>
      <c r="Z2451">
        <v>5</v>
      </c>
      <c r="AA2451" t="s">
        <v>56</v>
      </c>
      <c r="AB2451" t="s">
        <v>57</v>
      </c>
      <c r="AC2451" t="s">
        <v>235</v>
      </c>
      <c r="AD2451">
        <v>32432</v>
      </c>
      <c r="AE2451">
        <v>1</v>
      </c>
      <c r="AF2451" t="s">
        <v>59</v>
      </c>
      <c r="AH2451">
        <v>48</v>
      </c>
      <c r="AI2451">
        <v>20</v>
      </c>
      <c r="AJ2451">
        <v>80</v>
      </c>
      <c r="AK2451">
        <v>5</v>
      </c>
      <c r="AL2451">
        <v>5</v>
      </c>
      <c r="AO2451" s="61">
        <v>3500</v>
      </c>
      <c r="AP2451" s="69">
        <f t="shared" si="42"/>
        <v>-3500</v>
      </c>
    </row>
    <row r="2452" spans="1:42" x14ac:dyDescent="0.55000000000000004">
      <c r="A2452">
        <v>2023</v>
      </c>
      <c r="B2452" t="s">
        <v>118</v>
      </c>
      <c r="C2452" t="s">
        <v>118</v>
      </c>
      <c r="D2452" t="s">
        <v>1005</v>
      </c>
      <c r="E2452" s="23" t="s">
        <v>1343</v>
      </c>
      <c r="F2452" t="s">
        <v>120</v>
      </c>
      <c r="G2452">
        <v>245</v>
      </c>
      <c r="H2452">
        <v>20</v>
      </c>
      <c r="I2452">
        <v>25</v>
      </c>
      <c r="J2452">
        <v>22</v>
      </c>
      <c r="K2452">
        <v>10</v>
      </c>
      <c r="M2452" t="s">
        <v>224</v>
      </c>
      <c r="N2452" t="s">
        <v>55</v>
      </c>
      <c r="O2452">
        <v>2500</v>
      </c>
      <c r="P2452">
        <v>2500</v>
      </c>
      <c r="Y2452" s="41" t="s">
        <v>237</v>
      </c>
      <c r="Z2452">
        <v>7</v>
      </c>
      <c r="AA2452" t="s">
        <v>93</v>
      </c>
      <c r="AB2452" t="s">
        <v>57</v>
      </c>
      <c r="AC2452" t="s">
        <v>235</v>
      </c>
      <c r="AD2452">
        <v>32455</v>
      </c>
      <c r="AK2452">
        <v>5</v>
      </c>
      <c r="AL2452">
        <v>5</v>
      </c>
      <c r="AO2452" s="61">
        <v>4500</v>
      </c>
      <c r="AP2452" s="69">
        <f t="shared" si="42"/>
        <v>-4500</v>
      </c>
    </row>
    <row r="2453" spans="1:42" x14ac:dyDescent="0.55000000000000004">
      <c r="A2453">
        <v>2023</v>
      </c>
      <c r="B2453" t="s">
        <v>200</v>
      </c>
      <c r="C2453" t="s">
        <v>1006</v>
      </c>
      <c r="D2453" t="s">
        <v>1007</v>
      </c>
      <c r="E2453" s="23" t="s">
        <v>1343</v>
      </c>
      <c r="F2453" t="s">
        <v>203</v>
      </c>
      <c r="G2453">
        <v>545</v>
      </c>
      <c r="H2453">
        <v>20</v>
      </c>
      <c r="I2453">
        <v>25</v>
      </c>
      <c r="J2453">
        <v>22</v>
      </c>
      <c r="K2453">
        <v>10</v>
      </c>
      <c r="M2453" t="s">
        <v>204</v>
      </c>
      <c r="N2453" t="s">
        <v>55</v>
      </c>
      <c r="O2453">
        <v>2000</v>
      </c>
      <c r="P2453">
        <v>2000</v>
      </c>
      <c r="Y2453" s="41" t="s">
        <v>358</v>
      </c>
      <c r="Z2453">
        <v>12</v>
      </c>
      <c r="AA2453" t="s">
        <v>388</v>
      </c>
      <c r="AC2453" t="s">
        <v>235</v>
      </c>
      <c r="AD2453">
        <v>32481</v>
      </c>
      <c r="AE2453">
        <v>1</v>
      </c>
      <c r="AF2453" t="s">
        <v>59</v>
      </c>
      <c r="AH2453">
        <v>48</v>
      </c>
      <c r="AI2453">
        <v>9.8000000000000007</v>
      </c>
      <c r="AJ2453">
        <v>42</v>
      </c>
      <c r="AK2453">
        <v>5</v>
      </c>
      <c r="AL2453">
        <v>5</v>
      </c>
      <c r="AO2453" s="61">
        <v>2000</v>
      </c>
      <c r="AP2453" s="69">
        <f t="shared" si="42"/>
        <v>-2000</v>
      </c>
    </row>
    <row r="2454" spans="1:42" x14ac:dyDescent="0.55000000000000004">
      <c r="A2454">
        <v>2023</v>
      </c>
      <c r="B2454" t="s">
        <v>200</v>
      </c>
      <c r="C2454" t="s">
        <v>1006</v>
      </c>
      <c r="D2454" t="s">
        <v>1007</v>
      </c>
      <c r="E2454" s="23" t="s">
        <v>1343</v>
      </c>
      <c r="F2454" t="s">
        <v>203</v>
      </c>
      <c r="G2454">
        <v>546</v>
      </c>
      <c r="H2454">
        <v>18</v>
      </c>
      <c r="I2454">
        <v>23</v>
      </c>
      <c r="J2454">
        <v>20</v>
      </c>
      <c r="K2454">
        <v>10</v>
      </c>
      <c r="M2454" t="s">
        <v>364</v>
      </c>
      <c r="N2454" t="s">
        <v>55</v>
      </c>
      <c r="O2454">
        <v>2550</v>
      </c>
      <c r="P2454">
        <v>2550</v>
      </c>
      <c r="Y2454" s="41" t="s">
        <v>358</v>
      </c>
      <c r="Z2454">
        <v>12</v>
      </c>
      <c r="AA2454" t="s">
        <v>388</v>
      </c>
      <c r="AC2454" t="s">
        <v>235</v>
      </c>
      <c r="AD2454">
        <v>32482</v>
      </c>
      <c r="AE2454">
        <v>1</v>
      </c>
      <c r="AF2454" t="s">
        <v>59</v>
      </c>
      <c r="AH2454">
        <v>48</v>
      </c>
      <c r="AI2454">
        <v>8</v>
      </c>
      <c r="AJ2454">
        <v>42</v>
      </c>
      <c r="AK2454">
        <v>4</v>
      </c>
      <c r="AL2454">
        <v>4</v>
      </c>
      <c r="AO2454" s="61">
        <v>4750</v>
      </c>
      <c r="AP2454" s="69">
        <f t="shared" si="42"/>
        <v>-4750</v>
      </c>
    </row>
    <row r="2455" spans="1:42" x14ac:dyDescent="0.55000000000000004">
      <c r="A2455">
        <v>2023</v>
      </c>
      <c r="B2455" t="s">
        <v>200</v>
      </c>
      <c r="C2455" t="s">
        <v>1006</v>
      </c>
      <c r="D2455" t="s">
        <v>1008</v>
      </c>
      <c r="E2455" s="23" t="s">
        <v>1343</v>
      </c>
      <c r="F2455" t="s">
        <v>203</v>
      </c>
      <c r="G2455">
        <v>548</v>
      </c>
      <c r="H2455">
        <v>21</v>
      </c>
      <c r="I2455">
        <v>29</v>
      </c>
      <c r="J2455">
        <v>24</v>
      </c>
      <c r="M2455" t="s">
        <v>352</v>
      </c>
      <c r="N2455" t="s">
        <v>55</v>
      </c>
      <c r="O2455">
        <v>2000</v>
      </c>
      <c r="P2455">
        <v>2000</v>
      </c>
      <c r="Y2455" s="41"/>
      <c r="Z2455">
        <v>13</v>
      </c>
      <c r="AA2455" t="s">
        <v>350</v>
      </c>
      <c r="AC2455" t="s">
        <v>235</v>
      </c>
      <c r="AD2455">
        <v>32467</v>
      </c>
      <c r="AK2455">
        <v>5</v>
      </c>
      <c r="AL2455">
        <v>4</v>
      </c>
      <c r="AO2455" s="61">
        <v>2000</v>
      </c>
      <c r="AP2455" s="69">
        <f t="shared" si="42"/>
        <v>-2000</v>
      </c>
    </row>
    <row r="2456" spans="1:42" x14ac:dyDescent="0.55000000000000004">
      <c r="A2456">
        <v>2023</v>
      </c>
      <c r="B2456" t="s">
        <v>200</v>
      </c>
      <c r="C2456" t="s">
        <v>1006</v>
      </c>
      <c r="D2456" t="s">
        <v>1008</v>
      </c>
      <c r="E2456" s="23" t="s">
        <v>1343</v>
      </c>
      <c r="F2456" t="s">
        <v>203</v>
      </c>
      <c r="G2456">
        <v>549</v>
      </c>
      <c r="H2456">
        <v>19</v>
      </c>
      <c r="I2456">
        <v>24</v>
      </c>
      <c r="J2456">
        <v>21</v>
      </c>
      <c r="K2456">
        <v>10</v>
      </c>
      <c r="M2456" t="s">
        <v>204</v>
      </c>
      <c r="N2456" t="s">
        <v>55</v>
      </c>
      <c r="O2456">
        <v>2100</v>
      </c>
      <c r="P2456">
        <v>2100</v>
      </c>
      <c r="Y2456" s="41" t="s">
        <v>358</v>
      </c>
      <c r="Z2456">
        <v>13</v>
      </c>
      <c r="AA2456" t="s">
        <v>350</v>
      </c>
      <c r="AC2456" t="s">
        <v>235</v>
      </c>
      <c r="AD2456">
        <v>32490</v>
      </c>
      <c r="AE2456">
        <v>1</v>
      </c>
      <c r="AF2456" t="s">
        <v>59</v>
      </c>
      <c r="AH2456">
        <v>48</v>
      </c>
      <c r="AI2456">
        <v>9.8000000000000007</v>
      </c>
      <c r="AJ2456">
        <v>42</v>
      </c>
      <c r="AK2456">
        <v>4</v>
      </c>
      <c r="AL2456">
        <v>4</v>
      </c>
      <c r="AO2456" s="61">
        <v>2500</v>
      </c>
      <c r="AP2456" s="69">
        <f t="shared" si="42"/>
        <v>-2500</v>
      </c>
    </row>
    <row r="2457" spans="1:42" x14ac:dyDescent="0.55000000000000004">
      <c r="A2457">
        <v>2023</v>
      </c>
      <c r="B2457" t="s">
        <v>200</v>
      </c>
      <c r="C2457" t="s">
        <v>1006</v>
      </c>
      <c r="D2457" t="s">
        <v>1008</v>
      </c>
      <c r="E2457" s="23" t="s">
        <v>1343</v>
      </c>
      <c r="F2457" t="s">
        <v>203</v>
      </c>
      <c r="G2457">
        <v>550</v>
      </c>
      <c r="H2457">
        <v>17</v>
      </c>
      <c r="I2457">
        <v>22</v>
      </c>
      <c r="J2457">
        <v>19</v>
      </c>
      <c r="K2457">
        <v>10</v>
      </c>
      <c r="M2457" t="s">
        <v>364</v>
      </c>
      <c r="N2457" t="s">
        <v>55</v>
      </c>
      <c r="O2457">
        <v>2700</v>
      </c>
      <c r="P2457">
        <v>2700</v>
      </c>
      <c r="Y2457" s="41" t="s">
        <v>358</v>
      </c>
      <c r="Z2457">
        <v>13</v>
      </c>
      <c r="AA2457" t="s">
        <v>350</v>
      </c>
      <c r="AC2457" t="s">
        <v>235</v>
      </c>
      <c r="AD2457">
        <v>32502</v>
      </c>
      <c r="AE2457">
        <v>1</v>
      </c>
      <c r="AF2457" t="s">
        <v>59</v>
      </c>
      <c r="AH2457">
        <v>48</v>
      </c>
      <c r="AI2457">
        <v>8</v>
      </c>
      <c r="AJ2457">
        <v>42</v>
      </c>
      <c r="AK2457">
        <v>4</v>
      </c>
      <c r="AL2457">
        <v>4</v>
      </c>
      <c r="AO2457" s="61">
        <v>5500</v>
      </c>
      <c r="AP2457" s="69">
        <f t="shared" si="42"/>
        <v>-5500</v>
      </c>
    </row>
    <row r="2458" spans="1:42" x14ac:dyDescent="0.55000000000000004">
      <c r="A2458">
        <v>2023</v>
      </c>
      <c r="B2458" t="s">
        <v>200</v>
      </c>
      <c r="C2458" t="s">
        <v>1006</v>
      </c>
      <c r="D2458" t="s">
        <v>1009</v>
      </c>
      <c r="E2458" s="23" t="s">
        <v>1343</v>
      </c>
      <c r="F2458" t="s">
        <v>203</v>
      </c>
      <c r="G2458">
        <v>552</v>
      </c>
      <c r="H2458">
        <v>10</v>
      </c>
      <c r="I2458">
        <v>14</v>
      </c>
      <c r="J2458">
        <v>12</v>
      </c>
      <c r="K2458">
        <v>10</v>
      </c>
      <c r="M2458" t="s">
        <v>193</v>
      </c>
      <c r="N2458" t="s">
        <v>55</v>
      </c>
      <c r="O2458">
        <v>4550</v>
      </c>
      <c r="P2458">
        <v>4550</v>
      </c>
      <c r="Y2458" s="41"/>
      <c r="Z2458">
        <v>13</v>
      </c>
      <c r="AA2458" t="s">
        <v>350</v>
      </c>
      <c r="AC2458" t="s">
        <v>235</v>
      </c>
      <c r="AD2458">
        <v>32468</v>
      </c>
      <c r="AK2458">
        <v>1</v>
      </c>
      <c r="AL2458">
        <v>1</v>
      </c>
      <c r="AO2458" s="61">
        <v>14750</v>
      </c>
      <c r="AP2458" s="69">
        <f t="shared" si="42"/>
        <v>-14750</v>
      </c>
    </row>
    <row r="2459" spans="1:42" x14ac:dyDescent="0.55000000000000004">
      <c r="A2459">
        <v>2023</v>
      </c>
      <c r="B2459" t="s">
        <v>174</v>
      </c>
      <c r="C2459" t="s">
        <v>211</v>
      </c>
      <c r="D2459" t="s">
        <v>1010</v>
      </c>
      <c r="E2459" s="23" t="s">
        <v>1343</v>
      </c>
      <c r="F2459" t="s">
        <v>177</v>
      </c>
      <c r="G2459">
        <v>120</v>
      </c>
      <c r="H2459">
        <v>22</v>
      </c>
      <c r="I2459">
        <v>29</v>
      </c>
      <c r="J2459">
        <v>25</v>
      </c>
      <c r="K2459">
        <v>15</v>
      </c>
      <c r="M2459" t="s">
        <v>224</v>
      </c>
      <c r="N2459" t="s">
        <v>55</v>
      </c>
      <c r="O2459">
        <v>2200</v>
      </c>
      <c r="P2459">
        <v>2200</v>
      </c>
      <c r="Y2459" s="41" t="s">
        <v>325</v>
      </c>
      <c r="Z2459">
        <v>30</v>
      </c>
      <c r="AA2459" t="s">
        <v>63</v>
      </c>
      <c r="AC2459" t="s">
        <v>235</v>
      </c>
      <c r="AD2459">
        <v>32403</v>
      </c>
      <c r="AK2459">
        <v>5</v>
      </c>
      <c r="AL2459">
        <v>5</v>
      </c>
      <c r="AO2459" s="61">
        <v>3000</v>
      </c>
      <c r="AP2459" s="69">
        <f t="shared" si="42"/>
        <v>-3000</v>
      </c>
    </row>
    <row r="2460" spans="1:42" x14ac:dyDescent="0.55000000000000004">
      <c r="A2460">
        <v>2023</v>
      </c>
      <c r="B2460" t="s">
        <v>200</v>
      </c>
      <c r="C2460" t="s">
        <v>208</v>
      </c>
      <c r="D2460" t="s">
        <v>1011</v>
      </c>
      <c r="E2460" s="23" t="s">
        <v>1343</v>
      </c>
      <c r="F2460" t="s">
        <v>203</v>
      </c>
      <c r="G2460">
        <v>554</v>
      </c>
      <c r="H2460">
        <v>23</v>
      </c>
      <c r="I2460">
        <v>29</v>
      </c>
      <c r="J2460">
        <v>26</v>
      </c>
      <c r="K2460">
        <v>10</v>
      </c>
      <c r="M2460" t="s">
        <v>204</v>
      </c>
      <c r="N2460" t="s">
        <v>55</v>
      </c>
      <c r="O2460">
        <v>1700</v>
      </c>
      <c r="P2460">
        <v>1700</v>
      </c>
      <c r="Y2460" s="41"/>
      <c r="Z2460">
        <v>31</v>
      </c>
      <c r="AA2460" t="s">
        <v>107</v>
      </c>
      <c r="AC2460" t="s">
        <v>235</v>
      </c>
      <c r="AD2460">
        <v>32420</v>
      </c>
      <c r="AK2460">
        <v>5</v>
      </c>
      <c r="AL2460">
        <v>5</v>
      </c>
      <c r="AO2460" s="61">
        <v>500</v>
      </c>
      <c r="AP2460" s="69">
        <f t="shared" si="42"/>
        <v>-500</v>
      </c>
    </row>
    <row r="2461" spans="1:42" x14ac:dyDescent="0.55000000000000004">
      <c r="A2461">
        <v>2023</v>
      </c>
      <c r="B2461" t="s">
        <v>200</v>
      </c>
      <c r="C2461" t="s">
        <v>208</v>
      </c>
      <c r="D2461" t="s">
        <v>1012</v>
      </c>
      <c r="E2461" s="23" t="s">
        <v>1343</v>
      </c>
      <c r="F2461" t="s">
        <v>203</v>
      </c>
      <c r="G2461">
        <v>555</v>
      </c>
      <c r="H2461">
        <v>22</v>
      </c>
      <c r="I2461">
        <v>27</v>
      </c>
      <c r="J2461">
        <v>24</v>
      </c>
      <c r="K2461">
        <v>10</v>
      </c>
      <c r="M2461" t="s">
        <v>204</v>
      </c>
      <c r="N2461" t="s">
        <v>55</v>
      </c>
      <c r="O2461">
        <v>1850</v>
      </c>
      <c r="P2461">
        <v>1850</v>
      </c>
      <c r="Y2461" s="41"/>
      <c r="Z2461">
        <v>31</v>
      </c>
      <c r="AA2461" t="s">
        <v>107</v>
      </c>
      <c r="AC2461" t="s">
        <v>235</v>
      </c>
      <c r="AD2461">
        <v>32421</v>
      </c>
      <c r="AK2461">
        <v>5</v>
      </c>
      <c r="AL2461">
        <v>5</v>
      </c>
      <c r="AO2461" s="61">
        <v>1250</v>
      </c>
      <c r="AP2461" s="69">
        <f t="shared" si="42"/>
        <v>-1250</v>
      </c>
    </row>
    <row r="2462" spans="1:42" x14ac:dyDescent="0.55000000000000004">
      <c r="A2462">
        <v>2023</v>
      </c>
      <c r="B2462" t="s">
        <v>174</v>
      </c>
      <c r="C2462" t="s">
        <v>211</v>
      </c>
      <c r="D2462" t="s">
        <v>1013</v>
      </c>
      <c r="E2462" s="23" t="s">
        <v>1343</v>
      </c>
      <c r="F2462" t="s">
        <v>177</v>
      </c>
      <c r="G2462">
        <v>121</v>
      </c>
      <c r="H2462">
        <v>21</v>
      </c>
      <c r="I2462">
        <v>28</v>
      </c>
      <c r="J2462">
        <v>24</v>
      </c>
      <c r="K2462">
        <v>15</v>
      </c>
      <c r="M2462" t="s">
        <v>224</v>
      </c>
      <c r="N2462" t="s">
        <v>55</v>
      </c>
      <c r="O2462">
        <v>2300</v>
      </c>
      <c r="P2462">
        <v>2300</v>
      </c>
      <c r="Y2462" s="41" t="s">
        <v>325</v>
      </c>
      <c r="Z2462">
        <v>31</v>
      </c>
      <c r="AA2462" t="s">
        <v>107</v>
      </c>
      <c r="AC2462" t="s">
        <v>235</v>
      </c>
      <c r="AD2462">
        <v>32405</v>
      </c>
      <c r="AK2462">
        <v>5</v>
      </c>
      <c r="AL2462">
        <v>5</v>
      </c>
      <c r="AO2462" s="61">
        <v>3500</v>
      </c>
      <c r="AP2462" s="69">
        <f t="shared" si="42"/>
        <v>-3500</v>
      </c>
    </row>
    <row r="2463" spans="1:42" x14ac:dyDescent="0.55000000000000004">
      <c r="A2463">
        <v>2023</v>
      </c>
      <c r="B2463" t="s">
        <v>651</v>
      </c>
      <c r="C2463" t="s">
        <v>651</v>
      </c>
      <c r="D2463" t="s">
        <v>1014</v>
      </c>
      <c r="E2463" s="23" t="s">
        <v>1343</v>
      </c>
      <c r="F2463" t="s">
        <v>653</v>
      </c>
      <c r="G2463">
        <v>708</v>
      </c>
      <c r="H2463">
        <v>22</v>
      </c>
      <c r="I2463">
        <v>30</v>
      </c>
      <c r="J2463">
        <v>25</v>
      </c>
      <c r="K2463">
        <v>10</v>
      </c>
      <c r="M2463" t="s">
        <v>204</v>
      </c>
      <c r="N2463" t="s">
        <v>55</v>
      </c>
      <c r="O2463">
        <v>1750</v>
      </c>
      <c r="P2463">
        <v>1750</v>
      </c>
      <c r="Y2463" s="41" t="s">
        <v>237</v>
      </c>
      <c r="Z2463">
        <v>31</v>
      </c>
      <c r="AA2463" t="s">
        <v>107</v>
      </c>
      <c r="AC2463" t="s">
        <v>235</v>
      </c>
      <c r="AD2463">
        <v>32347</v>
      </c>
      <c r="AK2463">
        <v>5</v>
      </c>
      <c r="AL2463">
        <v>5</v>
      </c>
      <c r="AO2463" s="61">
        <v>750</v>
      </c>
      <c r="AP2463" s="69">
        <f t="shared" si="42"/>
        <v>-750</v>
      </c>
    </row>
    <row r="2464" spans="1:42" x14ac:dyDescent="0.55000000000000004">
      <c r="A2464">
        <v>2023</v>
      </c>
      <c r="B2464" t="s">
        <v>651</v>
      </c>
      <c r="C2464" t="s">
        <v>651</v>
      </c>
      <c r="D2464" t="s">
        <v>1014</v>
      </c>
      <c r="E2464" s="23" t="s">
        <v>1343</v>
      </c>
      <c r="F2464" t="s">
        <v>653</v>
      </c>
      <c r="G2464">
        <v>707</v>
      </c>
      <c r="H2464">
        <v>26</v>
      </c>
      <c r="I2464">
        <v>33</v>
      </c>
      <c r="J2464">
        <v>29</v>
      </c>
      <c r="K2464">
        <v>10</v>
      </c>
      <c r="M2464" t="s">
        <v>204</v>
      </c>
      <c r="N2464" t="s">
        <v>55</v>
      </c>
      <c r="O2464">
        <v>1550</v>
      </c>
      <c r="P2464">
        <v>1550</v>
      </c>
      <c r="Y2464" s="41" t="s">
        <v>237</v>
      </c>
      <c r="Z2464">
        <v>31</v>
      </c>
      <c r="AA2464" t="s">
        <v>107</v>
      </c>
      <c r="AC2464" t="s">
        <v>235</v>
      </c>
      <c r="AD2464">
        <v>32345</v>
      </c>
      <c r="AK2464">
        <v>6</v>
      </c>
      <c r="AL2464">
        <v>6</v>
      </c>
      <c r="AN2464" s="67">
        <v>250</v>
      </c>
    </row>
    <row r="2465" spans="1:42" x14ac:dyDescent="0.55000000000000004">
      <c r="A2465">
        <v>2023</v>
      </c>
      <c r="B2465" t="s">
        <v>200</v>
      </c>
      <c r="C2465" t="s">
        <v>208</v>
      </c>
      <c r="D2465" t="s">
        <v>366</v>
      </c>
      <c r="E2465" s="23" t="s">
        <v>1343</v>
      </c>
      <c r="F2465" t="s">
        <v>203</v>
      </c>
      <c r="G2465">
        <v>533</v>
      </c>
      <c r="H2465">
        <v>17</v>
      </c>
      <c r="I2465">
        <v>24</v>
      </c>
      <c r="J2465">
        <v>20</v>
      </c>
      <c r="K2465">
        <v>10</v>
      </c>
      <c r="M2465" t="s">
        <v>204</v>
      </c>
      <c r="N2465" t="s">
        <v>55</v>
      </c>
      <c r="O2465">
        <v>2200</v>
      </c>
      <c r="P2465">
        <v>2200</v>
      </c>
      <c r="Y2465" s="41" t="s">
        <v>237</v>
      </c>
      <c r="Z2465">
        <v>32</v>
      </c>
      <c r="AA2465" t="s">
        <v>123</v>
      </c>
      <c r="AC2465" t="s">
        <v>235</v>
      </c>
      <c r="AD2465">
        <v>32503</v>
      </c>
      <c r="AK2465">
        <v>4</v>
      </c>
      <c r="AL2465">
        <v>4</v>
      </c>
      <c r="AO2465" s="61">
        <v>3000</v>
      </c>
      <c r="AP2465" s="69">
        <f t="shared" si="42"/>
        <v>-3000</v>
      </c>
    </row>
    <row r="2466" spans="1:42" x14ac:dyDescent="0.55000000000000004">
      <c r="A2466">
        <v>2023</v>
      </c>
      <c r="B2466" t="s">
        <v>200</v>
      </c>
      <c r="C2466" t="s">
        <v>208</v>
      </c>
      <c r="D2466" t="s">
        <v>1015</v>
      </c>
      <c r="E2466" s="23" t="s">
        <v>1343</v>
      </c>
      <c r="F2466" t="s">
        <v>203</v>
      </c>
      <c r="G2466">
        <v>535</v>
      </c>
      <c r="H2466">
        <v>17</v>
      </c>
      <c r="I2466">
        <v>24</v>
      </c>
      <c r="J2466">
        <v>20</v>
      </c>
      <c r="K2466">
        <v>10</v>
      </c>
      <c r="M2466" t="s">
        <v>204</v>
      </c>
      <c r="N2466" t="s">
        <v>55</v>
      </c>
      <c r="O2466">
        <v>2200</v>
      </c>
      <c r="P2466">
        <v>2200</v>
      </c>
      <c r="Y2466" s="41" t="s">
        <v>237</v>
      </c>
      <c r="Z2466">
        <v>32</v>
      </c>
      <c r="AA2466" t="s">
        <v>123</v>
      </c>
      <c r="AC2466" t="s">
        <v>235</v>
      </c>
      <c r="AD2466">
        <v>32504</v>
      </c>
      <c r="AK2466">
        <v>4</v>
      </c>
      <c r="AL2466">
        <v>4</v>
      </c>
      <c r="AO2466" s="61">
        <v>3000</v>
      </c>
      <c r="AP2466" s="69">
        <f t="shared" si="42"/>
        <v>-3000</v>
      </c>
    </row>
    <row r="2467" spans="1:42" x14ac:dyDescent="0.55000000000000004">
      <c r="A2467">
        <v>2023</v>
      </c>
      <c r="B2467" t="s">
        <v>127</v>
      </c>
      <c r="C2467" t="s">
        <v>128</v>
      </c>
      <c r="D2467" t="s">
        <v>1016</v>
      </c>
      <c r="E2467" s="23" t="s">
        <v>1343</v>
      </c>
      <c r="F2467" t="s">
        <v>130</v>
      </c>
      <c r="G2467">
        <v>282</v>
      </c>
      <c r="H2467">
        <v>14</v>
      </c>
      <c r="I2467">
        <v>19</v>
      </c>
      <c r="J2467">
        <v>16</v>
      </c>
      <c r="K2467">
        <v>10</v>
      </c>
      <c r="M2467" t="s">
        <v>193</v>
      </c>
      <c r="N2467" t="s">
        <v>55</v>
      </c>
      <c r="O2467">
        <v>3400</v>
      </c>
      <c r="P2467">
        <v>3400</v>
      </c>
      <c r="Y2467" s="41" t="s">
        <v>237</v>
      </c>
      <c r="Z2467">
        <v>32</v>
      </c>
      <c r="AA2467" t="s">
        <v>123</v>
      </c>
      <c r="AC2467" t="s">
        <v>357</v>
      </c>
      <c r="AD2467">
        <v>32410</v>
      </c>
      <c r="AK2467">
        <v>3</v>
      </c>
      <c r="AL2467">
        <v>3</v>
      </c>
      <c r="AO2467" s="61">
        <v>9000</v>
      </c>
      <c r="AP2467" s="69">
        <f t="shared" si="42"/>
        <v>-9000</v>
      </c>
    </row>
    <row r="2468" spans="1:42" x14ac:dyDescent="0.55000000000000004">
      <c r="A2468">
        <v>2023</v>
      </c>
      <c r="B2468" t="s">
        <v>200</v>
      </c>
      <c r="C2468" t="s">
        <v>362</v>
      </c>
      <c r="D2468" t="s">
        <v>1017</v>
      </c>
      <c r="E2468" s="23" t="s">
        <v>1343</v>
      </c>
      <c r="F2468" t="s">
        <v>203</v>
      </c>
      <c r="G2468">
        <v>518</v>
      </c>
      <c r="H2468">
        <v>12</v>
      </c>
      <c r="I2468">
        <v>17</v>
      </c>
      <c r="J2468">
        <v>13</v>
      </c>
      <c r="K2468">
        <v>10</v>
      </c>
      <c r="M2468" t="s">
        <v>193</v>
      </c>
      <c r="N2468" t="s">
        <v>55</v>
      </c>
      <c r="O2468">
        <v>4200</v>
      </c>
      <c r="P2468">
        <v>4200</v>
      </c>
      <c r="Y2468" s="41"/>
      <c r="Z2468">
        <v>33</v>
      </c>
      <c r="AA2468" t="s">
        <v>65</v>
      </c>
      <c r="AC2468" t="s">
        <v>235</v>
      </c>
      <c r="AD2468">
        <v>32186</v>
      </c>
      <c r="AK2468">
        <v>1</v>
      </c>
      <c r="AL2468">
        <v>1</v>
      </c>
      <c r="AO2468" s="61">
        <v>13000</v>
      </c>
      <c r="AP2468" s="69">
        <f t="shared" si="42"/>
        <v>-13000</v>
      </c>
    </row>
    <row r="2469" spans="1:42" x14ac:dyDescent="0.55000000000000004">
      <c r="A2469">
        <v>2023</v>
      </c>
      <c r="B2469" t="s">
        <v>200</v>
      </c>
      <c r="C2469" t="s">
        <v>362</v>
      </c>
      <c r="D2469" t="s">
        <v>1017</v>
      </c>
      <c r="E2469" s="23" t="s">
        <v>1343</v>
      </c>
      <c r="F2469" t="s">
        <v>203</v>
      </c>
      <c r="G2469">
        <v>519</v>
      </c>
      <c r="H2469">
        <v>13</v>
      </c>
      <c r="I2469">
        <v>19</v>
      </c>
      <c r="J2469">
        <v>15</v>
      </c>
      <c r="K2469">
        <v>10</v>
      </c>
      <c r="M2469" t="s">
        <v>193</v>
      </c>
      <c r="N2469" t="s">
        <v>55</v>
      </c>
      <c r="O2469">
        <v>3650</v>
      </c>
      <c r="P2469">
        <v>3650</v>
      </c>
      <c r="Y2469" s="41"/>
      <c r="Z2469">
        <v>33</v>
      </c>
      <c r="AA2469" t="s">
        <v>65</v>
      </c>
      <c r="AC2469" t="s">
        <v>235</v>
      </c>
      <c r="AD2469">
        <v>32185</v>
      </c>
      <c r="AK2469">
        <v>2</v>
      </c>
      <c r="AL2469">
        <v>2</v>
      </c>
      <c r="AO2469" s="61">
        <v>10250</v>
      </c>
      <c r="AP2469" s="69">
        <f t="shared" si="42"/>
        <v>-10250</v>
      </c>
    </row>
    <row r="2470" spans="1:42" x14ac:dyDescent="0.55000000000000004">
      <c r="A2470">
        <v>2023</v>
      </c>
      <c r="B2470" t="s">
        <v>200</v>
      </c>
      <c r="C2470" t="s">
        <v>208</v>
      </c>
      <c r="D2470" t="s">
        <v>372</v>
      </c>
      <c r="E2470" s="23" t="s">
        <v>1343</v>
      </c>
      <c r="F2470" t="s">
        <v>203</v>
      </c>
      <c r="G2470">
        <v>536</v>
      </c>
      <c r="H2470">
        <v>16</v>
      </c>
      <c r="I2470">
        <v>23</v>
      </c>
      <c r="J2470">
        <v>19</v>
      </c>
      <c r="K2470">
        <v>10</v>
      </c>
      <c r="M2470" t="s">
        <v>204</v>
      </c>
      <c r="N2470" t="s">
        <v>55</v>
      </c>
      <c r="O2470">
        <v>2350</v>
      </c>
      <c r="P2470">
        <v>2350</v>
      </c>
      <c r="Y2470" s="41" t="s">
        <v>237</v>
      </c>
      <c r="Z2470">
        <v>33</v>
      </c>
      <c r="AA2470" t="s">
        <v>65</v>
      </c>
      <c r="AC2470" t="s">
        <v>235</v>
      </c>
      <c r="AD2470">
        <v>32505</v>
      </c>
      <c r="AK2470">
        <v>4</v>
      </c>
      <c r="AL2470">
        <v>4</v>
      </c>
      <c r="AO2470" s="61">
        <v>3750</v>
      </c>
      <c r="AP2470" s="69">
        <f t="shared" si="42"/>
        <v>-3750</v>
      </c>
    </row>
    <row r="2471" spans="1:42" x14ac:dyDescent="0.55000000000000004">
      <c r="A2471">
        <v>2023</v>
      </c>
      <c r="B2471" t="s">
        <v>200</v>
      </c>
      <c r="C2471" t="s">
        <v>208</v>
      </c>
      <c r="D2471" t="s">
        <v>1018</v>
      </c>
      <c r="E2471" s="23" t="s">
        <v>1343</v>
      </c>
      <c r="F2471" t="s">
        <v>203</v>
      </c>
      <c r="G2471">
        <v>538</v>
      </c>
      <c r="H2471">
        <v>16</v>
      </c>
      <c r="I2471">
        <v>23</v>
      </c>
      <c r="J2471">
        <v>19</v>
      </c>
      <c r="K2471">
        <v>10</v>
      </c>
      <c r="M2471" t="s">
        <v>204</v>
      </c>
      <c r="N2471" t="s">
        <v>55</v>
      </c>
      <c r="O2471">
        <v>2350</v>
      </c>
      <c r="P2471">
        <v>2350</v>
      </c>
      <c r="Y2471" s="41" t="s">
        <v>237</v>
      </c>
      <c r="Z2471">
        <v>33</v>
      </c>
      <c r="AA2471" t="s">
        <v>65</v>
      </c>
      <c r="AC2471" t="s">
        <v>235</v>
      </c>
      <c r="AD2471">
        <v>32506</v>
      </c>
      <c r="AK2471">
        <v>4</v>
      </c>
      <c r="AL2471">
        <v>4</v>
      </c>
      <c r="AO2471" s="61">
        <v>3750</v>
      </c>
      <c r="AP2471" s="69">
        <f t="shared" si="42"/>
        <v>-3750</v>
      </c>
    </row>
    <row r="2472" spans="1:42" x14ac:dyDescent="0.55000000000000004">
      <c r="A2472">
        <v>2023</v>
      </c>
      <c r="B2472" t="s">
        <v>103</v>
      </c>
      <c r="C2472" t="s">
        <v>580</v>
      </c>
      <c r="D2472" t="s">
        <v>593</v>
      </c>
      <c r="E2472" s="23" t="s">
        <v>1343</v>
      </c>
      <c r="F2472" t="s">
        <v>106</v>
      </c>
      <c r="G2472">
        <v>63</v>
      </c>
      <c r="H2472">
        <v>19</v>
      </c>
      <c r="I2472">
        <v>24</v>
      </c>
      <c r="J2472">
        <v>21</v>
      </c>
      <c r="K2472">
        <v>10</v>
      </c>
      <c r="M2472" t="s">
        <v>193</v>
      </c>
      <c r="N2472" t="s">
        <v>55</v>
      </c>
      <c r="O2472">
        <v>2600</v>
      </c>
      <c r="P2472">
        <v>2600</v>
      </c>
      <c r="Y2472" s="41" t="s">
        <v>237</v>
      </c>
      <c r="Z2472">
        <v>33</v>
      </c>
      <c r="AA2472" t="s">
        <v>65</v>
      </c>
      <c r="AC2472" t="s">
        <v>357</v>
      </c>
      <c r="AD2472">
        <v>32469</v>
      </c>
      <c r="AK2472">
        <v>4</v>
      </c>
      <c r="AL2472">
        <v>4</v>
      </c>
      <c r="AO2472" s="61">
        <v>5000</v>
      </c>
      <c r="AP2472" s="69">
        <f t="shared" si="42"/>
        <v>-5000</v>
      </c>
    </row>
    <row r="2473" spans="1:42" x14ac:dyDescent="0.55000000000000004">
      <c r="A2473">
        <v>2023</v>
      </c>
      <c r="B2473" t="s">
        <v>174</v>
      </c>
      <c r="C2473" t="s">
        <v>211</v>
      </c>
      <c r="D2473" t="s">
        <v>1019</v>
      </c>
      <c r="E2473" s="23" t="s">
        <v>1343</v>
      </c>
      <c r="F2473" t="s">
        <v>177</v>
      </c>
      <c r="G2473">
        <v>122</v>
      </c>
      <c r="H2473">
        <v>17</v>
      </c>
      <c r="I2473">
        <v>22</v>
      </c>
      <c r="J2473">
        <v>19</v>
      </c>
      <c r="K2473">
        <v>15</v>
      </c>
      <c r="M2473" t="s">
        <v>224</v>
      </c>
      <c r="N2473" t="s">
        <v>55</v>
      </c>
      <c r="O2473">
        <v>2900</v>
      </c>
      <c r="P2473">
        <v>2900</v>
      </c>
      <c r="Y2473" s="41" t="s">
        <v>325</v>
      </c>
      <c r="Z2473">
        <v>33</v>
      </c>
      <c r="AA2473" t="s">
        <v>65</v>
      </c>
      <c r="AC2473" t="s">
        <v>235</v>
      </c>
      <c r="AD2473">
        <v>32404</v>
      </c>
      <c r="AK2473">
        <v>4</v>
      </c>
      <c r="AL2473">
        <v>4</v>
      </c>
      <c r="AO2473" s="61">
        <v>6500</v>
      </c>
      <c r="AP2473" s="69">
        <f t="shared" si="42"/>
        <v>-6500</v>
      </c>
    </row>
    <row r="2474" spans="1:42" x14ac:dyDescent="0.55000000000000004">
      <c r="A2474">
        <v>2023</v>
      </c>
      <c r="B2474" t="s">
        <v>118</v>
      </c>
      <c r="C2474" t="s">
        <v>118</v>
      </c>
      <c r="D2474" t="s">
        <v>1020</v>
      </c>
      <c r="E2474" s="23" t="s">
        <v>1343</v>
      </c>
      <c r="F2474" t="s">
        <v>120</v>
      </c>
      <c r="G2474">
        <v>435</v>
      </c>
      <c r="H2474">
        <v>13</v>
      </c>
      <c r="I2474">
        <v>16</v>
      </c>
      <c r="J2474">
        <v>14</v>
      </c>
      <c r="K2474">
        <v>10</v>
      </c>
      <c r="M2474" t="s">
        <v>224</v>
      </c>
      <c r="N2474" t="s">
        <v>55</v>
      </c>
      <c r="O2474">
        <v>3900</v>
      </c>
      <c r="P2474">
        <v>3900</v>
      </c>
      <c r="Y2474" s="41" t="s">
        <v>237</v>
      </c>
      <c r="Z2474">
        <v>33</v>
      </c>
      <c r="AA2474" t="s">
        <v>65</v>
      </c>
      <c r="AC2474" t="s">
        <v>235</v>
      </c>
      <c r="AD2474">
        <v>32429</v>
      </c>
      <c r="AK2474">
        <v>2</v>
      </c>
      <c r="AL2474">
        <v>2</v>
      </c>
      <c r="AO2474" s="61">
        <v>11500</v>
      </c>
      <c r="AP2474" s="69">
        <f t="shared" si="42"/>
        <v>-11500</v>
      </c>
    </row>
  </sheetData>
  <autoFilter ref="A1:BE2474" xr:uid="{57422BA1-EDCF-4D27-8E76-F1666E684561}"/>
  <mergeCells count="1">
    <mergeCell ref="AV94:AX9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2022-2023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Bashore</dc:creator>
  <cp:lastModifiedBy>Darlene Ho</cp:lastModifiedBy>
  <dcterms:created xsi:type="dcterms:W3CDTF">2022-12-09T18:49:01Z</dcterms:created>
  <dcterms:modified xsi:type="dcterms:W3CDTF">2022-12-10T03:38:06Z</dcterms:modified>
</cp:coreProperties>
</file>