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215" windowHeight="7755" firstSheet="3" activeTab="4"/>
  </bookViews>
  <sheets>
    <sheet name="NVIDIA_GT_520" sheetId="1" r:id="rId1"/>
    <sheet name="NVIDIA_210" sheetId="2" r:id="rId2"/>
    <sheet name="ATI_HD_6450" sheetId="3" r:id="rId3"/>
    <sheet name="Graficos - raw" sheetId="5" r:id="rId4"/>
    <sheet name="Graficos - pretty" sheetId="6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3" l="1"/>
  <c r="D91" i="3"/>
  <c r="C91" i="3"/>
  <c r="E81" i="3"/>
  <c r="D81" i="3"/>
  <c r="C81" i="3"/>
  <c r="E71" i="3"/>
  <c r="D71" i="3"/>
  <c r="C71" i="3"/>
  <c r="E61" i="3"/>
  <c r="D61" i="3"/>
  <c r="C61" i="3"/>
  <c r="E42" i="3"/>
  <c r="D42" i="3"/>
  <c r="C42" i="3"/>
  <c r="E32" i="3"/>
  <c r="D32" i="3"/>
  <c r="C32" i="3"/>
  <c r="E22" i="3"/>
  <c r="D22" i="3"/>
  <c r="C22" i="3"/>
  <c r="E12" i="3"/>
  <c r="D12" i="3"/>
  <c r="C12" i="3"/>
  <c r="E91" i="2"/>
  <c r="D91" i="2"/>
  <c r="C91" i="2"/>
  <c r="E81" i="2"/>
  <c r="D81" i="2"/>
  <c r="C81" i="2"/>
  <c r="E71" i="2"/>
  <c r="D71" i="2"/>
  <c r="C71" i="2"/>
  <c r="E61" i="2"/>
  <c r="D61" i="2"/>
  <c r="C61" i="2"/>
  <c r="E42" i="2"/>
  <c r="D42" i="2"/>
  <c r="C42" i="2"/>
  <c r="E32" i="2"/>
  <c r="D32" i="2"/>
  <c r="C32" i="2"/>
  <c r="E22" i="2"/>
  <c r="D22" i="2"/>
  <c r="C22" i="2"/>
  <c r="E12" i="2"/>
  <c r="D12" i="2"/>
  <c r="C12" i="2"/>
  <c r="E91" i="1"/>
  <c r="D91" i="1"/>
  <c r="C91" i="1"/>
  <c r="E81" i="1"/>
  <c r="D81" i="1"/>
  <c r="C81" i="1"/>
  <c r="E71" i="1"/>
  <c r="D71" i="1"/>
  <c r="C71" i="1"/>
  <c r="E61" i="1"/>
  <c r="D61" i="1"/>
  <c r="C61" i="1"/>
  <c r="E42" i="1"/>
  <c r="D42" i="1"/>
  <c r="C42" i="1"/>
  <c r="E32" i="1"/>
  <c r="D32" i="1"/>
  <c r="C32" i="1"/>
  <c r="E22" i="1"/>
  <c r="D22" i="1"/>
  <c r="C22" i="1"/>
  <c r="D12" i="1"/>
  <c r="E12" i="1"/>
  <c r="C12" i="1"/>
  <c r="E70" i="3" l="1"/>
  <c r="D70" i="3"/>
  <c r="C70" i="3"/>
  <c r="E60" i="3"/>
  <c r="D60" i="3"/>
  <c r="C60" i="3"/>
  <c r="E80" i="3"/>
  <c r="D80" i="3"/>
  <c r="C80" i="3"/>
  <c r="E90" i="3"/>
  <c r="D90" i="3"/>
  <c r="C90" i="3"/>
  <c r="E41" i="3"/>
  <c r="D41" i="3"/>
  <c r="C41" i="3"/>
  <c r="E31" i="3"/>
  <c r="D31" i="3"/>
  <c r="C31" i="3"/>
  <c r="E21" i="3"/>
  <c r="D21" i="3"/>
  <c r="C21" i="3"/>
  <c r="E11" i="3"/>
  <c r="D11" i="3"/>
  <c r="C11" i="3"/>
  <c r="E90" i="2"/>
  <c r="D90" i="2"/>
  <c r="C90" i="2"/>
  <c r="E80" i="2"/>
  <c r="D80" i="2"/>
  <c r="C80" i="2"/>
  <c r="E70" i="2"/>
  <c r="D70" i="2"/>
  <c r="C70" i="2"/>
  <c r="E60" i="2"/>
  <c r="D60" i="2"/>
  <c r="C60" i="2"/>
  <c r="E41" i="2"/>
  <c r="D41" i="2"/>
  <c r="C41" i="2"/>
  <c r="E31" i="2"/>
  <c r="D31" i="2"/>
  <c r="C31" i="2"/>
  <c r="E21" i="2"/>
  <c r="D21" i="2"/>
  <c r="C21" i="2"/>
  <c r="D11" i="2"/>
  <c r="E11" i="2"/>
  <c r="C11" i="2"/>
  <c r="E90" i="1"/>
  <c r="D90" i="1"/>
  <c r="C90" i="1"/>
  <c r="E80" i="1"/>
  <c r="D80" i="1"/>
  <c r="C80" i="1"/>
  <c r="E70" i="1"/>
  <c r="D70" i="1"/>
  <c r="C70" i="1"/>
  <c r="D60" i="1"/>
  <c r="E60" i="1"/>
  <c r="C60" i="1"/>
  <c r="D41" i="1"/>
  <c r="E41" i="1"/>
  <c r="C41" i="1"/>
  <c r="D31" i="1"/>
  <c r="E31" i="1"/>
  <c r="C31" i="1"/>
  <c r="D21" i="1"/>
  <c r="E21" i="1"/>
  <c r="C21" i="1"/>
  <c r="D11" i="1"/>
  <c r="E11" i="1"/>
  <c r="C11" i="1"/>
</calcChain>
</file>

<file path=xl/sharedStrings.xml><?xml version="1.0" encoding="utf-8"?>
<sst xmlns="http://schemas.openxmlformats.org/spreadsheetml/2006/main" count="309" uniqueCount="32">
  <si>
    <t>Tempo de Execucao</t>
  </si>
  <si>
    <t>Taxa de Transferencia HOST_GPU</t>
  </si>
  <si>
    <t>Taxa de Transferencia GPU_HOST</t>
  </si>
  <si>
    <t>WRITE</t>
  </si>
  <si>
    <t>READ</t>
  </si>
  <si>
    <t>Tamanho da Amostra</t>
  </si>
  <si>
    <t>Amostra</t>
  </si>
  <si>
    <t>Tempo de Execucao (ms)</t>
  </si>
  <si>
    <t>Taxa de Transferencia HOST_GPU (MB/s)</t>
  </si>
  <si>
    <t>Taxa de Transferencia GPU_HOST (MB/s)</t>
  </si>
  <si>
    <t>SOBEL</t>
  </si>
  <si>
    <t>FFT</t>
  </si>
  <si>
    <t>Tempo de Execucao (us)</t>
  </si>
  <si>
    <t>Media</t>
  </si>
  <si>
    <t>Desvio Padrao</t>
  </si>
  <si>
    <t>GT 520</t>
  </si>
  <si>
    <t>GT 210</t>
  </si>
  <si>
    <t>HD 6450</t>
  </si>
  <si>
    <t>Tamanho</t>
  </si>
  <si>
    <t>SOBEL - Tempo de Execucao (ms)</t>
  </si>
  <si>
    <t>FFT - Tempo de Execucao (ms)</t>
  </si>
  <si>
    <t>MEDIA</t>
  </si>
  <si>
    <t>DESVIO</t>
  </si>
  <si>
    <t>SOBEL -Taxa de Transferencia (MB/s) - Write</t>
  </si>
  <si>
    <t>FFT -Taxa de Transferencia (MB/s) - Write</t>
  </si>
  <si>
    <t>FFT  -Taxa de Transferencia (MB/s) - Write</t>
  </si>
  <si>
    <t>SOBEL -Taxa de Transferencia (MB/s) - Read</t>
  </si>
  <si>
    <t>FFT -Taxa de Transferencia (MB/s) - Read</t>
  </si>
  <si>
    <t>FFT  -Taxa de Transferencia (MB/s) - Read</t>
  </si>
  <si>
    <t>NVIDIA GT 520</t>
  </si>
  <si>
    <t>NVIDIA GT 210</t>
  </si>
  <si>
    <t>ATI HD 6450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</si>
</sst>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US" sz="1400"/>
              <a:t>Sobel - Média 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pretty'!$A$3:$A$6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pretty'!$B$3:$B$6</c:f>
              <c:numCache>
                <c:formatCode>General</c:formatCode>
                <c:ptCount val="4"/>
                <c:pt idx="0">
                  <c:v>27.591278500000001</c:v>
                </c:pt>
                <c:pt idx="1">
                  <c:v>110.93676012500001</c:v>
                </c:pt>
                <c:pt idx="2">
                  <c:v>444.64427762499997</c:v>
                </c:pt>
                <c:pt idx="3">
                  <c:v>1780.8268235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pretty'!$A$3:$A$6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pretty'!$C$3:$C$6</c:f>
              <c:numCache>
                <c:formatCode>General</c:formatCode>
                <c:ptCount val="4"/>
                <c:pt idx="0">
                  <c:v>133.04871449999999</c:v>
                </c:pt>
                <c:pt idx="1">
                  <c:v>536.31990787500001</c:v>
                </c:pt>
                <c:pt idx="2">
                  <c:v>2152.7541137500002</c:v>
                </c:pt>
                <c:pt idx="3">
                  <c:v>8632.5837921250004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pretty'!$A$3:$A$6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pretty'!$D$3:$D$6</c:f>
              <c:numCache>
                <c:formatCode>General</c:formatCode>
                <c:ptCount val="4"/>
                <c:pt idx="0">
                  <c:v>104.95208249999999</c:v>
                </c:pt>
                <c:pt idx="1">
                  <c:v>403.17120875000001</c:v>
                </c:pt>
                <c:pt idx="2">
                  <c:v>1597.6918449999998</c:v>
                </c:pt>
                <c:pt idx="3">
                  <c:v>6378.7330137500003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9600"/>
        <c:axId val="74651904"/>
      </c:lineChart>
      <c:catAx>
        <c:axId val="746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Tamanho das amostras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4651904"/>
        <c:crossesAt val="0"/>
        <c:auto val="1"/>
        <c:lblAlgn val="ctr"/>
        <c:lblOffset val="100"/>
        <c:noMultiLvlLbl val="0"/>
      </c:catAx>
      <c:valAx>
        <c:axId val="74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em milisegundos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46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FFT - Média Taxa de Transfêrencia Memória - Escrita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'Graficos - pretty'!$A$68:$A$71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pretty'!$B$68:$B$71</c:f>
              <c:numCache>
                <c:formatCode>General</c:formatCode>
                <c:ptCount val="4"/>
                <c:pt idx="0">
                  <c:v>1738.9625000000001</c:v>
                </c:pt>
                <c:pt idx="1">
                  <c:v>1663.9124999999999</c:v>
                </c:pt>
                <c:pt idx="2">
                  <c:v>1301.8124999999998</c:v>
                </c:pt>
                <c:pt idx="3">
                  <c:v>1216.25</c:v>
                </c:pt>
              </c:numCache>
            </c:numRef>
          </c:val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'Graficos - pretty'!$A$68:$A$71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pretty'!$C$68:$C$71</c:f>
              <c:numCache>
                <c:formatCode>General</c:formatCode>
                <c:ptCount val="4"/>
                <c:pt idx="0">
                  <c:v>1786.2</c:v>
                </c:pt>
                <c:pt idx="1">
                  <c:v>1663.3750000000002</c:v>
                </c:pt>
                <c:pt idx="2">
                  <c:v>1273.3124999999998</c:v>
                </c:pt>
                <c:pt idx="3">
                  <c:v>1192.3249999999998</c:v>
                </c:pt>
              </c:numCache>
            </c:numRef>
          </c:val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'Graficos - pretty'!$A$68:$A$71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pretty'!$D$68:$D$71</c:f>
              <c:numCache>
                <c:formatCode>General</c:formatCode>
                <c:ptCount val="4"/>
                <c:pt idx="0">
                  <c:v>503.94637499999999</c:v>
                </c:pt>
                <c:pt idx="1">
                  <c:v>1083.971875</c:v>
                </c:pt>
                <c:pt idx="2">
                  <c:v>1379.2294999999999</c:v>
                </c:pt>
                <c:pt idx="3">
                  <c:v>1479.1392500000002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13632"/>
        <c:axId val="95815552"/>
      </c:barChart>
      <c:catAx>
        <c:axId val="958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15552"/>
        <c:crossesAt val="0"/>
        <c:auto val="1"/>
        <c:lblAlgn val="ctr"/>
        <c:lblOffset val="100"/>
        <c:noMultiLvlLbl val="0"/>
      </c:catAx>
      <c:valAx>
        <c:axId val="958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Taxa de transferëncia em MB/s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SOBEL - Desvio padrão Taxa de Transfêrencia Memória - Leitura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effectLst/>
          </c:spPr>
          <c:cat>
            <c:numRef>
              <c:f>'Graficos - pretty'!$A$75:$A$78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pretty'!$B$75:$B$78</c:f>
              <c:numCache>
                <c:formatCode>General</c:formatCode>
                <c:ptCount val="4"/>
                <c:pt idx="0">
                  <c:v>5.4245473807235154</c:v>
                </c:pt>
                <c:pt idx="1">
                  <c:v>2.2243779226689364</c:v>
                </c:pt>
                <c:pt idx="2">
                  <c:v>12.652999362093707</c:v>
                </c:pt>
                <c:pt idx="3">
                  <c:v>52.07757263379861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effectLst/>
          </c:spPr>
          <c:cat>
            <c:numRef>
              <c:f>'Graficos - pretty'!$A$75:$A$78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pretty'!$C$75:$C$78</c:f>
              <c:numCache>
                <c:formatCode>General</c:formatCode>
                <c:ptCount val="4"/>
                <c:pt idx="0">
                  <c:v>200.17347075188943</c:v>
                </c:pt>
                <c:pt idx="1">
                  <c:v>264.47953742073412</c:v>
                </c:pt>
                <c:pt idx="2">
                  <c:v>201.8438040911835</c:v>
                </c:pt>
                <c:pt idx="3">
                  <c:v>26.99690127721011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effectLst/>
          </c:spPr>
          <c:cat>
            <c:numRef>
              <c:f>'Graficos - pretty'!$A$75:$A$78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pretty'!$D$75:$D$78</c:f>
              <c:numCache>
                <c:formatCode>General</c:formatCode>
                <c:ptCount val="4"/>
                <c:pt idx="0">
                  <c:v>37.23054738383523</c:v>
                </c:pt>
                <c:pt idx="1">
                  <c:v>77.602217529066891</c:v>
                </c:pt>
                <c:pt idx="2">
                  <c:v>69.05111426017271</c:v>
                </c:pt>
                <c:pt idx="3">
                  <c:v>76.664309514061756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0496"/>
        <c:axId val="95852416"/>
      </c:lineChart>
      <c:catAx>
        <c:axId val="9585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52416"/>
        <c:crossesAt val="0"/>
        <c:auto val="1"/>
        <c:lblAlgn val="ctr"/>
        <c:lblOffset val="100"/>
        <c:noMultiLvlLbl val="0"/>
      </c:catAx>
      <c:valAx>
        <c:axId val="958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Taxa de transferëncia em MB/s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FFT - Desvio padrão Taxa de Transfêrencia Memória - Leitura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effectLst/>
          </c:spPr>
          <c:cat>
            <c:numRef>
              <c:f>'Graficos - pretty'!$A$82:$A$85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pretty'!$B$82:$B$85</c:f>
              <c:numCache>
                <c:formatCode>General</c:formatCode>
                <c:ptCount val="4"/>
                <c:pt idx="0">
                  <c:v>51.467658013830125</c:v>
                </c:pt>
                <c:pt idx="1">
                  <c:v>11.510298184048661</c:v>
                </c:pt>
                <c:pt idx="2">
                  <c:v>6.8896272965752088</c:v>
                </c:pt>
                <c:pt idx="3">
                  <c:v>43.468905142477567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effectLst/>
          </c:spPr>
          <c:cat>
            <c:numRef>
              <c:f>'Graficos - pretty'!$A$82:$A$85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pretty'!$C$82:$C$85</c:f>
              <c:numCache>
                <c:formatCode>General</c:formatCode>
                <c:ptCount val="4"/>
                <c:pt idx="0">
                  <c:v>36.659397547851611</c:v>
                </c:pt>
                <c:pt idx="1">
                  <c:v>31.361839869497448</c:v>
                </c:pt>
                <c:pt idx="2">
                  <c:v>10.109322077030811</c:v>
                </c:pt>
                <c:pt idx="3">
                  <c:v>47.670558449184789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effectLst/>
          </c:spPr>
          <c:cat>
            <c:numRef>
              <c:f>'Graficos - pretty'!$A$82:$A$85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pretty'!$D$82:$D$85</c:f>
              <c:numCache>
                <c:formatCode>General</c:formatCode>
                <c:ptCount val="4"/>
                <c:pt idx="0">
                  <c:v>66.242447649174053</c:v>
                </c:pt>
                <c:pt idx="1">
                  <c:v>72.816918857084886</c:v>
                </c:pt>
                <c:pt idx="2">
                  <c:v>49.903569122286804</c:v>
                </c:pt>
                <c:pt idx="3">
                  <c:v>49.076409007500025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85664"/>
        <c:axId val="95987584"/>
      </c:lineChart>
      <c:catAx>
        <c:axId val="959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87584"/>
        <c:crossesAt val="0"/>
        <c:auto val="1"/>
        <c:lblAlgn val="ctr"/>
        <c:lblOffset val="100"/>
        <c:noMultiLvlLbl val="0"/>
      </c:catAx>
      <c:valAx>
        <c:axId val="959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Taxa de transferëncia em MB/s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-  Média</a:t>
            </a:r>
            <a:r>
              <a:rPr lang="en-US" baseline="0"/>
              <a:t> </a:t>
            </a: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pretty'!$A$10:$A$13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pretty'!$B$10:$B$13</c:f>
              <c:numCache>
                <c:formatCode>General</c:formatCode>
                <c:ptCount val="4"/>
                <c:pt idx="0">
                  <c:v>5.9013177500000005</c:v>
                </c:pt>
                <c:pt idx="1">
                  <c:v>27.015001874999989</c:v>
                </c:pt>
                <c:pt idx="2">
                  <c:v>124.09694874999975</c:v>
                </c:pt>
                <c:pt idx="3">
                  <c:v>543.20931637499984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pretty'!$A$10:$A$13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pretty'!$C$10:$C$13</c:f>
              <c:numCache>
                <c:formatCode>General</c:formatCode>
                <c:ptCount val="4"/>
                <c:pt idx="0">
                  <c:v>21.07339425</c:v>
                </c:pt>
                <c:pt idx="1">
                  <c:v>92.147256874999997</c:v>
                </c:pt>
                <c:pt idx="2">
                  <c:v>410.0328454999995</c:v>
                </c:pt>
                <c:pt idx="3">
                  <c:v>1806.0828872499976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pretty'!$A$10:$A$13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pretty'!$D$10:$D$13</c:f>
              <c:numCache>
                <c:formatCode>General</c:formatCode>
                <c:ptCount val="4"/>
                <c:pt idx="0">
                  <c:v>7.6831250000000004</c:v>
                </c:pt>
                <c:pt idx="1">
                  <c:v>40.916722500000006</c:v>
                </c:pt>
                <c:pt idx="2">
                  <c:v>188.44437499999995</c:v>
                </c:pt>
                <c:pt idx="3">
                  <c:v>989.28126374999999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1936"/>
        <c:axId val="75434240"/>
      </c:lineChart>
      <c:catAx>
        <c:axId val="7543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34240"/>
        <c:crossesAt val="0"/>
        <c:auto val="1"/>
        <c:lblAlgn val="ctr"/>
        <c:lblOffset val="100"/>
        <c:noMultiLvlLbl val="0"/>
      </c:catAx>
      <c:valAx>
        <c:axId val="754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Tempo em milisegundos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SOBEL - Desvio Padrão 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pretty'!$A$17:$A$20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pretty'!$B$17:$B$20</c:f>
              <c:numCache>
                <c:formatCode>General</c:formatCode>
                <c:ptCount val="4"/>
                <c:pt idx="0">
                  <c:v>7.9807406745416934E-3</c:v>
                </c:pt>
                <c:pt idx="1">
                  <c:v>0.1104719907959026</c:v>
                </c:pt>
                <c:pt idx="2">
                  <c:v>0.11730781869317718</c:v>
                </c:pt>
                <c:pt idx="3">
                  <c:v>0.55322382313930019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pretty'!$A$17:$A$20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pretty'!$C$17:$C$20</c:f>
              <c:numCache>
                <c:formatCode>General</c:formatCode>
                <c:ptCount val="4"/>
                <c:pt idx="0">
                  <c:v>0.22987650441797705</c:v>
                </c:pt>
                <c:pt idx="1">
                  <c:v>0.42017082087253971</c:v>
                </c:pt>
                <c:pt idx="2">
                  <c:v>0.60666776898105312</c:v>
                </c:pt>
                <c:pt idx="3">
                  <c:v>0.61399440379595116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pretty'!$A$17:$A$20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pretty'!$D$17:$D$20</c:f>
              <c:numCache>
                <c:formatCode>General</c:formatCode>
                <c:ptCount val="4"/>
                <c:pt idx="0">
                  <c:v>0.14746157850678904</c:v>
                </c:pt>
                <c:pt idx="1">
                  <c:v>0.11053781039437879</c:v>
                </c:pt>
                <c:pt idx="2">
                  <c:v>8.4051822619828992E-2</c:v>
                </c:pt>
                <c:pt idx="3">
                  <c:v>0.15323176945294231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184"/>
        <c:axId val="75487488"/>
      </c:lineChart>
      <c:catAx>
        <c:axId val="75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87488"/>
        <c:crossesAt val="0"/>
        <c:auto val="1"/>
        <c:lblAlgn val="ctr"/>
        <c:lblOffset val="100"/>
        <c:noMultiLvlLbl val="0"/>
      </c:catAx>
      <c:valAx>
        <c:axId val="75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Tempo em milisegundos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- Desvio</a:t>
            </a:r>
            <a:r>
              <a:rPr lang="en-US" baseline="0"/>
              <a:t> Padrão tempo de execução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pretty'!$A$24:$A$27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pretty'!$B$24:$B$27</c:f>
              <c:numCache>
                <c:formatCode>General</c:formatCode>
                <c:ptCount val="4"/>
                <c:pt idx="0">
                  <c:v>9.5726035451997926E-2</c:v>
                </c:pt>
                <c:pt idx="1">
                  <c:v>6.1561755944612821E-2</c:v>
                </c:pt>
                <c:pt idx="2">
                  <c:v>5.0595035351307584E-2</c:v>
                </c:pt>
                <c:pt idx="3">
                  <c:v>0.13588762080563993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pretty'!$A$24:$A$27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pretty'!$C$24:$C$27</c:f>
              <c:numCache>
                <c:formatCode>General</c:formatCode>
                <c:ptCount val="4"/>
                <c:pt idx="0">
                  <c:v>6.7415755127100088E-2</c:v>
                </c:pt>
                <c:pt idx="1">
                  <c:v>0.54780094335246388</c:v>
                </c:pt>
                <c:pt idx="2">
                  <c:v>0.56760226892375232</c:v>
                </c:pt>
                <c:pt idx="3">
                  <c:v>7.5697905862177377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pretty'!$A$24:$A$27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pretty'!$D$24:$D$27</c:f>
              <c:numCache>
                <c:formatCode>General</c:formatCode>
                <c:ptCount val="4"/>
                <c:pt idx="0">
                  <c:v>0.12786368556284558</c:v>
                </c:pt>
                <c:pt idx="1">
                  <c:v>1.6160344996737284</c:v>
                </c:pt>
                <c:pt idx="2">
                  <c:v>4.4688933332761493</c:v>
                </c:pt>
                <c:pt idx="3">
                  <c:v>3.2881293025015812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30240"/>
        <c:axId val="75532544"/>
      </c:lineChart>
      <c:catAx>
        <c:axId val="755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32544"/>
        <c:crossesAt val="0"/>
        <c:auto val="1"/>
        <c:lblAlgn val="ctr"/>
        <c:lblOffset val="100"/>
        <c:noMultiLvlLbl val="0"/>
      </c:catAx>
      <c:valAx>
        <c:axId val="755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Tempo em milisegundos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SOBEL - Média Taxa de Transfêrencia Memória - Leitura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invertIfNegative val="0"/>
          <c:cat>
            <c:numRef>
              <c:f>'Graficos - pretty'!$A$32:$A$35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pretty'!$B$32:$B$35</c:f>
              <c:numCache>
                <c:formatCode>General</c:formatCode>
                <c:ptCount val="4"/>
                <c:pt idx="0">
                  <c:v>2512.5124999999998</c:v>
                </c:pt>
                <c:pt idx="1">
                  <c:v>2230.85</c:v>
                </c:pt>
                <c:pt idx="2">
                  <c:v>2446.7125000000001</c:v>
                </c:pt>
                <c:pt idx="3">
                  <c:v>1859.1749999999997</c:v>
                </c:pt>
              </c:numCache>
            </c:numRef>
          </c:val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invertIfNegative val="0"/>
          <c:cat>
            <c:numRef>
              <c:f>'Graficos - pretty'!$A$32:$A$35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pretty'!$C$32:$C$35</c:f>
              <c:numCache>
                <c:formatCode>General</c:formatCode>
                <c:ptCount val="4"/>
                <c:pt idx="0">
                  <c:v>946.32499999999993</c:v>
                </c:pt>
                <c:pt idx="1">
                  <c:v>2190.7249999999999</c:v>
                </c:pt>
                <c:pt idx="2">
                  <c:v>2450.3874999999998</c:v>
                </c:pt>
                <c:pt idx="3">
                  <c:v>1853.4625000000001</c:v>
                </c:pt>
              </c:numCache>
            </c:numRef>
          </c:val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invertIfNegative val="0"/>
          <c:cat>
            <c:numRef>
              <c:f>'Graficos - pretty'!$A$32:$A$35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pretty'!$D$32:$D$35</c:f>
              <c:numCache>
                <c:formatCode>General</c:formatCode>
                <c:ptCount val="4"/>
                <c:pt idx="0">
                  <c:v>119.72825</c:v>
                </c:pt>
                <c:pt idx="1">
                  <c:v>212.63137499999999</c:v>
                </c:pt>
                <c:pt idx="2">
                  <c:v>690.21162500000014</c:v>
                </c:pt>
                <c:pt idx="3">
                  <c:v>993.00700000000006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69472"/>
        <c:axId val="95388032"/>
      </c:barChart>
      <c:catAx>
        <c:axId val="953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 das amostras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95388032"/>
        <c:crossesAt val="0"/>
        <c:auto val="1"/>
        <c:lblAlgn val="ctr"/>
        <c:lblOffset val="100"/>
        <c:noMultiLvlLbl val="0"/>
      </c:catAx>
      <c:valAx>
        <c:axId val="9538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Taxa de transferëncia em MB/s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95369472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- Média Taxa</a:t>
            </a:r>
            <a:r>
              <a:rPr lang="en-US" baseline="0"/>
              <a:t> de Transferëncia  Memória - Leitura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'Graficos - pretty'!$A$39:$A$42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pretty'!$B$39:$B$42</c:f>
              <c:numCache>
                <c:formatCode>General</c:formatCode>
                <c:ptCount val="4"/>
                <c:pt idx="0">
                  <c:v>2353.2624999999998</c:v>
                </c:pt>
                <c:pt idx="1">
                  <c:v>2409.7999999999997</c:v>
                </c:pt>
                <c:pt idx="2">
                  <c:v>1707.2874999999999</c:v>
                </c:pt>
                <c:pt idx="3">
                  <c:v>1625.3625</c:v>
                </c:pt>
              </c:numCache>
            </c:numRef>
          </c:val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'Graficos - pretty'!$A$39:$A$42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pretty'!$C$39:$C$42</c:f>
              <c:numCache>
                <c:formatCode>General</c:formatCode>
                <c:ptCount val="4"/>
                <c:pt idx="0">
                  <c:v>2366.0874999999996</c:v>
                </c:pt>
                <c:pt idx="1">
                  <c:v>2408.0124999999998</c:v>
                </c:pt>
                <c:pt idx="2">
                  <c:v>1684.3375000000001</c:v>
                </c:pt>
                <c:pt idx="3">
                  <c:v>1571.1249999999998</c:v>
                </c:pt>
              </c:numCache>
            </c:numRef>
          </c:val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'Graficos - pretty'!$A$39:$A$42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pretty'!$D$39:$D$42</c:f>
              <c:numCache>
                <c:formatCode>General</c:formatCode>
                <c:ptCount val="4"/>
                <c:pt idx="0">
                  <c:v>400.69499999999999</c:v>
                </c:pt>
                <c:pt idx="1">
                  <c:v>911.43749999999989</c:v>
                </c:pt>
                <c:pt idx="2">
                  <c:v>1205.4713750000001</c:v>
                </c:pt>
                <c:pt idx="3">
                  <c:v>1361.295625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20736"/>
        <c:axId val="96022912"/>
      </c:barChart>
      <c:catAx>
        <c:axId val="960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22912"/>
        <c:crossesAt val="0"/>
        <c:auto val="1"/>
        <c:lblAlgn val="ctr"/>
        <c:lblOffset val="100"/>
        <c:noMultiLvlLbl val="0"/>
      </c:catAx>
      <c:valAx>
        <c:axId val="96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Taxa de transferëncia em MB/s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SOBEL - Desvio padrão Taxa de Transfêrencia Memória - Escrita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effectLst/>
          </c:spPr>
          <c:cat>
            <c:numRef>
              <c:f>'Graficos - pretty'!$A$46:$A$49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pretty'!$B$46:$B$49</c:f>
              <c:numCache>
                <c:formatCode>General</c:formatCode>
                <c:ptCount val="4"/>
                <c:pt idx="0">
                  <c:v>8.0594997186106561</c:v>
                </c:pt>
                <c:pt idx="1">
                  <c:v>2.1902380822966925</c:v>
                </c:pt>
                <c:pt idx="2">
                  <c:v>1.2966302479889447</c:v>
                </c:pt>
                <c:pt idx="3">
                  <c:v>81.354932241382855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effectLst/>
          </c:spPr>
          <c:cat>
            <c:numRef>
              <c:f>'Graficos - pretty'!$A$46:$A$49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pretty'!$C$46:$C$49</c:f>
              <c:numCache>
                <c:formatCode>General</c:formatCode>
                <c:ptCount val="4"/>
                <c:pt idx="0">
                  <c:v>1.0416333328000205</c:v>
                </c:pt>
                <c:pt idx="1">
                  <c:v>66.579957301621334</c:v>
                </c:pt>
                <c:pt idx="2">
                  <c:v>0.84926438757324152</c:v>
                </c:pt>
                <c:pt idx="3">
                  <c:v>28.592753202766005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effectLst/>
          </c:spPr>
          <c:cat>
            <c:numRef>
              <c:f>'Graficos - pretty'!$A$46:$A$49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pretty'!$D$46:$D$49</c:f>
              <c:numCache>
                <c:formatCode>General</c:formatCode>
                <c:ptCount val="4"/>
                <c:pt idx="0">
                  <c:v>12.602764965899915</c:v>
                </c:pt>
                <c:pt idx="1">
                  <c:v>66.454505565703727</c:v>
                </c:pt>
                <c:pt idx="2">
                  <c:v>38.898383925069986</c:v>
                </c:pt>
                <c:pt idx="3">
                  <c:v>344.75363767976182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59776"/>
        <c:axId val="96061696"/>
      </c:lineChart>
      <c:catAx>
        <c:axId val="9605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61696"/>
        <c:crossesAt val="0"/>
        <c:auto val="1"/>
        <c:lblAlgn val="ctr"/>
        <c:lblOffset val="100"/>
        <c:noMultiLvlLbl val="0"/>
      </c:catAx>
      <c:valAx>
        <c:axId val="960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 de transferëncia</a:t>
                </a:r>
                <a:r>
                  <a:rPr lang="en-US" baseline="0"/>
                  <a:t> em MB/s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FFT- Desvio padrão Taxa de Transfêrencia Memória - Escrita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effectLst/>
          </c:spPr>
          <c:cat>
            <c:numRef>
              <c:f>'Graficos - pretty'!$A$53:$A$56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pretty'!$B$53:$B$56</c:f>
              <c:numCache>
                <c:formatCode>General</c:formatCode>
                <c:ptCount val="4"/>
                <c:pt idx="0">
                  <c:v>51.431061695660752</c:v>
                </c:pt>
                <c:pt idx="1">
                  <c:v>1.792842914001616</c:v>
                </c:pt>
                <c:pt idx="2">
                  <c:v>60.772019818804303</c:v>
                </c:pt>
                <c:pt idx="3">
                  <c:v>15.293036463884942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effectLst/>
          </c:spPr>
          <c:cat>
            <c:numRef>
              <c:f>'Graficos - pretty'!$A$53:$A$56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pretty'!$C$53:$C$56</c:f>
              <c:numCache>
                <c:formatCode>General</c:formatCode>
                <c:ptCount val="4"/>
                <c:pt idx="0">
                  <c:v>3.3417008073307075</c:v>
                </c:pt>
                <c:pt idx="1">
                  <c:v>14.559281526621737</c:v>
                </c:pt>
                <c:pt idx="2">
                  <c:v>14.941499016402009</c:v>
                </c:pt>
                <c:pt idx="3">
                  <c:v>33.214486942554764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effectLst/>
          </c:spPr>
          <c:cat>
            <c:numRef>
              <c:f>'Graficos - pretty'!$A$53:$A$56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pretty'!$D$53:$D$56</c:f>
              <c:numCache>
                <c:formatCode>General</c:formatCode>
                <c:ptCount val="4"/>
                <c:pt idx="0">
                  <c:v>38.444506046285177</c:v>
                </c:pt>
                <c:pt idx="1">
                  <c:v>85.897415901594115</c:v>
                </c:pt>
                <c:pt idx="2">
                  <c:v>169.0869230974221</c:v>
                </c:pt>
                <c:pt idx="3">
                  <c:v>15.496934221576094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73056"/>
        <c:axId val="95774976"/>
      </c:lineChart>
      <c:catAx>
        <c:axId val="957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74976"/>
        <c:crossesAt val="0"/>
        <c:auto val="1"/>
        <c:lblAlgn val="ctr"/>
        <c:lblOffset val="100"/>
        <c:noMultiLvlLbl val="0"/>
      </c:catAx>
      <c:valAx>
        <c:axId val="957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Taxa de transferëncia em MB/s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SOBEL - Média Taxa de Transfêrencia Memória - Escrita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NVIDIA GT 520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'Graficos - pretty'!$A$61:$A$64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pretty'!$B$61:$B$64</c:f>
              <c:numCache>
                <c:formatCode>General</c:formatCode>
                <c:ptCount val="4"/>
                <c:pt idx="0">
                  <c:v>1300.7</c:v>
                </c:pt>
                <c:pt idx="1">
                  <c:v>1811.4125000000001</c:v>
                </c:pt>
                <c:pt idx="2">
                  <c:v>1811.4125000000001</c:v>
                </c:pt>
                <c:pt idx="3">
                  <c:v>1379.4749999999999</c:v>
                </c:pt>
              </c:numCache>
            </c:numRef>
          </c:val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NVIDIA GT 210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'Graficos - pretty'!$A$61:$A$64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pretty'!$C$61:$C$64</c:f>
              <c:numCache>
                <c:formatCode>General</c:formatCode>
                <c:ptCount val="4"/>
                <c:pt idx="0">
                  <c:v>1204.3874999999998</c:v>
                </c:pt>
                <c:pt idx="1">
                  <c:v>1518.8875</c:v>
                </c:pt>
                <c:pt idx="2">
                  <c:v>1518.8875</c:v>
                </c:pt>
                <c:pt idx="3">
                  <c:v>1335.4124999999999</c:v>
                </c:pt>
              </c:numCache>
            </c:numRef>
          </c:val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ATI HD 6450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'Graficos - pretty'!$A$61:$A$64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pretty'!$D$61:$D$64</c:f>
              <c:numCache>
                <c:formatCode>General</c:formatCode>
                <c:ptCount val="4"/>
                <c:pt idx="0">
                  <c:v>424.39525000000003</c:v>
                </c:pt>
                <c:pt idx="1">
                  <c:v>865.36700000000008</c:v>
                </c:pt>
                <c:pt idx="2">
                  <c:v>865.36700000000008</c:v>
                </c:pt>
                <c:pt idx="3">
                  <c:v>1235.8428749999998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91456"/>
        <c:axId val="95893376"/>
      </c:barChart>
      <c:catAx>
        <c:axId val="9589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Tamanho das amostras (pixels)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93376"/>
        <c:crossesAt val="0"/>
        <c:auto val="1"/>
        <c:lblAlgn val="ctr"/>
        <c:lblOffset val="100"/>
        <c:noMultiLvlLbl val="0"/>
      </c:catAx>
      <c:valAx>
        <c:axId val="958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Taxa de transferëncia em MB/s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287521</xdr:colOff>
      <xdr:row>0</xdr:row>
      <xdr:rowOff>173312</xdr:rowOff>
    </xdr:from>
    <xdr:to>
      <xdr:col>15</xdr:col>
      <xdr:colOff>150750</xdr:colOff>
      <xdr:row>18</xdr:row>
      <xdr:rowOff>68253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238916</xdr:colOff>
      <xdr:row>0</xdr:row>
      <xdr:rowOff>174625</xdr:rowOff>
    </xdr:from>
    <xdr:to>
      <xdr:col>26</xdr:col>
      <xdr:colOff>71668</xdr:colOff>
      <xdr:row>18</xdr:row>
      <xdr:rowOff>43428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197540</xdr:colOff>
      <xdr:row>19</xdr:row>
      <xdr:rowOff>23341</xdr:rowOff>
    </xdr:from>
    <xdr:to>
      <xdr:col>15</xdr:col>
      <xdr:colOff>155863</xdr:colOff>
      <xdr:row>36</xdr:row>
      <xdr:rowOff>86591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349250</xdr:colOff>
      <xdr:row>19</xdr:row>
      <xdr:rowOff>51087</xdr:rowOff>
    </xdr:from>
    <xdr:to>
      <xdr:col>26</xdr:col>
      <xdr:colOff>225137</xdr:colOff>
      <xdr:row>36</xdr:row>
      <xdr:rowOff>86590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469108</xdr:colOff>
      <xdr:row>40</xdr:row>
      <xdr:rowOff>51038</xdr:rowOff>
    </xdr:from>
    <xdr:to>
      <xdr:col>14</xdr:col>
      <xdr:colOff>305954</xdr:colOff>
      <xdr:row>57</xdr:row>
      <xdr:rowOff>56283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51954</xdr:colOff>
      <xdr:row>40</xdr:row>
      <xdr:rowOff>53109</xdr:rowOff>
    </xdr:from>
    <xdr:to>
      <xdr:col>24</xdr:col>
      <xdr:colOff>99579</xdr:colOff>
      <xdr:row>57</xdr:row>
      <xdr:rowOff>103909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537441</xdr:colOff>
      <xdr:row>59</xdr:row>
      <xdr:rowOff>8658</xdr:rowOff>
    </xdr:from>
    <xdr:to>
      <xdr:col>14</xdr:col>
      <xdr:colOff>470647</xdr:colOff>
      <xdr:row>72</xdr:row>
      <xdr:rowOff>145675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80529</xdr:colOff>
      <xdr:row>59</xdr:row>
      <xdr:rowOff>8659</xdr:rowOff>
    </xdr:from>
    <xdr:to>
      <xdr:col>24</xdr:col>
      <xdr:colOff>560294</xdr:colOff>
      <xdr:row>73</xdr:row>
      <xdr:rowOff>11206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529138</xdr:colOff>
      <xdr:row>74</xdr:row>
      <xdr:rowOff>119784</xdr:rowOff>
    </xdr:from>
    <xdr:to>
      <xdr:col>14</xdr:col>
      <xdr:colOff>19271</xdr:colOff>
      <xdr:row>87</xdr:row>
      <xdr:rowOff>88034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147204</xdr:colOff>
      <xdr:row>74</xdr:row>
      <xdr:rowOff>135659</xdr:rowOff>
    </xdr:from>
    <xdr:to>
      <xdr:col>23</xdr:col>
      <xdr:colOff>594591</xdr:colOff>
      <xdr:row>87</xdr:row>
      <xdr:rowOff>72159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115453</xdr:colOff>
      <xdr:row>89</xdr:row>
      <xdr:rowOff>119784</xdr:rowOff>
    </xdr:from>
    <xdr:to>
      <xdr:col>14</xdr:col>
      <xdr:colOff>258329</xdr:colOff>
      <xdr:row>102</xdr:row>
      <xdr:rowOff>183284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147203</xdr:colOff>
      <xdr:row>89</xdr:row>
      <xdr:rowOff>151533</xdr:rowOff>
    </xdr:from>
    <xdr:to>
      <xdr:col>24</xdr:col>
      <xdr:colOff>353578</xdr:colOff>
      <xdr:row>104</xdr:row>
      <xdr:rowOff>8658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A2:E42" totalsRowShown="0" headerRowDxfId="41" dataDxfId="40">
  <autoFilter ref="A2:E42"/>
  <tableColumns count="5">
    <tableColumn id="1" name="Amostra" dataDxfId="39"/>
    <tableColumn id="2" name="Tamanho da Amostra" dataDxfId="38"/>
    <tableColumn id="3" name="Tempo de Execucao (us)" dataDxfId="37"/>
    <tableColumn id="4" name="Taxa de Transferencia HOST_GPU (MB/s)" dataDxfId="36"/>
    <tableColumn id="5" name="Taxa de Transferencia GPU_HOST (MB/s)" dataDxfId="3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51:E91" totalsRowShown="0" headerRowDxfId="34" dataDxfId="33">
  <autoFilter ref="A51:E91"/>
  <tableColumns count="5">
    <tableColumn id="1" name="Amostra" dataDxfId="32"/>
    <tableColumn id="2" name="Tamanho da Amostra" dataDxfId="31"/>
    <tableColumn id="3" name="Tempo de Execucao" dataDxfId="30"/>
    <tableColumn id="4" name="Taxa de Transferencia HOST_GPU" dataDxfId="29"/>
    <tableColumn id="5" name="Taxa de Transferencia GPU_HOST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E42" totalsRowShown="0" headerRowDxfId="27" dataDxfId="26">
  <autoFilter ref="A2:E42"/>
  <tableColumns count="5">
    <tableColumn id="1" name="Amostra" dataDxfId="25"/>
    <tableColumn id="2" name="Tamanho da Amostra" dataDxfId="24"/>
    <tableColumn id="3" name="Tempo de Execucao (us)" dataDxfId="23"/>
    <tableColumn id="4" name="Taxa de Transferencia HOST_GPU (MB/s)" dataDxfId="22"/>
    <tableColumn id="5" name="Taxa de Transferencia GPU_HOST (MB/s)" dataDxfId="2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51:E91" totalsRowShown="0" headerRowDxfId="20" dataDxfId="19">
  <autoFilter ref="A51:E91"/>
  <tableColumns count="5">
    <tableColumn id="1" name="Amostra" dataDxfId="18"/>
    <tableColumn id="2" name="Tamanho da Amostra" dataDxfId="17"/>
    <tableColumn id="3" name="Tempo de Execucao" dataDxfId="16"/>
    <tableColumn id="4" name="Taxa de Transferencia HOST_GPU" dataDxfId="15"/>
    <tableColumn id="5" name="Taxa de Transferencia GPU_HOST" dataDxfId="1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2:E42" totalsRowShown="0" headerRowDxfId="13" dataDxfId="12">
  <autoFilter ref="A2:E42"/>
  <tableColumns count="5">
    <tableColumn id="1" name="Amostra" dataDxfId="11"/>
    <tableColumn id="2" name="Tamanho da Amostra" dataDxfId="10"/>
    <tableColumn id="3" name="Tempo de Execucao (ms)" dataDxfId="9"/>
    <tableColumn id="4" name="Taxa de Transferencia HOST_GPU (MB/s)" dataDxfId="8"/>
    <tableColumn id="5" name="Taxa de Transferencia GPU_HOST (MB/s)" dataDxfId="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51:E91" totalsRowShown="0" headerRowDxfId="6" dataDxfId="5">
  <autoFilter ref="A51:E91"/>
  <tableColumns count="5">
    <tableColumn id="1" name="Amostra" dataDxfId="4"/>
    <tableColumn id="2" name="Tamanho da Amostra" dataDxfId="3"/>
    <tableColumn id="3" name="Tempo de Execucao" dataDxfId="2"/>
    <tableColumn id="4" name="Taxa de Transferencia HOST_GPU" dataDxfId="1"/>
    <tableColumn id="5" name="Taxa de Transferencia GPU_H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="55" zoomScaleNormal="55" workbookViewId="0">
      <selection activeCell="B90" sqref="B90:E91"/>
    </sheetView>
  </sheetViews>
  <sheetFormatPr defaultRowHeight="15" x14ac:dyDescent="0.25"/>
  <cols>
    <col min="1" max="1" width="8.42578125" style="1" bestFit="1" customWidth="1"/>
    <col min="2" max="2" width="19.85546875" style="1" bestFit="1" customWidth="1"/>
    <col min="3" max="3" width="39.85546875" style="1" bestFit="1" customWidth="1"/>
    <col min="4" max="5" width="61.42578125" style="1" bestFit="1" customWidth="1"/>
    <col min="6" max="6" width="9.140625" style="1"/>
    <col min="7" max="7" width="15.28515625" style="1" bestFit="1" customWidth="1"/>
    <col min="8" max="16384" width="9.140625" style="1"/>
  </cols>
  <sheetData>
    <row r="1" spans="1:8" x14ac:dyDescent="0.25">
      <c r="B1" s="17" t="s">
        <v>10</v>
      </c>
      <c r="C1" s="17"/>
      <c r="D1" s="1" t="s">
        <v>3</v>
      </c>
      <c r="E1" s="1" t="s">
        <v>4</v>
      </c>
    </row>
    <row r="2" spans="1:8" x14ac:dyDescent="0.25">
      <c r="A2" s="2" t="s">
        <v>6</v>
      </c>
      <c r="B2" s="2" t="s">
        <v>5</v>
      </c>
      <c r="C2" s="2" t="s">
        <v>12</v>
      </c>
      <c r="D2" s="2" t="s">
        <v>8</v>
      </c>
      <c r="E2" s="2" t="s">
        <v>9</v>
      </c>
    </row>
    <row r="3" spans="1:8" x14ac:dyDescent="0.25">
      <c r="A3" s="1">
        <v>1</v>
      </c>
      <c r="B3" s="1">
        <v>256</v>
      </c>
      <c r="C3" s="1">
        <v>27607.945</v>
      </c>
      <c r="D3" s="1">
        <v>2516.8000000000002</v>
      </c>
      <c r="E3" s="1">
        <v>1310</v>
      </c>
    </row>
    <row r="4" spans="1:8" x14ac:dyDescent="0.25">
      <c r="A4" s="1">
        <v>2</v>
      </c>
      <c r="B4" s="1">
        <v>256</v>
      </c>
      <c r="C4" s="1">
        <v>27586.736000000001</v>
      </c>
      <c r="D4" s="1">
        <v>2507.3000000000002</v>
      </c>
      <c r="E4" s="1">
        <v>1301.2</v>
      </c>
      <c r="H4" s="3"/>
    </row>
    <row r="5" spans="1:8" x14ac:dyDescent="0.25">
      <c r="A5" s="1">
        <v>3</v>
      </c>
      <c r="B5" s="1">
        <v>256</v>
      </c>
      <c r="C5" s="1">
        <v>27587.095000000001</v>
      </c>
      <c r="D5" s="1">
        <v>2523.4</v>
      </c>
      <c r="E5" s="1">
        <v>1302.0999999999999</v>
      </c>
      <c r="H5" s="3"/>
    </row>
    <row r="6" spans="1:8" x14ac:dyDescent="0.25">
      <c r="A6" s="1">
        <v>4</v>
      </c>
      <c r="B6" s="1">
        <v>256</v>
      </c>
      <c r="C6" s="1">
        <v>27587.607</v>
      </c>
      <c r="D6" s="1">
        <v>2510.5</v>
      </c>
      <c r="E6" s="1">
        <v>1291.8</v>
      </c>
      <c r="H6" s="3"/>
    </row>
    <row r="7" spans="1:8" x14ac:dyDescent="0.25">
      <c r="A7" s="1">
        <v>5</v>
      </c>
      <c r="B7" s="1">
        <v>256</v>
      </c>
      <c r="C7" s="1">
        <v>27586.192999999999</v>
      </c>
      <c r="D7" s="1">
        <v>2504</v>
      </c>
      <c r="E7" s="1">
        <v>1303.8</v>
      </c>
      <c r="H7" s="3"/>
    </row>
    <row r="8" spans="1:8" x14ac:dyDescent="0.25">
      <c r="A8" s="1">
        <v>6</v>
      </c>
      <c r="B8" s="1">
        <v>256</v>
      </c>
      <c r="C8" s="1">
        <v>27593.946</v>
      </c>
      <c r="D8" s="1">
        <v>2500.9</v>
      </c>
      <c r="E8" s="1">
        <v>1298.5999999999999</v>
      </c>
      <c r="H8" s="3"/>
    </row>
    <row r="9" spans="1:8" x14ac:dyDescent="0.25">
      <c r="A9" s="1">
        <v>7</v>
      </c>
      <c r="B9" s="1">
        <v>256</v>
      </c>
      <c r="C9" s="1">
        <v>27583.958999999999</v>
      </c>
      <c r="D9" s="1">
        <v>2520.1999999999998</v>
      </c>
      <c r="E9" s="1">
        <v>1296</v>
      </c>
    </row>
    <row r="10" spans="1:8" x14ac:dyDescent="0.25">
      <c r="A10" s="1">
        <v>8</v>
      </c>
      <c r="B10" s="1">
        <v>256</v>
      </c>
      <c r="C10" s="1">
        <v>27596.746999999999</v>
      </c>
      <c r="D10" s="1">
        <v>2517</v>
      </c>
      <c r="E10" s="1">
        <v>1302.0999999999999</v>
      </c>
    </row>
    <row r="11" spans="1:8" x14ac:dyDescent="0.25">
      <c r="A11" s="6"/>
      <c r="B11" s="7" t="s">
        <v>13</v>
      </c>
      <c r="C11" s="7">
        <f>AVERAGE(C3:C10)</f>
        <v>27591.2785</v>
      </c>
      <c r="D11" s="7">
        <f t="shared" ref="D11:E11" si="0">AVERAGE(D3:D10)</f>
        <v>2512.5124999999998</v>
      </c>
      <c r="E11" s="7">
        <f t="shared" si="0"/>
        <v>1300.7</v>
      </c>
    </row>
    <row r="12" spans="1:8" x14ac:dyDescent="0.25">
      <c r="A12" s="8"/>
      <c r="B12" s="9" t="s">
        <v>14</v>
      </c>
      <c r="C12" s="9">
        <f>STDEV(C3:C10)</f>
        <v>7.9807406745416927</v>
      </c>
      <c r="D12" s="9">
        <f t="shared" ref="D12:E12" si="1">STDEV(D3:D10)</f>
        <v>8.0594997186106561</v>
      </c>
      <c r="E12" s="9">
        <f t="shared" si="1"/>
        <v>5.4245473807235154</v>
      </c>
    </row>
    <row r="13" spans="1:8" x14ac:dyDescent="0.25">
      <c r="A13" s="1">
        <v>9</v>
      </c>
      <c r="B13" s="1">
        <v>512</v>
      </c>
      <c r="C13" s="1">
        <v>110885.569</v>
      </c>
      <c r="D13" s="1">
        <v>2227.6999999999998</v>
      </c>
      <c r="E13" s="1">
        <v>1683.4</v>
      </c>
    </row>
    <row r="14" spans="1:8" x14ac:dyDescent="0.25">
      <c r="A14" s="1">
        <v>10</v>
      </c>
      <c r="B14" s="1">
        <v>512</v>
      </c>
      <c r="C14" s="1">
        <v>110895.326</v>
      </c>
      <c r="D14" s="1">
        <v>2232.1999999999998</v>
      </c>
      <c r="E14" s="1">
        <v>1684.5</v>
      </c>
    </row>
    <row r="15" spans="1:8" x14ac:dyDescent="0.25">
      <c r="A15" s="1">
        <v>11</v>
      </c>
      <c r="B15" s="1">
        <v>512</v>
      </c>
      <c r="C15" s="1">
        <v>111205.63099999999</v>
      </c>
      <c r="D15" s="1">
        <v>2232.1999999999998</v>
      </c>
      <c r="E15" s="1">
        <v>1684.5</v>
      </c>
    </row>
    <row r="16" spans="1:8" x14ac:dyDescent="0.25">
      <c r="A16" s="1">
        <v>12</v>
      </c>
      <c r="B16" s="1">
        <v>512</v>
      </c>
      <c r="C16" s="1">
        <v>110892.52800000001</v>
      </c>
      <c r="D16" s="1">
        <v>2229.6999999999998</v>
      </c>
      <c r="E16" s="1">
        <v>1683.4</v>
      </c>
    </row>
    <row r="17" spans="1:5" x14ac:dyDescent="0.25">
      <c r="A17" s="1">
        <v>13</v>
      </c>
      <c r="B17" s="1">
        <v>512</v>
      </c>
      <c r="C17" s="1">
        <v>110913.295</v>
      </c>
      <c r="D17" s="1">
        <v>2234.1</v>
      </c>
      <c r="E17" s="1">
        <v>1684.5</v>
      </c>
    </row>
    <row r="18" spans="1:5" x14ac:dyDescent="0.25">
      <c r="A18" s="1">
        <v>14</v>
      </c>
      <c r="B18" s="1">
        <v>512</v>
      </c>
      <c r="C18" s="1">
        <v>110885.289</v>
      </c>
      <c r="D18" s="1">
        <v>2228.4</v>
      </c>
      <c r="E18" s="1">
        <v>1685.6</v>
      </c>
    </row>
    <row r="19" spans="1:5" x14ac:dyDescent="0.25">
      <c r="A19" s="1">
        <v>15</v>
      </c>
      <c r="B19" s="1">
        <v>512</v>
      </c>
      <c r="C19" s="1">
        <v>110876.486</v>
      </c>
      <c r="D19" s="1">
        <v>2232.1999999999998</v>
      </c>
      <c r="E19" s="1">
        <v>1682.3</v>
      </c>
    </row>
    <row r="20" spans="1:5" x14ac:dyDescent="0.25">
      <c r="A20" s="1">
        <v>16</v>
      </c>
      <c r="B20" s="1">
        <v>512</v>
      </c>
      <c r="C20" s="1">
        <v>110939.95699999999</v>
      </c>
      <c r="D20" s="1">
        <v>2230.3000000000002</v>
      </c>
      <c r="E20" s="1">
        <v>1678.4</v>
      </c>
    </row>
    <row r="21" spans="1:5" x14ac:dyDescent="0.25">
      <c r="A21" s="6"/>
      <c r="B21" s="7" t="s">
        <v>13</v>
      </c>
      <c r="C21" s="7">
        <f>AVERAGE(C13:C20)</f>
        <v>110936.760125</v>
      </c>
      <c r="D21" s="7">
        <f t="shared" ref="D21:E21" si="2">AVERAGE(D13:D20)</f>
        <v>2230.85</v>
      </c>
      <c r="E21" s="7">
        <f t="shared" si="2"/>
        <v>1683.3249999999998</v>
      </c>
    </row>
    <row r="22" spans="1:5" x14ac:dyDescent="0.25">
      <c r="A22" s="8"/>
      <c r="B22" s="9" t="s">
        <v>14</v>
      </c>
      <c r="C22" s="9">
        <f>STDEV(C13:C20)</f>
        <v>110.4719907959026</v>
      </c>
      <c r="D22" s="9">
        <f t="shared" ref="D22:E22" si="3">STDEV(D13:D20)</f>
        <v>2.1902380822966925</v>
      </c>
      <c r="E22" s="9">
        <f t="shared" si="3"/>
        <v>2.2243779226689364</v>
      </c>
    </row>
    <row r="23" spans="1:5" x14ac:dyDescent="0.25">
      <c r="A23" s="1">
        <v>17</v>
      </c>
      <c r="B23" s="1">
        <v>1024</v>
      </c>
      <c r="C23" s="1">
        <v>444604.44900000002</v>
      </c>
      <c r="D23" s="1">
        <v>2448.6</v>
      </c>
      <c r="E23" s="1">
        <v>1788.1</v>
      </c>
    </row>
    <row r="24" spans="1:5" x14ac:dyDescent="0.25">
      <c r="A24" s="1">
        <v>18</v>
      </c>
      <c r="B24" s="1">
        <v>1024</v>
      </c>
      <c r="C24" s="1">
        <v>444643.97499999998</v>
      </c>
      <c r="D24" s="1">
        <v>2445.6999999999998</v>
      </c>
      <c r="E24" s="1">
        <v>1818.7</v>
      </c>
    </row>
    <row r="25" spans="1:5" x14ac:dyDescent="0.25">
      <c r="A25" s="1">
        <v>19</v>
      </c>
      <c r="B25" s="1">
        <v>1024</v>
      </c>
      <c r="C25" s="1">
        <v>444582.01799999998</v>
      </c>
      <c r="D25" s="1">
        <v>2447.4</v>
      </c>
      <c r="E25" s="1">
        <v>1817.3</v>
      </c>
    </row>
    <row r="26" spans="1:5" x14ac:dyDescent="0.25">
      <c r="A26" s="1">
        <v>20</v>
      </c>
      <c r="B26" s="1">
        <v>1024</v>
      </c>
      <c r="C26" s="1">
        <v>444595.78600000002</v>
      </c>
      <c r="D26" s="1">
        <v>2446.3000000000002</v>
      </c>
      <c r="E26" s="1">
        <v>1818.8</v>
      </c>
    </row>
    <row r="27" spans="1:5" x14ac:dyDescent="0.25">
      <c r="A27" s="1">
        <v>21</v>
      </c>
      <c r="B27" s="1">
        <v>1024</v>
      </c>
      <c r="C27" s="1">
        <v>444585.75300000003</v>
      </c>
      <c r="D27" s="1">
        <v>2444.3000000000002</v>
      </c>
      <c r="E27" s="1">
        <v>1818.8</v>
      </c>
    </row>
    <row r="28" spans="1:5" x14ac:dyDescent="0.25">
      <c r="A28" s="1">
        <v>22</v>
      </c>
      <c r="B28" s="1">
        <v>1024</v>
      </c>
      <c r="C28" s="1">
        <v>444582.24800000002</v>
      </c>
      <c r="D28" s="1">
        <v>2447.1999999999998</v>
      </c>
      <c r="E28" s="1">
        <v>1818.1</v>
      </c>
    </row>
    <row r="29" spans="1:5" x14ac:dyDescent="0.25">
      <c r="A29" s="1">
        <v>23</v>
      </c>
      <c r="B29" s="1">
        <v>1024</v>
      </c>
      <c r="C29" s="1">
        <v>444630.99599999998</v>
      </c>
      <c r="D29" s="1">
        <v>2446.8000000000002</v>
      </c>
      <c r="E29" s="1">
        <v>1817.4</v>
      </c>
    </row>
    <row r="30" spans="1:5" x14ac:dyDescent="0.25">
      <c r="A30" s="1">
        <v>24</v>
      </c>
      <c r="B30" s="1">
        <v>1024</v>
      </c>
      <c r="C30" s="1">
        <v>444928.99599999998</v>
      </c>
      <c r="D30" s="1">
        <v>2447.4</v>
      </c>
      <c r="E30" s="1">
        <v>1794.1</v>
      </c>
    </row>
    <row r="31" spans="1:5" x14ac:dyDescent="0.25">
      <c r="A31" s="6"/>
      <c r="B31" s="7" t="s">
        <v>13</v>
      </c>
      <c r="C31" s="7">
        <f>AVERAGE(C23:C30)</f>
        <v>444644.27762499999</v>
      </c>
      <c r="D31" s="7">
        <f t="shared" ref="D31:E31" si="4">AVERAGE(D23:D30)</f>
        <v>2446.7125000000001</v>
      </c>
      <c r="E31" s="7">
        <f t="shared" si="4"/>
        <v>1811.4125000000001</v>
      </c>
    </row>
    <row r="32" spans="1:5" x14ac:dyDescent="0.25">
      <c r="A32" s="8"/>
      <c r="B32" s="9" t="s">
        <v>14</v>
      </c>
      <c r="C32" s="9">
        <f>STDEV(C23:C30)</f>
        <v>117.30781869317718</v>
      </c>
      <c r="D32" s="9">
        <f t="shared" ref="D32:E32" si="5">STDEV(D23:D30)</f>
        <v>1.2966302479889447</v>
      </c>
      <c r="E32" s="9">
        <f t="shared" si="5"/>
        <v>12.652999362093707</v>
      </c>
    </row>
    <row r="33" spans="1:5" x14ac:dyDescent="0.25">
      <c r="A33" s="1">
        <v>25</v>
      </c>
      <c r="B33" s="1">
        <v>2048</v>
      </c>
      <c r="C33" s="1">
        <v>1780557.34</v>
      </c>
      <c r="D33" s="1">
        <v>1663.9</v>
      </c>
      <c r="E33" s="1">
        <v>1400.6</v>
      </c>
    </row>
    <row r="34" spans="1:5" x14ac:dyDescent="0.25">
      <c r="A34" s="1">
        <v>26</v>
      </c>
      <c r="B34" s="1">
        <v>2048</v>
      </c>
      <c r="C34" s="1">
        <v>1780629.4129999999</v>
      </c>
      <c r="D34" s="1">
        <v>1864.5</v>
      </c>
      <c r="E34" s="1">
        <v>1385.3</v>
      </c>
    </row>
    <row r="35" spans="1:5" x14ac:dyDescent="0.25">
      <c r="A35" s="1">
        <v>27</v>
      </c>
      <c r="B35" s="1">
        <v>2048</v>
      </c>
      <c r="C35" s="1">
        <v>1780629.4129999999</v>
      </c>
      <c r="D35" s="1">
        <v>1864.5</v>
      </c>
      <c r="E35" s="1">
        <v>1385.3</v>
      </c>
    </row>
    <row r="36" spans="1:5" x14ac:dyDescent="0.25">
      <c r="A36" s="1">
        <v>28</v>
      </c>
      <c r="B36" s="1">
        <v>2048</v>
      </c>
      <c r="C36" s="1">
        <v>1780865.0530000001</v>
      </c>
      <c r="D36" s="1">
        <v>1892.9</v>
      </c>
      <c r="E36" s="1">
        <v>1393.3</v>
      </c>
    </row>
    <row r="37" spans="1:5" x14ac:dyDescent="0.25">
      <c r="A37" s="1">
        <v>29</v>
      </c>
      <c r="B37" s="1">
        <v>2048</v>
      </c>
      <c r="C37" s="1">
        <v>1780417.2790000001</v>
      </c>
      <c r="D37" s="1">
        <v>1878.3</v>
      </c>
      <c r="E37" s="1">
        <v>1404.8</v>
      </c>
    </row>
    <row r="38" spans="1:5" x14ac:dyDescent="0.25">
      <c r="A38" s="1">
        <v>30</v>
      </c>
      <c r="B38" s="1">
        <v>2048</v>
      </c>
      <c r="C38" s="1">
        <v>1780418.85</v>
      </c>
      <c r="D38" s="1">
        <v>1914.6</v>
      </c>
      <c r="E38" s="1">
        <v>1407</v>
      </c>
    </row>
    <row r="39" spans="1:5" x14ac:dyDescent="0.25">
      <c r="A39" s="1">
        <v>31</v>
      </c>
      <c r="B39" s="1">
        <v>2048</v>
      </c>
      <c r="C39" s="1">
        <v>1780994.4439999999</v>
      </c>
      <c r="D39" s="1">
        <v>1879.3</v>
      </c>
      <c r="E39" s="1">
        <v>1252.5</v>
      </c>
    </row>
    <row r="40" spans="1:5" x14ac:dyDescent="0.25">
      <c r="A40" s="1">
        <v>32</v>
      </c>
      <c r="B40" s="1">
        <v>2048</v>
      </c>
      <c r="C40" s="1">
        <v>1782102.7960000001</v>
      </c>
      <c r="D40" s="1">
        <v>1915.4</v>
      </c>
      <c r="E40" s="1">
        <v>1407</v>
      </c>
    </row>
    <row r="41" spans="1:5" x14ac:dyDescent="0.25">
      <c r="A41" s="6"/>
      <c r="B41" s="7" t="s">
        <v>13</v>
      </c>
      <c r="C41" s="7">
        <f>AVERAGE(C33:C40)</f>
        <v>1780826.8234999999</v>
      </c>
      <c r="D41" s="7">
        <f t="shared" ref="D41:E41" si="6">AVERAGE(D33:D40)</f>
        <v>1859.1749999999997</v>
      </c>
      <c r="E41" s="7">
        <f t="shared" si="6"/>
        <v>1379.4749999999999</v>
      </c>
    </row>
    <row r="42" spans="1:5" x14ac:dyDescent="0.25">
      <c r="A42" s="10"/>
      <c r="B42" s="11" t="s">
        <v>14</v>
      </c>
      <c r="C42" s="9">
        <f>STDEV(C33:C40)</f>
        <v>553.22382313930018</v>
      </c>
      <c r="D42" s="9">
        <f t="shared" ref="D42:E42" si="7">STDEV(D33:D40)</f>
        <v>81.354932241382855</v>
      </c>
      <c r="E42" s="9">
        <f t="shared" si="7"/>
        <v>52.07757263379861</v>
      </c>
    </row>
    <row r="50" spans="1:5" x14ac:dyDescent="0.25">
      <c r="B50" s="17" t="s">
        <v>11</v>
      </c>
      <c r="C50" s="17"/>
      <c r="D50" s="1" t="s">
        <v>3</v>
      </c>
      <c r="E50" s="1" t="s">
        <v>4</v>
      </c>
    </row>
    <row r="51" spans="1:5" x14ac:dyDescent="0.25">
      <c r="A51" s="2" t="s">
        <v>6</v>
      </c>
      <c r="B51" s="2" t="s">
        <v>5</v>
      </c>
      <c r="C51" s="2" t="s">
        <v>0</v>
      </c>
      <c r="D51" s="2" t="s">
        <v>1</v>
      </c>
      <c r="E51" s="2" t="s">
        <v>2</v>
      </c>
    </row>
    <row r="52" spans="1:5" x14ac:dyDescent="0.25">
      <c r="A52" s="4">
        <v>1</v>
      </c>
      <c r="B52" s="4">
        <v>256</v>
      </c>
      <c r="C52" s="1">
        <v>5832.2129999999997</v>
      </c>
      <c r="D52" s="1">
        <v>2375</v>
      </c>
      <c r="E52" s="1">
        <v>1660.5</v>
      </c>
    </row>
    <row r="53" spans="1:5" x14ac:dyDescent="0.25">
      <c r="A53" s="4">
        <v>2</v>
      </c>
      <c r="B53" s="4">
        <v>256</v>
      </c>
      <c r="C53" s="1">
        <v>5835.7520000000004</v>
      </c>
      <c r="D53" s="1">
        <v>2374</v>
      </c>
      <c r="E53" s="1">
        <v>1778</v>
      </c>
    </row>
    <row r="54" spans="1:5" x14ac:dyDescent="0.25">
      <c r="A54" s="4">
        <v>3</v>
      </c>
      <c r="B54" s="4">
        <v>256</v>
      </c>
      <c r="C54" s="1">
        <v>5820.3609999999999</v>
      </c>
      <c r="D54" s="1">
        <v>2370.3000000000002</v>
      </c>
      <c r="E54" s="1">
        <v>1761.2</v>
      </c>
    </row>
    <row r="55" spans="1:5" x14ac:dyDescent="0.25">
      <c r="A55" s="4">
        <v>4</v>
      </c>
      <c r="B55" s="4">
        <v>256</v>
      </c>
      <c r="C55" s="1">
        <v>5825.0649999999996</v>
      </c>
      <c r="D55" s="1">
        <v>2371.4</v>
      </c>
      <c r="E55" s="1">
        <v>1656.8</v>
      </c>
    </row>
    <row r="56" spans="1:5" x14ac:dyDescent="0.25">
      <c r="A56" s="4">
        <v>5</v>
      </c>
      <c r="B56" s="4">
        <v>256</v>
      </c>
      <c r="C56" s="1">
        <v>6099.0640000000003</v>
      </c>
      <c r="D56" s="1">
        <v>2368.1999999999998</v>
      </c>
      <c r="E56" s="1">
        <v>1735</v>
      </c>
    </row>
    <row r="57" spans="1:5" x14ac:dyDescent="0.25">
      <c r="A57" s="4">
        <v>6</v>
      </c>
      <c r="B57" s="4">
        <v>256</v>
      </c>
      <c r="C57" s="1">
        <v>5931.9629999999997</v>
      </c>
      <c r="D57" s="1">
        <v>2371.8000000000002</v>
      </c>
      <c r="E57" s="1">
        <v>1777.2</v>
      </c>
    </row>
    <row r="58" spans="1:5" x14ac:dyDescent="0.25">
      <c r="A58" s="4">
        <v>7</v>
      </c>
      <c r="B58" s="4">
        <v>256</v>
      </c>
      <c r="C58" s="1">
        <v>5950.9979999999996</v>
      </c>
      <c r="D58" s="1">
        <v>2226.1</v>
      </c>
      <c r="E58" s="1">
        <v>1774.8</v>
      </c>
    </row>
    <row r="59" spans="1:5" x14ac:dyDescent="0.25">
      <c r="A59" s="4">
        <v>8</v>
      </c>
      <c r="B59" s="4">
        <v>256</v>
      </c>
      <c r="C59" s="1">
        <v>5915.1260000000002</v>
      </c>
      <c r="D59" s="1">
        <v>2369.3000000000002</v>
      </c>
      <c r="E59" s="1">
        <v>1768.2</v>
      </c>
    </row>
    <row r="60" spans="1:5" x14ac:dyDescent="0.25">
      <c r="A60" s="6"/>
      <c r="B60" s="7" t="s">
        <v>13</v>
      </c>
      <c r="C60" s="7">
        <f>AVERAGE(C52:C59)</f>
        <v>5901.3177500000002</v>
      </c>
      <c r="D60" s="7">
        <f t="shared" ref="D60:E60" si="8">AVERAGE(D52:D59)</f>
        <v>2353.2624999999998</v>
      </c>
      <c r="E60" s="7">
        <f t="shared" si="8"/>
        <v>1738.9625000000001</v>
      </c>
    </row>
    <row r="61" spans="1:5" x14ac:dyDescent="0.25">
      <c r="A61" s="8"/>
      <c r="B61" s="9" t="s">
        <v>14</v>
      </c>
      <c r="C61" s="9">
        <f>STDEV(C52:C59)</f>
        <v>95.72603545199793</v>
      </c>
      <c r="D61" s="9">
        <f t="shared" ref="D61:E61" si="9">STDEV(D52:D59)</f>
        <v>51.431061695660752</v>
      </c>
      <c r="E61" s="9">
        <f t="shared" si="9"/>
        <v>51.467658013830125</v>
      </c>
    </row>
    <row r="62" spans="1:5" x14ac:dyDescent="0.25">
      <c r="A62" s="4">
        <v>9</v>
      </c>
      <c r="B62" s="4">
        <v>512</v>
      </c>
      <c r="C62" s="1">
        <v>26932.159</v>
      </c>
      <c r="D62" s="1">
        <v>2410.6999999999998</v>
      </c>
      <c r="E62" s="1">
        <v>1666.1</v>
      </c>
    </row>
    <row r="63" spans="1:5" x14ac:dyDescent="0.25">
      <c r="A63" s="4">
        <v>10</v>
      </c>
      <c r="B63" s="4">
        <v>512</v>
      </c>
      <c r="C63" s="1">
        <v>26996.107</v>
      </c>
      <c r="D63" s="1">
        <v>2411.3000000000002</v>
      </c>
      <c r="E63" s="1">
        <v>1663.9</v>
      </c>
    </row>
    <row r="64" spans="1:5" x14ac:dyDescent="0.25">
      <c r="A64" s="4">
        <v>11</v>
      </c>
      <c r="B64" s="4">
        <v>512</v>
      </c>
      <c r="C64" s="1">
        <v>27091.29</v>
      </c>
      <c r="D64" s="1">
        <v>2407.3000000000002</v>
      </c>
      <c r="E64" s="1">
        <v>1670.8</v>
      </c>
    </row>
    <row r="65" spans="1:5" x14ac:dyDescent="0.25">
      <c r="A65" s="4">
        <v>12</v>
      </c>
      <c r="B65" s="4">
        <v>512</v>
      </c>
      <c r="C65" s="1">
        <v>27007.376</v>
      </c>
      <c r="D65" s="1">
        <v>2409.1</v>
      </c>
      <c r="E65" s="1">
        <v>1669.2</v>
      </c>
    </row>
    <row r="66" spans="1:5" x14ac:dyDescent="0.25">
      <c r="A66" s="4">
        <v>13</v>
      </c>
      <c r="B66" s="4">
        <v>512</v>
      </c>
      <c r="C66" s="1">
        <v>26948.7749999999</v>
      </c>
      <c r="D66" s="1">
        <v>2410.4</v>
      </c>
      <c r="E66" s="1">
        <v>1668.8</v>
      </c>
    </row>
    <row r="67" spans="1:5" x14ac:dyDescent="0.25">
      <c r="A67" s="4">
        <v>14</v>
      </c>
      <c r="B67" s="4">
        <v>512</v>
      </c>
      <c r="C67" s="1">
        <v>27032.723999999998</v>
      </c>
      <c r="D67" s="1">
        <v>2411.3000000000002</v>
      </c>
      <c r="E67" s="1">
        <v>1638</v>
      </c>
    </row>
    <row r="68" spans="1:5" x14ac:dyDescent="0.25">
      <c r="A68" s="4">
        <v>15</v>
      </c>
      <c r="B68" s="4">
        <v>512</v>
      </c>
      <c r="C68" s="1">
        <v>27107.769</v>
      </c>
      <c r="D68" s="1">
        <v>2407</v>
      </c>
      <c r="E68" s="1">
        <v>1659.2</v>
      </c>
    </row>
    <row r="69" spans="1:5" x14ac:dyDescent="0.25">
      <c r="A69" s="4">
        <v>16</v>
      </c>
      <c r="B69" s="4">
        <v>512</v>
      </c>
      <c r="C69" s="1">
        <v>27003.814999999999</v>
      </c>
      <c r="D69" s="1">
        <v>2411.3000000000002</v>
      </c>
      <c r="E69" s="1">
        <v>1675.3</v>
      </c>
    </row>
    <row r="70" spans="1:5" x14ac:dyDescent="0.25">
      <c r="A70" s="6"/>
      <c r="B70" s="7" t="s">
        <v>13</v>
      </c>
      <c r="C70" s="7">
        <f>AVERAGE(C62:C69)</f>
        <v>27015.001874999987</v>
      </c>
      <c r="D70" s="7">
        <f t="shared" ref="D70" si="10">AVERAGE(D62:D69)</f>
        <v>2409.7999999999997</v>
      </c>
      <c r="E70" s="7">
        <f t="shared" ref="E70" si="11">AVERAGE(E62:E69)</f>
        <v>1663.9124999999999</v>
      </c>
    </row>
    <row r="71" spans="1:5" x14ac:dyDescent="0.25">
      <c r="A71" s="8"/>
      <c r="B71" s="9" t="s">
        <v>14</v>
      </c>
      <c r="C71" s="9">
        <f>STDEV(C62:C69)</f>
        <v>61.56175594461282</v>
      </c>
      <c r="D71" s="9">
        <f t="shared" ref="D71:E71" si="12">STDEV(D62:D69)</f>
        <v>1.792842914001616</v>
      </c>
      <c r="E71" s="9">
        <f t="shared" si="12"/>
        <v>11.510298184048661</v>
      </c>
    </row>
    <row r="72" spans="1:5" x14ac:dyDescent="0.25">
      <c r="A72" s="4">
        <v>17</v>
      </c>
      <c r="B72" s="4">
        <v>1024</v>
      </c>
      <c r="C72" s="1">
        <v>124018.52499999999</v>
      </c>
      <c r="D72" s="1">
        <v>1744.9</v>
      </c>
      <c r="E72" s="1">
        <v>1302.7</v>
      </c>
    </row>
    <row r="73" spans="1:5" x14ac:dyDescent="0.25">
      <c r="A73" s="4">
        <v>18</v>
      </c>
      <c r="B73" s="4">
        <v>1024</v>
      </c>
      <c r="C73" s="1">
        <v>124037.43799999999</v>
      </c>
      <c r="D73" s="1">
        <v>1738</v>
      </c>
      <c r="E73" s="1">
        <v>1300.5999999999999</v>
      </c>
    </row>
    <row r="74" spans="1:5" x14ac:dyDescent="0.25">
      <c r="A74" s="4">
        <v>19</v>
      </c>
      <c r="B74" s="4">
        <v>1024</v>
      </c>
      <c r="C74" s="1">
        <v>124063.939</v>
      </c>
      <c r="D74" s="1">
        <v>1745.8</v>
      </c>
      <c r="E74" s="1">
        <v>1292.5999999999999</v>
      </c>
    </row>
    <row r="75" spans="1:5" x14ac:dyDescent="0.25">
      <c r="A75" s="4">
        <v>20</v>
      </c>
      <c r="B75" s="4">
        <v>1024</v>
      </c>
      <c r="C75" s="1">
        <v>124134.611</v>
      </c>
      <c r="D75" s="1">
        <v>1579.2</v>
      </c>
      <c r="E75" s="1">
        <v>1298.5</v>
      </c>
    </row>
    <row r="76" spans="1:5" x14ac:dyDescent="0.25">
      <c r="A76" s="4">
        <v>21</v>
      </c>
      <c r="B76" s="4">
        <v>1024</v>
      </c>
      <c r="C76" s="1">
        <v>124141.466999999</v>
      </c>
      <c r="D76" s="1">
        <v>1668.7</v>
      </c>
      <c r="E76" s="1">
        <v>1295</v>
      </c>
    </row>
    <row r="77" spans="1:5" x14ac:dyDescent="0.25">
      <c r="A77" s="4">
        <v>22</v>
      </c>
      <c r="B77" s="4">
        <v>1024</v>
      </c>
      <c r="C77" s="1">
        <v>124126.882</v>
      </c>
      <c r="D77" s="1">
        <v>1745.5</v>
      </c>
      <c r="E77" s="1">
        <v>1304.7</v>
      </c>
    </row>
    <row r="78" spans="1:5" x14ac:dyDescent="0.25">
      <c r="A78" s="4">
        <v>23</v>
      </c>
      <c r="B78" s="4">
        <v>1024</v>
      </c>
      <c r="C78" s="1">
        <v>124149.93</v>
      </c>
      <c r="D78" s="1">
        <v>1683.3</v>
      </c>
      <c r="E78" s="1">
        <v>1314.6</v>
      </c>
    </row>
    <row r="79" spans="1:5" x14ac:dyDescent="0.25">
      <c r="A79" s="4">
        <v>24</v>
      </c>
      <c r="B79" s="4">
        <v>1024</v>
      </c>
      <c r="C79" s="1">
        <v>124102.79799999901</v>
      </c>
      <c r="D79" s="1">
        <v>1752.9</v>
      </c>
      <c r="E79" s="1">
        <v>1305.8</v>
      </c>
    </row>
    <row r="80" spans="1:5" x14ac:dyDescent="0.25">
      <c r="A80" s="6"/>
      <c r="B80" s="7" t="s">
        <v>13</v>
      </c>
      <c r="C80" s="7">
        <f>AVERAGE(C72:C79)</f>
        <v>124096.94874999975</v>
      </c>
      <c r="D80" s="7">
        <f t="shared" ref="D80" si="13">AVERAGE(D72:D79)</f>
        <v>1707.2874999999999</v>
      </c>
      <c r="E80" s="7">
        <f t="shared" ref="E80" si="14">AVERAGE(E72:E79)</f>
        <v>1301.8124999999998</v>
      </c>
    </row>
    <row r="81" spans="1:5" x14ac:dyDescent="0.25">
      <c r="A81" s="8"/>
      <c r="B81" s="9" t="s">
        <v>14</v>
      </c>
      <c r="C81" s="9">
        <f>STDEV(C72:C79)</f>
        <v>50.595035351307587</v>
      </c>
      <c r="D81" s="9">
        <f t="shared" ref="D81:E81" si="15">STDEV(D72:D79)</f>
        <v>60.772019818804303</v>
      </c>
      <c r="E81" s="9">
        <f t="shared" si="15"/>
        <v>6.8896272965752088</v>
      </c>
    </row>
    <row r="82" spans="1:5" x14ac:dyDescent="0.25">
      <c r="A82" s="4">
        <v>25</v>
      </c>
      <c r="B82" s="4">
        <v>2048</v>
      </c>
      <c r="C82" s="1">
        <v>543103.56099999999</v>
      </c>
      <c r="D82" s="1">
        <v>1648.7</v>
      </c>
      <c r="E82" s="1">
        <v>1240.0999999999999</v>
      </c>
    </row>
    <row r="83" spans="1:5" x14ac:dyDescent="0.25">
      <c r="A83" s="4">
        <v>26</v>
      </c>
      <c r="B83" s="4">
        <v>2048</v>
      </c>
      <c r="C83" s="1">
        <v>543238.65500000003</v>
      </c>
      <c r="D83" s="1">
        <v>1621.4</v>
      </c>
      <c r="E83" s="1">
        <v>1239.0999999999999</v>
      </c>
    </row>
    <row r="84" spans="1:5" x14ac:dyDescent="0.25">
      <c r="A84" s="4">
        <v>27</v>
      </c>
      <c r="B84" s="4">
        <v>2048</v>
      </c>
      <c r="C84" s="1">
        <v>543016.65300000005</v>
      </c>
      <c r="D84" s="1">
        <v>1601.7</v>
      </c>
      <c r="E84" s="1">
        <v>1115</v>
      </c>
    </row>
    <row r="85" spans="1:5" x14ac:dyDescent="0.25">
      <c r="A85" s="4">
        <v>28</v>
      </c>
      <c r="B85" s="4">
        <v>2048</v>
      </c>
      <c r="C85" s="1">
        <v>543404.19400000002</v>
      </c>
      <c r="D85" s="1">
        <v>1615.6</v>
      </c>
      <c r="E85" s="1">
        <v>1236.3</v>
      </c>
    </row>
    <row r="86" spans="1:5" x14ac:dyDescent="0.25">
      <c r="A86" s="4">
        <v>29</v>
      </c>
      <c r="B86" s="4">
        <v>2048</v>
      </c>
      <c r="C86" s="1">
        <v>543260.67500000005</v>
      </c>
      <c r="D86" s="1">
        <v>1638.3</v>
      </c>
      <c r="E86" s="1">
        <v>1230.5999999999999</v>
      </c>
    </row>
    <row r="87" spans="1:5" x14ac:dyDescent="0.25">
      <c r="A87" s="4">
        <v>30</v>
      </c>
      <c r="B87" s="4">
        <v>2048</v>
      </c>
      <c r="C87" s="1">
        <v>543126.505</v>
      </c>
      <c r="D87" s="1">
        <v>1634.4</v>
      </c>
      <c r="E87" s="1">
        <v>1231</v>
      </c>
    </row>
    <row r="88" spans="1:5" x14ac:dyDescent="0.25">
      <c r="A88" s="4">
        <v>31</v>
      </c>
      <c r="B88" s="4">
        <v>2048</v>
      </c>
      <c r="C88" s="1">
        <v>543145.86899999995</v>
      </c>
      <c r="D88" s="1">
        <v>1629.8</v>
      </c>
      <c r="E88" s="1">
        <v>1196.0999999999999</v>
      </c>
    </row>
    <row r="89" spans="1:5" x14ac:dyDescent="0.25">
      <c r="A89" s="4">
        <v>32</v>
      </c>
      <c r="B89" s="4">
        <v>2048</v>
      </c>
      <c r="C89" s="1">
        <v>543378.41899999895</v>
      </c>
      <c r="D89" s="1">
        <v>1613</v>
      </c>
      <c r="E89" s="1">
        <v>1241.8</v>
      </c>
    </row>
    <row r="90" spans="1:5" x14ac:dyDescent="0.25">
      <c r="A90" s="6"/>
      <c r="B90" s="7" t="s">
        <v>13</v>
      </c>
      <c r="C90" s="7">
        <f>AVERAGE(C82:C89)</f>
        <v>543209.31637499982</v>
      </c>
      <c r="D90" s="7">
        <f t="shared" ref="D90" si="16">AVERAGE(D82:D89)</f>
        <v>1625.3625</v>
      </c>
      <c r="E90" s="7">
        <f t="shared" ref="E90" si="17">AVERAGE(E82:E89)</f>
        <v>1216.25</v>
      </c>
    </row>
    <row r="91" spans="1:5" x14ac:dyDescent="0.25">
      <c r="A91" s="8"/>
      <c r="B91" s="9" t="s">
        <v>14</v>
      </c>
      <c r="C91" s="9">
        <f>STDEV(C82:C89)</f>
        <v>135.88762080563993</v>
      </c>
      <c r="D91" s="9">
        <f t="shared" ref="D91:E91" si="18">STDEV(D82:D89)</f>
        <v>15.293036463884942</v>
      </c>
      <c r="E91" s="9">
        <f t="shared" si="18"/>
        <v>43.468905142477567</v>
      </c>
    </row>
  </sheetData>
  <mergeCells count="2">
    <mergeCell ref="B1:C1"/>
    <mergeCell ref="B50:C5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5" zoomScale="55" zoomScaleNormal="55" workbookViewId="0">
      <selection activeCell="G11" sqref="G11:J35"/>
    </sheetView>
  </sheetViews>
  <sheetFormatPr defaultRowHeight="15" x14ac:dyDescent="0.25"/>
  <cols>
    <col min="1" max="1" width="10.5703125" style="1" customWidth="1"/>
    <col min="2" max="2" width="21.7109375" style="1" customWidth="1"/>
    <col min="3" max="3" width="25" style="1" customWidth="1"/>
    <col min="4" max="5" width="39" style="1" customWidth="1"/>
    <col min="6" max="6" width="9.140625" style="1"/>
    <col min="7" max="7" width="15.28515625" style="1" bestFit="1" customWidth="1"/>
    <col min="8" max="16384" width="9.140625" style="1"/>
  </cols>
  <sheetData>
    <row r="1" spans="1:5" x14ac:dyDescent="0.25">
      <c r="B1" s="17" t="s">
        <v>10</v>
      </c>
      <c r="C1" s="17"/>
      <c r="D1" s="1" t="s">
        <v>3</v>
      </c>
      <c r="E1" s="1" t="s">
        <v>4</v>
      </c>
    </row>
    <row r="2" spans="1:5" x14ac:dyDescent="0.25">
      <c r="A2" s="2" t="s">
        <v>6</v>
      </c>
      <c r="B2" s="2" t="s">
        <v>5</v>
      </c>
      <c r="C2" s="2" t="s">
        <v>12</v>
      </c>
      <c r="D2" s="2" t="s">
        <v>8</v>
      </c>
      <c r="E2" s="2" t="s">
        <v>9</v>
      </c>
    </row>
    <row r="3" spans="1:5" x14ac:dyDescent="0.25">
      <c r="A3" s="1">
        <v>1</v>
      </c>
      <c r="B3" s="1">
        <v>256</v>
      </c>
      <c r="C3" s="1">
        <v>133244.04300000001</v>
      </c>
      <c r="D3" s="1">
        <v>947.2</v>
      </c>
      <c r="E3" s="1">
        <v>1312.6</v>
      </c>
    </row>
    <row r="4" spans="1:5" x14ac:dyDescent="0.25">
      <c r="A4" s="1">
        <v>2</v>
      </c>
      <c r="B4" s="1">
        <v>256</v>
      </c>
      <c r="C4" s="1">
        <v>133264.598</v>
      </c>
      <c r="D4" s="1">
        <v>947.2</v>
      </c>
      <c r="E4" s="1">
        <v>788.5</v>
      </c>
    </row>
    <row r="5" spans="1:5" x14ac:dyDescent="0.25">
      <c r="A5" s="1">
        <v>3</v>
      </c>
      <c r="B5" s="1">
        <v>256</v>
      </c>
      <c r="C5" s="1">
        <v>132797.41</v>
      </c>
      <c r="D5" s="1">
        <v>945.8</v>
      </c>
      <c r="E5" s="1">
        <v>1307.3</v>
      </c>
    </row>
    <row r="6" spans="1:5" x14ac:dyDescent="0.25">
      <c r="A6" s="1">
        <v>4</v>
      </c>
      <c r="B6" s="1">
        <v>256</v>
      </c>
      <c r="C6" s="1">
        <v>132845.652</v>
      </c>
      <c r="D6" s="1">
        <v>947.2</v>
      </c>
      <c r="E6" s="1">
        <v>997.5</v>
      </c>
    </row>
    <row r="7" spans="1:5" x14ac:dyDescent="0.25">
      <c r="A7" s="1">
        <v>5</v>
      </c>
      <c r="B7" s="1">
        <v>256</v>
      </c>
      <c r="C7" s="1">
        <v>133253.44399999999</v>
      </c>
      <c r="D7" s="1">
        <v>945.8</v>
      </c>
      <c r="E7" s="1">
        <v>1307.3</v>
      </c>
    </row>
    <row r="8" spans="1:5" x14ac:dyDescent="0.25">
      <c r="A8" s="1">
        <v>6</v>
      </c>
      <c r="B8" s="1">
        <v>256</v>
      </c>
      <c r="C8" s="1">
        <v>132848.11199999999</v>
      </c>
      <c r="D8" s="1">
        <v>944.4</v>
      </c>
      <c r="E8" s="1">
        <v>1301.2</v>
      </c>
    </row>
    <row r="9" spans="1:5" x14ac:dyDescent="0.25">
      <c r="A9" s="1">
        <v>7</v>
      </c>
      <c r="B9" s="1">
        <v>256</v>
      </c>
      <c r="C9" s="1">
        <v>133289.405</v>
      </c>
      <c r="D9" s="1">
        <v>945.8</v>
      </c>
      <c r="E9" s="1">
        <v>1309.9000000000001</v>
      </c>
    </row>
    <row r="10" spans="1:5" x14ac:dyDescent="0.25">
      <c r="A10" s="1">
        <v>8</v>
      </c>
      <c r="B10" s="1">
        <v>256</v>
      </c>
      <c r="C10" s="1">
        <v>132847.052</v>
      </c>
      <c r="D10" s="1">
        <v>947.2</v>
      </c>
      <c r="E10" s="1">
        <v>1310.8</v>
      </c>
    </row>
    <row r="11" spans="1:5" x14ac:dyDescent="0.25">
      <c r="A11" s="6"/>
      <c r="B11" s="7" t="s">
        <v>13</v>
      </c>
      <c r="C11" s="7">
        <f>AVERAGE(C3:C10)</f>
        <v>133048.7145</v>
      </c>
      <c r="D11" s="7">
        <f>AVERAGE(D3:D10)</f>
        <v>946.32499999999993</v>
      </c>
      <c r="E11" s="7">
        <f>AVERAGE(E3:E10)</f>
        <v>1204.3874999999998</v>
      </c>
    </row>
    <row r="12" spans="1:5" x14ac:dyDescent="0.25">
      <c r="A12" s="8"/>
      <c r="B12" s="9" t="s">
        <v>14</v>
      </c>
      <c r="C12" s="9">
        <f>STDEV(C3:C10)</f>
        <v>229.87650441797706</v>
      </c>
      <c r="D12" s="9">
        <f>STDEV(D3:D10)</f>
        <v>1.0416333328000205</v>
      </c>
      <c r="E12" s="9">
        <f>STDEV(E3:E10)</f>
        <v>200.17347075188943</v>
      </c>
    </row>
    <row r="13" spans="1:5" x14ac:dyDescent="0.25">
      <c r="A13" s="1">
        <v>9</v>
      </c>
      <c r="B13" s="1">
        <v>512</v>
      </c>
      <c r="C13" s="1">
        <v>536417.21</v>
      </c>
      <c r="D13" s="1">
        <v>2213.8000000000002</v>
      </c>
      <c r="E13" s="1">
        <v>958.8</v>
      </c>
    </row>
    <row r="14" spans="1:5" x14ac:dyDescent="0.25">
      <c r="A14" s="1">
        <v>10</v>
      </c>
      <c r="B14" s="1">
        <v>512</v>
      </c>
      <c r="C14" s="1">
        <v>536419.99100000004</v>
      </c>
      <c r="D14" s="1">
        <v>2026.1</v>
      </c>
      <c r="E14" s="1">
        <v>958.6</v>
      </c>
    </row>
    <row r="15" spans="1:5" x14ac:dyDescent="0.25">
      <c r="A15" s="1">
        <v>11</v>
      </c>
      <c r="B15" s="1">
        <v>512</v>
      </c>
      <c r="C15" s="1">
        <v>536531.21100000001</v>
      </c>
      <c r="D15" s="1">
        <v>2217</v>
      </c>
      <c r="E15" s="1">
        <v>959.4</v>
      </c>
    </row>
    <row r="16" spans="1:5" x14ac:dyDescent="0.25">
      <c r="A16" s="1">
        <v>12</v>
      </c>
      <c r="B16" s="1">
        <v>512</v>
      </c>
      <c r="C16" s="1">
        <v>536488.80099999998</v>
      </c>
      <c r="D16" s="1">
        <v>2212.5</v>
      </c>
      <c r="E16" s="1">
        <v>960.7</v>
      </c>
    </row>
    <row r="17" spans="1:5" x14ac:dyDescent="0.25">
      <c r="A17" s="1">
        <v>13</v>
      </c>
      <c r="B17" s="1">
        <v>512</v>
      </c>
      <c r="C17" s="1">
        <v>536632.049</v>
      </c>
      <c r="D17" s="1">
        <v>2216.3000000000002</v>
      </c>
      <c r="E17" s="1">
        <v>960.6</v>
      </c>
    </row>
    <row r="18" spans="1:5" x14ac:dyDescent="0.25">
      <c r="A18" s="1">
        <v>14</v>
      </c>
      <c r="B18" s="1">
        <v>512</v>
      </c>
      <c r="C18" s="1">
        <v>536444.91</v>
      </c>
      <c r="D18" s="1">
        <v>2209.4</v>
      </c>
      <c r="E18" s="1">
        <v>958.9</v>
      </c>
    </row>
    <row r="19" spans="1:5" x14ac:dyDescent="0.25">
      <c r="A19" s="1">
        <v>15</v>
      </c>
      <c r="B19" s="1">
        <v>512</v>
      </c>
      <c r="C19" s="1">
        <v>535304.97499999998</v>
      </c>
      <c r="D19" s="1">
        <v>2218.1999999999998</v>
      </c>
      <c r="E19" s="1">
        <v>1707.7</v>
      </c>
    </row>
    <row r="20" spans="1:5" x14ac:dyDescent="0.25">
      <c r="A20" s="1">
        <v>16</v>
      </c>
      <c r="B20" s="1">
        <v>512</v>
      </c>
      <c r="C20" s="1">
        <v>536320.11600000004</v>
      </c>
      <c r="D20" s="1">
        <v>2212.5</v>
      </c>
      <c r="E20" s="1">
        <v>960.5</v>
      </c>
    </row>
    <row r="21" spans="1:5" x14ac:dyDescent="0.25">
      <c r="A21" s="6"/>
      <c r="B21" s="7" t="s">
        <v>13</v>
      </c>
      <c r="C21" s="7">
        <f>AVERAGE(C13:C20)</f>
        <v>536319.90787500003</v>
      </c>
      <c r="D21" s="7">
        <f>AVERAGE(D13:D20)</f>
        <v>2190.7249999999999</v>
      </c>
      <c r="E21" s="7">
        <f>AVERAGE(E13:E20)</f>
        <v>1053.1500000000001</v>
      </c>
    </row>
    <row r="22" spans="1:5" x14ac:dyDescent="0.25">
      <c r="A22" s="8"/>
      <c r="B22" s="9" t="s">
        <v>14</v>
      </c>
      <c r="C22" s="9">
        <f>STDEV(C13:C20)</f>
        <v>420.17082087253971</v>
      </c>
      <c r="D22" s="9">
        <f>STDEV(D13:D20)</f>
        <v>66.579957301621334</v>
      </c>
      <c r="E22" s="9">
        <f>STDEV(E13:E20)</f>
        <v>264.47953742073412</v>
      </c>
    </row>
    <row r="23" spans="1:5" x14ac:dyDescent="0.25">
      <c r="A23" s="1">
        <v>17</v>
      </c>
      <c r="B23" s="1">
        <v>1024</v>
      </c>
      <c r="C23" s="1">
        <v>2152448.6710000001</v>
      </c>
      <c r="D23" s="1">
        <v>2451</v>
      </c>
      <c r="E23" s="1">
        <v>1453.6</v>
      </c>
    </row>
    <row r="24" spans="1:5" x14ac:dyDescent="0.25">
      <c r="A24" s="1">
        <v>18</v>
      </c>
      <c r="B24" s="1">
        <v>1024</v>
      </c>
      <c r="C24" s="1">
        <v>2152226.3569999998</v>
      </c>
      <c r="D24" s="1">
        <v>2449.6</v>
      </c>
      <c r="E24" s="1">
        <v>1470.3</v>
      </c>
    </row>
    <row r="25" spans="1:5" x14ac:dyDescent="0.25">
      <c r="A25" s="1">
        <v>19</v>
      </c>
      <c r="B25" s="1">
        <v>1024</v>
      </c>
      <c r="C25" s="1">
        <v>2153479.3130000001</v>
      </c>
      <c r="D25" s="1">
        <v>2450</v>
      </c>
      <c r="E25" s="1">
        <v>1800.4</v>
      </c>
    </row>
    <row r="26" spans="1:5" x14ac:dyDescent="0.25">
      <c r="A26" s="1">
        <v>20</v>
      </c>
      <c r="B26" s="1">
        <v>1024</v>
      </c>
      <c r="C26" s="1">
        <v>2153555.213</v>
      </c>
      <c r="D26" s="1">
        <v>2450.8000000000002</v>
      </c>
      <c r="E26" s="1">
        <v>1395.8</v>
      </c>
    </row>
    <row r="27" spans="1:5" x14ac:dyDescent="0.25">
      <c r="A27" s="1">
        <v>21</v>
      </c>
      <c r="B27" s="1">
        <v>1024</v>
      </c>
      <c r="C27" s="1">
        <v>2152770.5040000002</v>
      </c>
      <c r="D27" s="1">
        <v>2451.8000000000002</v>
      </c>
      <c r="E27" s="1">
        <v>1455.3</v>
      </c>
    </row>
    <row r="28" spans="1:5" x14ac:dyDescent="0.25">
      <c r="A28" s="1">
        <v>22</v>
      </c>
      <c r="B28" s="1">
        <v>1024</v>
      </c>
      <c r="C28" s="1">
        <v>2153278.622</v>
      </c>
      <c r="D28" s="1">
        <v>2450.1999999999998</v>
      </c>
      <c r="E28" s="1">
        <v>1261.0999999999999</v>
      </c>
    </row>
    <row r="29" spans="1:5" x14ac:dyDescent="0.25">
      <c r="A29" s="1">
        <v>23</v>
      </c>
      <c r="B29" s="1">
        <v>1024</v>
      </c>
      <c r="C29" s="1">
        <v>2152143.0980000002</v>
      </c>
      <c r="D29" s="1">
        <v>2449.1</v>
      </c>
      <c r="E29" s="1">
        <v>1851.4</v>
      </c>
    </row>
    <row r="30" spans="1:5" x14ac:dyDescent="0.25">
      <c r="A30" s="1">
        <v>24</v>
      </c>
      <c r="B30" s="1">
        <v>1024</v>
      </c>
      <c r="C30" s="1">
        <v>2152131.1320000002</v>
      </c>
      <c r="D30" s="1">
        <v>2450.6</v>
      </c>
      <c r="E30" s="1">
        <v>1463.2</v>
      </c>
    </row>
    <row r="31" spans="1:5" x14ac:dyDescent="0.25">
      <c r="A31" s="6"/>
      <c r="B31" s="7" t="s">
        <v>13</v>
      </c>
      <c r="C31" s="7">
        <f>AVERAGE(C23:C30)</f>
        <v>2152754.11375</v>
      </c>
      <c r="D31" s="7">
        <f>AVERAGE(D23:D30)</f>
        <v>2450.3874999999998</v>
      </c>
      <c r="E31" s="7">
        <f>AVERAGE(E23:E30)</f>
        <v>1518.8875</v>
      </c>
    </row>
    <row r="32" spans="1:5" x14ac:dyDescent="0.25">
      <c r="A32" s="8"/>
      <c r="B32" s="9" t="s">
        <v>14</v>
      </c>
      <c r="C32" s="9">
        <f>STDEV(C23:C30)</f>
        <v>606.66776898105309</v>
      </c>
      <c r="D32" s="9">
        <f>STDEV(D23:D30)</f>
        <v>0.84926438757324152</v>
      </c>
      <c r="E32" s="9">
        <f>STDEV(E23:E30)</f>
        <v>201.8438040911835</v>
      </c>
    </row>
    <row r="33" spans="1:5" x14ac:dyDescent="0.25">
      <c r="A33" s="1">
        <v>25</v>
      </c>
      <c r="B33" s="1">
        <v>2048</v>
      </c>
      <c r="C33" s="1">
        <v>8633428.8330000006</v>
      </c>
      <c r="D33" s="1">
        <v>1850.1</v>
      </c>
      <c r="E33" s="1">
        <v>1323.2</v>
      </c>
    </row>
    <row r="34" spans="1:5" x14ac:dyDescent="0.25">
      <c r="A34" s="1">
        <v>26</v>
      </c>
      <c r="B34" s="1">
        <v>2048</v>
      </c>
      <c r="C34" s="1">
        <v>8632464.7410000004</v>
      </c>
      <c r="D34" s="1">
        <v>1852.4</v>
      </c>
      <c r="E34" s="1">
        <v>1312.5</v>
      </c>
    </row>
    <row r="35" spans="1:5" x14ac:dyDescent="0.25">
      <c r="A35" s="1">
        <v>27</v>
      </c>
      <c r="B35" s="1">
        <v>2048</v>
      </c>
      <c r="C35" s="1">
        <v>8632097.023</v>
      </c>
      <c r="D35" s="1">
        <v>1808.7</v>
      </c>
      <c r="E35" s="1">
        <v>1353.4</v>
      </c>
    </row>
    <row r="36" spans="1:5" x14ac:dyDescent="0.25">
      <c r="A36" s="1">
        <v>28</v>
      </c>
      <c r="B36" s="1">
        <v>2048</v>
      </c>
      <c r="C36" s="1">
        <v>8631636.1789999995</v>
      </c>
      <c r="D36" s="1">
        <v>1827.1</v>
      </c>
      <c r="E36" s="1">
        <v>1310.8</v>
      </c>
    </row>
    <row r="37" spans="1:5" x14ac:dyDescent="0.25">
      <c r="A37" s="1">
        <v>29</v>
      </c>
      <c r="B37" s="1">
        <v>2048</v>
      </c>
      <c r="C37" s="1">
        <v>8632628.6970000006</v>
      </c>
      <c r="D37" s="1">
        <v>1881.5</v>
      </c>
      <c r="E37" s="1">
        <v>1373.9</v>
      </c>
    </row>
    <row r="38" spans="1:5" x14ac:dyDescent="0.25">
      <c r="A38" s="1">
        <v>30</v>
      </c>
      <c r="B38" s="1">
        <v>2048</v>
      </c>
      <c r="C38" s="1">
        <v>8632385.3479999993</v>
      </c>
      <c r="D38" s="1">
        <v>1879.2</v>
      </c>
      <c r="E38" s="5">
        <v>1326.2</v>
      </c>
    </row>
    <row r="39" spans="1:5" x14ac:dyDescent="0.25">
      <c r="A39" s="1">
        <v>31</v>
      </c>
      <c r="B39" s="1">
        <v>2048</v>
      </c>
      <c r="C39" s="1">
        <v>8633440.7170000002</v>
      </c>
      <c r="D39" s="1">
        <v>1890.1</v>
      </c>
      <c r="E39" s="1">
        <v>1311.2</v>
      </c>
    </row>
    <row r="40" spans="1:5" x14ac:dyDescent="0.25">
      <c r="A40" s="1">
        <v>32</v>
      </c>
      <c r="B40" s="1">
        <v>2048</v>
      </c>
      <c r="C40" s="1">
        <v>8632588.7990000006</v>
      </c>
      <c r="D40" s="1">
        <v>1838.6</v>
      </c>
      <c r="E40" s="1">
        <v>1372.1</v>
      </c>
    </row>
    <row r="41" spans="1:5" x14ac:dyDescent="0.25">
      <c r="A41" s="6"/>
      <c r="B41" s="7" t="s">
        <v>13</v>
      </c>
      <c r="C41" s="7">
        <f>AVERAGE(C33:C40)</f>
        <v>8632583.7921249997</v>
      </c>
      <c r="D41" s="7">
        <f>AVERAGE(D33:D40)</f>
        <v>1853.4625000000001</v>
      </c>
      <c r="E41" s="7">
        <f>AVERAGE(E33:E40)</f>
        <v>1335.4124999999999</v>
      </c>
    </row>
    <row r="42" spans="1:5" x14ac:dyDescent="0.25">
      <c r="A42" s="10"/>
      <c r="B42" s="11" t="s">
        <v>14</v>
      </c>
      <c r="C42" s="9">
        <f>STDEV(C33:C40)</f>
        <v>613.99440379595114</v>
      </c>
      <c r="D42" s="9">
        <f>STDEV(D33:D40)</f>
        <v>28.592753202766005</v>
      </c>
      <c r="E42" s="9">
        <f>STDEV(E33:E40)</f>
        <v>26.99690127721011</v>
      </c>
    </row>
    <row r="50" spans="1:5" x14ac:dyDescent="0.25">
      <c r="B50" s="17" t="s">
        <v>11</v>
      </c>
      <c r="C50" s="17"/>
      <c r="D50" s="1" t="s">
        <v>3</v>
      </c>
      <c r="E50" s="1" t="s">
        <v>4</v>
      </c>
    </row>
    <row r="51" spans="1:5" x14ac:dyDescent="0.25">
      <c r="A51" s="2" t="s">
        <v>6</v>
      </c>
      <c r="B51" s="2" t="s">
        <v>5</v>
      </c>
      <c r="C51" s="2" t="s">
        <v>0</v>
      </c>
      <c r="D51" s="2" t="s">
        <v>1</v>
      </c>
      <c r="E51" s="2" t="s">
        <v>2</v>
      </c>
    </row>
    <row r="52" spans="1:5" x14ac:dyDescent="0.25">
      <c r="A52" s="1">
        <v>1</v>
      </c>
      <c r="B52" s="1">
        <v>256</v>
      </c>
      <c r="C52" s="1">
        <v>21239.925999999999</v>
      </c>
      <c r="D52" s="1">
        <v>2362.4</v>
      </c>
      <c r="E52" s="1">
        <v>1802.4</v>
      </c>
    </row>
    <row r="53" spans="1:5" x14ac:dyDescent="0.25">
      <c r="A53" s="1">
        <v>2</v>
      </c>
      <c r="B53" s="1">
        <v>256</v>
      </c>
      <c r="C53" s="1">
        <v>21054.973999999998</v>
      </c>
      <c r="D53" s="1">
        <v>2367.8000000000002</v>
      </c>
      <c r="E53" s="1">
        <v>1800.5</v>
      </c>
    </row>
    <row r="54" spans="1:5" x14ac:dyDescent="0.25">
      <c r="A54" s="1">
        <v>3</v>
      </c>
      <c r="B54" s="1">
        <v>256</v>
      </c>
      <c r="C54" s="1">
        <v>21052.882000000001</v>
      </c>
      <c r="D54" s="1">
        <v>2361</v>
      </c>
      <c r="E54" s="1">
        <v>1696</v>
      </c>
    </row>
    <row r="55" spans="1:5" x14ac:dyDescent="0.25">
      <c r="A55" s="1">
        <v>4</v>
      </c>
      <c r="B55" s="1">
        <v>256</v>
      </c>
      <c r="C55" s="1">
        <v>21054.659</v>
      </c>
      <c r="D55" s="1">
        <v>2368.8000000000002</v>
      </c>
      <c r="E55" s="1">
        <v>1799.5</v>
      </c>
    </row>
    <row r="56" spans="1:5" x14ac:dyDescent="0.25">
      <c r="A56" s="1">
        <v>5</v>
      </c>
      <c r="B56" s="1">
        <v>256</v>
      </c>
      <c r="C56" s="1">
        <v>21045.726999999999</v>
      </c>
      <c r="D56" s="1">
        <v>2363.5</v>
      </c>
      <c r="E56" s="1">
        <v>1801.4</v>
      </c>
    </row>
    <row r="57" spans="1:5" x14ac:dyDescent="0.25">
      <c r="A57" s="1">
        <v>6</v>
      </c>
      <c r="B57" s="1">
        <v>256</v>
      </c>
      <c r="C57" s="1">
        <v>21046.481</v>
      </c>
      <c r="D57" s="1">
        <v>2367.8000000000002</v>
      </c>
      <c r="E57" s="1">
        <v>1796.6</v>
      </c>
    </row>
    <row r="58" spans="1:5" x14ac:dyDescent="0.25">
      <c r="A58" s="1">
        <v>7</v>
      </c>
      <c r="B58" s="1">
        <v>256</v>
      </c>
      <c r="C58" s="1">
        <v>21044.362000000001</v>
      </c>
      <c r="D58" s="1">
        <v>2367.1</v>
      </c>
      <c r="E58" s="1">
        <v>1802.6</v>
      </c>
    </row>
    <row r="59" spans="1:5" x14ac:dyDescent="0.25">
      <c r="A59" s="1">
        <v>8</v>
      </c>
      <c r="B59" s="1">
        <v>256</v>
      </c>
      <c r="C59" s="1">
        <v>21048.143</v>
      </c>
      <c r="D59" s="1">
        <v>2370.3000000000002</v>
      </c>
      <c r="E59" s="1">
        <v>1790.6</v>
      </c>
    </row>
    <row r="60" spans="1:5" x14ac:dyDescent="0.25">
      <c r="A60" s="6"/>
      <c r="B60" s="7" t="s">
        <v>13</v>
      </c>
      <c r="C60" s="7">
        <f>AVERAGE(C52:C59)</f>
        <v>21073.394250000001</v>
      </c>
      <c r="D60" s="7">
        <f>AVERAGE(D52:D59)</f>
        <v>2366.0874999999996</v>
      </c>
      <c r="E60" s="7">
        <f>AVERAGE(E52:E59)</f>
        <v>1786.2</v>
      </c>
    </row>
    <row r="61" spans="1:5" x14ac:dyDescent="0.25">
      <c r="A61" s="8"/>
      <c r="B61" s="9" t="s">
        <v>14</v>
      </c>
      <c r="C61" s="9">
        <f>STDEV(C52:C59)</f>
        <v>67.415755127100084</v>
      </c>
      <c r="D61" s="9">
        <f>STDEV(D52:D59)</f>
        <v>3.3417008073307075</v>
      </c>
      <c r="E61" s="9">
        <f>STDEV(E52:E59)</f>
        <v>36.659397547851611</v>
      </c>
    </row>
    <row r="62" spans="1:5" x14ac:dyDescent="0.25">
      <c r="A62" s="1">
        <v>9</v>
      </c>
      <c r="B62" s="1">
        <v>512</v>
      </c>
      <c r="C62" s="1">
        <v>91998.931999999899</v>
      </c>
      <c r="D62" s="1">
        <v>2412.9</v>
      </c>
      <c r="E62" s="1">
        <v>1670.9</v>
      </c>
    </row>
    <row r="63" spans="1:5" x14ac:dyDescent="0.25">
      <c r="A63" s="1">
        <v>10</v>
      </c>
      <c r="B63" s="1">
        <v>512</v>
      </c>
      <c r="C63" s="1">
        <v>91961.896999999895</v>
      </c>
      <c r="D63" s="1">
        <v>2412.9</v>
      </c>
      <c r="E63" s="1">
        <v>1681.3</v>
      </c>
    </row>
    <row r="64" spans="1:5" x14ac:dyDescent="0.25">
      <c r="A64" s="1">
        <v>11</v>
      </c>
      <c r="B64" s="1">
        <v>512</v>
      </c>
      <c r="C64" s="1">
        <v>91956.034</v>
      </c>
      <c r="D64" s="1">
        <v>2412.8000000000002</v>
      </c>
      <c r="E64" s="1">
        <v>1681.2</v>
      </c>
    </row>
    <row r="65" spans="1:5" x14ac:dyDescent="0.25">
      <c r="A65" s="1">
        <v>12</v>
      </c>
      <c r="B65" s="1">
        <v>512</v>
      </c>
      <c r="C65" s="1">
        <v>93501.481</v>
      </c>
      <c r="D65" s="1">
        <v>2414.1</v>
      </c>
      <c r="E65" s="1">
        <v>1665.6</v>
      </c>
    </row>
    <row r="66" spans="1:5" x14ac:dyDescent="0.25">
      <c r="A66" s="1">
        <v>13</v>
      </c>
      <c r="B66" s="1">
        <v>512</v>
      </c>
      <c r="C66" s="1">
        <v>91964.301999999996</v>
      </c>
      <c r="D66" s="1">
        <v>2412.9</v>
      </c>
      <c r="E66" s="1">
        <v>1683.2</v>
      </c>
    </row>
    <row r="67" spans="1:5" x14ac:dyDescent="0.25">
      <c r="A67" s="1">
        <v>14</v>
      </c>
      <c r="B67" s="1">
        <v>512</v>
      </c>
      <c r="C67" s="1">
        <v>91907.822</v>
      </c>
      <c r="D67" s="1">
        <v>2372</v>
      </c>
      <c r="E67" s="1">
        <v>1666.2</v>
      </c>
    </row>
    <row r="68" spans="1:5" x14ac:dyDescent="0.25">
      <c r="A68" s="1">
        <v>15</v>
      </c>
      <c r="B68" s="1">
        <v>512</v>
      </c>
      <c r="C68" s="1">
        <v>91952.657999999996</v>
      </c>
      <c r="D68" s="1">
        <v>2413.6999999999998</v>
      </c>
      <c r="E68" s="1">
        <v>1670.9</v>
      </c>
    </row>
    <row r="69" spans="1:5" x14ac:dyDescent="0.25">
      <c r="A69" s="1">
        <v>16</v>
      </c>
      <c r="B69" s="1">
        <v>512</v>
      </c>
      <c r="C69" s="1">
        <v>91934.929000000004</v>
      </c>
      <c r="D69" s="1">
        <v>2412.8000000000002</v>
      </c>
      <c r="E69" s="1">
        <v>1587.7</v>
      </c>
    </row>
    <row r="70" spans="1:5" x14ac:dyDescent="0.25">
      <c r="A70" s="6"/>
      <c r="B70" s="7" t="s">
        <v>13</v>
      </c>
      <c r="C70" s="7">
        <f>AVERAGE(C62:C69)</f>
        <v>92147.256874999992</v>
      </c>
      <c r="D70" s="7">
        <f t="shared" ref="D70" si="0">AVERAGE(D62:D69)</f>
        <v>2408.0124999999998</v>
      </c>
      <c r="E70" s="7">
        <f t="shared" ref="E70" si="1">AVERAGE(E62:E69)</f>
        <v>1663.3750000000002</v>
      </c>
    </row>
    <row r="71" spans="1:5" x14ac:dyDescent="0.25">
      <c r="A71" s="8"/>
      <c r="B71" s="9" t="s">
        <v>14</v>
      </c>
      <c r="C71" s="9">
        <f>STDEV(C62:C69)</f>
        <v>547.80094335246383</v>
      </c>
      <c r="D71" s="9">
        <f t="shared" ref="D71:E71" si="2">STDEV(D62:D69)</f>
        <v>14.559281526621737</v>
      </c>
      <c r="E71" s="9">
        <f t="shared" si="2"/>
        <v>31.361839869497448</v>
      </c>
    </row>
    <row r="72" spans="1:5" x14ac:dyDescent="0.25">
      <c r="A72" s="1">
        <v>17</v>
      </c>
      <c r="B72" s="1">
        <v>1024</v>
      </c>
      <c r="C72" s="1">
        <v>409305.47100000002</v>
      </c>
      <c r="D72" s="1">
        <v>1695.3</v>
      </c>
      <c r="E72" s="1">
        <v>1281.7</v>
      </c>
    </row>
    <row r="73" spans="1:5" x14ac:dyDescent="0.25">
      <c r="A73" s="1">
        <v>18</v>
      </c>
      <c r="B73" s="1">
        <v>1024</v>
      </c>
      <c r="C73" s="1">
        <v>410595.30200000003</v>
      </c>
      <c r="D73" s="1">
        <v>1657.9</v>
      </c>
      <c r="E73" s="1">
        <v>1267.3</v>
      </c>
    </row>
    <row r="74" spans="1:5" x14ac:dyDescent="0.25">
      <c r="A74" s="1">
        <v>19</v>
      </c>
      <c r="B74" s="1">
        <v>1024</v>
      </c>
      <c r="C74" s="1">
        <v>409702.97299999901</v>
      </c>
      <c r="D74" s="1">
        <v>1698.2</v>
      </c>
      <c r="E74" s="1">
        <v>1280.2</v>
      </c>
    </row>
    <row r="75" spans="1:5" x14ac:dyDescent="0.25">
      <c r="A75" s="1">
        <v>20</v>
      </c>
      <c r="B75" s="1">
        <v>1024</v>
      </c>
      <c r="C75" s="1">
        <v>410387.64499999897</v>
      </c>
      <c r="D75" s="1">
        <v>1694.4</v>
      </c>
      <c r="E75" s="1">
        <v>1282.5</v>
      </c>
    </row>
    <row r="76" spans="1:5" x14ac:dyDescent="0.25">
      <c r="A76" s="1">
        <v>21</v>
      </c>
      <c r="B76" s="1">
        <v>1024</v>
      </c>
      <c r="C76" s="1">
        <v>409525.00899999897</v>
      </c>
      <c r="D76" s="1">
        <v>1678.9</v>
      </c>
      <c r="E76" s="1">
        <v>1266.7</v>
      </c>
    </row>
    <row r="77" spans="1:5" x14ac:dyDescent="0.25">
      <c r="A77" s="1">
        <v>22</v>
      </c>
      <c r="B77" s="1">
        <v>1024</v>
      </c>
      <c r="C77" s="1">
        <v>410614.69899999897</v>
      </c>
      <c r="D77" s="1">
        <v>1686.1</v>
      </c>
      <c r="E77" s="1">
        <v>1275.9000000000001</v>
      </c>
    </row>
    <row r="78" spans="1:5" x14ac:dyDescent="0.25">
      <c r="A78" s="1">
        <v>23</v>
      </c>
      <c r="B78" s="1">
        <v>1024</v>
      </c>
      <c r="C78" s="1">
        <v>409528.967</v>
      </c>
      <c r="D78" s="1">
        <v>1696.2</v>
      </c>
      <c r="E78" s="1">
        <v>1278.8</v>
      </c>
    </row>
    <row r="79" spans="1:5" x14ac:dyDescent="0.25">
      <c r="A79" s="1">
        <v>24</v>
      </c>
      <c r="B79" s="1">
        <v>1024</v>
      </c>
      <c r="C79" s="1">
        <v>410602.69799999997</v>
      </c>
      <c r="D79" s="1">
        <v>1667.7</v>
      </c>
      <c r="E79" s="1">
        <v>1253.4000000000001</v>
      </c>
    </row>
    <row r="80" spans="1:5" x14ac:dyDescent="0.25">
      <c r="A80" s="6"/>
      <c r="B80" s="7" t="s">
        <v>13</v>
      </c>
      <c r="C80" s="7">
        <f>AVERAGE(C72:C79)</f>
        <v>410032.84549999947</v>
      </c>
      <c r="D80" s="7">
        <f t="shared" ref="D80" si="3">AVERAGE(D72:D79)</f>
        <v>1684.3375000000001</v>
      </c>
      <c r="E80" s="7">
        <f t="shared" ref="E80" si="4">AVERAGE(E72:E79)</f>
        <v>1273.3124999999998</v>
      </c>
    </row>
    <row r="81" spans="1:5" x14ac:dyDescent="0.25">
      <c r="A81" s="8"/>
      <c r="B81" s="9" t="s">
        <v>14</v>
      </c>
      <c r="C81" s="9">
        <f>STDEV(C72:C79)</f>
        <v>567.60226892375226</v>
      </c>
      <c r="D81" s="9">
        <f t="shared" ref="D81:E81" si="5">STDEV(D72:D79)</f>
        <v>14.941499016402009</v>
      </c>
      <c r="E81" s="9">
        <f t="shared" si="5"/>
        <v>10.109322077030811</v>
      </c>
    </row>
    <row r="82" spans="1:5" x14ac:dyDescent="0.25">
      <c r="A82" s="1">
        <v>25</v>
      </c>
      <c r="B82" s="1">
        <v>2048</v>
      </c>
      <c r="C82" s="1">
        <v>1807499.3259999999</v>
      </c>
      <c r="D82" s="1">
        <v>1587.1</v>
      </c>
      <c r="E82" s="1">
        <v>1210.4000000000001</v>
      </c>
    </row>
    <row r="83" spans="1:5" x14ac:dyDescent="0.25">
      <c r="A83" s="1">
        <v>26</v>
      </c>
      <c r="B83" s="1">
        <v>2048</v>
      </c>
      <c r="C83" s="1">
        <v>1812435.2209999999</v>
      </c>
      <c r="D83" s="1">
        <v>1586.5</v>
      </c>
      <c r="E83" s="1">
        <v>1209.2</v>
      </c>
    </row>
    <row r="84" spans="1:5" x14ac:dyDescent="0.25">
      <c r="A84" s="1">
        <v>27</v>
      </c>
      <c r="B84" s="1">
        <v>2048</v>
      </c>
      <c r="C84" s="1">
        <v>1792912.0349999999</v>
      </c>
      <c r="D84" s="1">
        <v>1572.9</v>
      </c>
      <c r="E84" s="1">
        <v>1215.2</v>
      </c>
    </row>
    <row r="85" spans="1:5" x14ac:dyDescent="0.25">
      <c r="A85" s="1">
        <v>28</v>
      </c>
      <c r="B85" s="1">
        <v>2048</v>
      </c>
      <c r="C85" s="1">
        <v>1812753.3499999901</v>
      </c>
      <c r="D85" s="1">
        <v>1578.4</v>
      </c>
      <c r="E85" s="1">
        <v>1075</v>
      </c>
    </row>
    <row r="86" spans="1:5" x14ac:dyDescent="0.25">
      <c r="A86" s="1">
        <v>29</v>
      </c>
      <c r="B86" s="1">
        <v>2048</v>
      </c>
      <c r="C86" s="1">
        <v>1807296.622</v>
      </c>
      <c r="D86" s="1">
        <v>1582.4</v>
      </c>
      <c r="E86" s="1">
        <v>1199.8</v>
      </c>
    </row>
    <row r="87" spans="1:5" x14ac:dyDescent="0.25">
      <c r="A87" s="1">
        <v>30</v>
      </c>
      <c r="B87" s="1">
        <v>2048</v>
      </c>
      <c r="C87" s="1">
        <v>1812635.81399999</v>
      </c>
      <c r="D87" s="1">
        <v>1583.3</v>
      </c>
      <c r="E87" s="1">
        <v>1205.9000000000001</v>
      </c>
    </row>
    <row r="88" spans="1:5" x14ac:dyDescent="0.25">
      <c r="A88" s="1">
        <v>31</v>
      </c>
      <c r="B88" s="1">
        <v>2048</v>
      </c>
      <c r="C88" s="1">
        <v>1806835.9069999999</v>
      </c>
      <c r="D88" s="1">
        <v>1588.5</v>
      </c>
      <c r="E88" s="1">
        <v>1215.3</v>
      </c>
    </row>
    <row r="89" spans="1:5" x14ac:dyDescent="0.25">
      <c r="A89" s="1">
        <v>32</v>
      </c>
      <c r="B89" s="1">
        <v>2048</v>
      </c>
      <c r="C89" s="1">
        <v>1796294.8230000001</v>
      </c>
      <c r="D89" s="1">
        <v>1489.9</v>
      </c>
      <c r="E89" s="1">
        <v>1207.8</v>
      </c>
    </row>
    <row r="90" spans="1:5" x14ac:dyDescent="0.25">
      <c r="A90" s="6"/>
      <c r="B90" s="7" t="s">
        <v>13</v>
      </c>
      <c r="C90" s="7">
        <f>AVERAGE(C82:C89)</f>
        <v>1806082.8872499976</v>
      </c>
      <c r="D90" s="7">
        <f t="shared" ref="D90" si="6">AVERAGE(D82:D89)</f>
        <v>1571.1249999999998</v>
      </c>
      <c r="E90" s="7">
        <f t="shared" ref="E90" si="7">AVERAGE(E82:E89)</f>
        <v>1192.3249999999998</v>
      </c>
    </row>
    <row r="91" spans="1:5" x14ac:dyDescent="0.25">
      <c r="A91" s="10"/>
      <c r="B91" s="11" t="s">
        <v>14</v>
      </c>
      <c r="C91" s="9">
        <f>STDEV(C82:C89)</f>
        <v>7569.7905862177377</v>
      </c>
      <c r="D91" s="9">
        <f t="shared" ref="D91:E91" si="8">STDEV(D82:D89)</f>
        <v>33.214486942554764</v>
      </c>
      <c r="E91" s="9">
        <f t="shared" si="8"/>
        <v>47.670558449184789</v>
      </c>
    </row>
  </sheetData>
  <mergeCells count="2">
    <mergeCell ref="B50:C50"/>
    <mergeCell ref="B1:C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59" zoomScale="70" zoomScaleNormal="70" workbookViewId="0">
      <selection activeCell="D81" sqref="D81"/>
    </sheetView>
  </sheetViews>
  <sheetFormatPr defaultRowHeight="15" x14ac:dyDescent="0.25"/>
  <cols>
    <col min="1" max="1" width="8.42578125" style="1" bestFit="1" customWidth="1"/>
    <col min="2" max="2" width="19.85546875" style="1" bestFit="1" customWidth="1"/>
    <col min="3" max="3" width="27.85546875" style="1" bestFit="1" customWidth="1"/>
    <col min="4" max="5" width="42.28515625" style="1" bestFit="1" customWidth="1"/>
    <col min="6" max="6" width="11.42578125" style="1" bestFit="1" customWidth="1"/>
    <col min="7" max="7" width="15.42578125" style="1" bestFit="1" customWidth="1"/>
    <col min="8" max="10" width="16" style="1" bestFit="1" customWidth="1"/>
    <col min="11" max="16384" width="9.140625" style="1"/>
  </cols>
  <sheetData>
    <row r="1" spans="1:7" x14ac:dyDescent="0.25">
      <c r="B1" s="17" t="s">
        <v>10</v>
      </c>
      <c r="C1" s="17"/>
      <c r="D1" s="1" t="s">
        <v>3</v>
      </c>
      <c r="E1" s="1" t="s">
        <v>4</v>
      </c>
    </row>
    <row r="2" spans="1:7" x14ac:dyDescent="0.25">
      <c r="A2" s="2" t="s">
        <v>6</v>
      </c>
      <c r="B2" s="2" t="s">
        <v>5</v>
      </c>
      <c r="C2" s="2" t="s">
        <v>7</v>
      </c>
      <c r="D2" s="2" t="s">
        <v>8</v>
      </c>
      <c r="E2" s="2" t="s">
        <v>9</v>
      </c>
      <c r="F2" s="2"/>
      <c r="G2" s="2"/>
    </row>
    <row r="3" spans="1:7" x14ac:dyDescent="0.25">
      <c r="A3" s="1">
        <v>1</v>
      </c>
      <c r="B3" s="1">
        <v>256</v>
      </c>
      <c r="C3" s="1">
        <v>105.09311</v>
      </c>
      <c r="D3" s="1">
        <v>118.023</v>
      </c>
      <c r="E3" s="1">
        <v>404.67700000000002</v>
      </c>
    </row>
    <row r="4" spans="1:7" x14ac:dyDescent="0.25">
      <c r="A4" s="1">
        <v>2</v>
      </c>
      <c r="B4" s="1">
        <v>256</v>
      </c>
      <c r="C4" s="1">
        <v>104.74544</v>
      </c>
      <c r="D4" s="1">
        <v>123.38200000000001</v>
      </c>
      <c r="E4" s="1">
        <v>463.34399999999999</v>
      </c>
    </row>
    <row r="5" spans="1:7" x14ac:dyDescent="0.25">
      <c r="A5" s="1">
        <v>3</v>
      </c>
      <c r="B5" s="1">
        <v>256</v>
      </c>
      <c r="C5" s="1">
        <v>105.05477999999999</v>
      </c>
      <c r="D5" s="1">
        <v>110.816</v>
      </c>
      <c r="E5" s="1">
        <v>436.38499999999999</v>
      </c>
    </row>
    <row r="6" spans="1:7" x14ac:dyDescent="0.25">
      <c r="A6" s="1">
        <v>4</v>
      </c>
      <c r="B6" s="1">
        <v>256</v>
      </c>
      <c r="C6" s="1">
        <v>104.78945</v>
      </c>
      <c r="D6" s="1">
        <v>122.68300000000001</v>
      </c>
      <c r="E6" s="1">
        <v>398.37099999999998</v>
      </c>
    </row>
    <row r="7" spans="1:7" x14ac:dyDescent="0.25">
      <c r="A7" s="1">
        <v>5</v>
      </c>
      <c r="B7" s="1">
        <v>256</v>
      </c>
      <c r="C7" s="1">
        <v>104.82832999999999</v>
      </c>
      <c r="D7" s="1">
        <v>117.53</v>
      </c>
      <c r="E7" s="1">
        <v>395.01499999999999</v>
      </c>
    </row>
    <row r="8" spans="1:7" x14ac:dyDescent="0.25">
      <c r="A8" s="1">
        <v>6</v>
      </c>
      <c r="B8" s="1">
        <v>256</v>
      </c>
      <c r="C8" s="1">
        <v>105.06010999999999</v>
      </c>
      <c r="D8" s="1">
        <v>146.18</v>
      </c>
      <c r="E8" s="1">
        <v>418.21699999999998</v>
      </c>
    </row>
    <row r="9" spans="1:7" x14ac:dyDescent="0.25">
      <c r="A9" s="1">
        <v>7</v>
      </c>
      <c r="B9" s="1">
        <v>256</v>
      </c>
      <c r="C9" s="1">
        <v>105.11122</v>
      </c>
      <c r="D9" s="1">
        <v>102.608</v>
      </c>
      <c r="E9" s="1">
        <v>492.55599999999998</v>
      </c>
    </row>
    <row r="10" spans="1:7" x14ac:dyDescent="0.25">
      <c r="A10" s="1">
        <v>8</v>
      </c>
      <c r="B10" s="1">
        <v>256</v>
      </c>
      <c r="C10" s="1">
        <v>104.93422</v>
      </c>
      <c r="D10" s="1">
        <v>116.604</v>
      </c>
      <c r="E10" s="1">
        <v>386.59699999999998</v>
      </c>
    </row>
    <row r="11" spans="1:7" x14ac:dyDescent="0.25">
      <c r="A11" s="6"/>
      <c r="B11" s="7" t="s">
        <v>13</v>
      </c>
      <c r="C11" s="7">
        <f>AVERAGE(C3:C10)</f>
        <v>104.95208249999999</v>
      </c>
      <c r="D11" s="7">
        <f>AVERAGE(D3:D10)</f>
        <v>119.72825</v>
      </c>
      <c r="E11" s="7">
        <f>AVERAGE(E3:E10)</f>
        <v>424.39525000000003</v>
      </c>
    </row>
    <row r="12" spans="1:7" x14ac:dyDescent="0.25">
      <c r="A12" s="8"/>
      <c r="B12" s="9" t="s">
        <v>14</v>
      </c>
      <c r="C12" s="9">
        <f>STDEV(C3:C10)</f>
        <v>0.14746157850678904</v>
      </c>
      <c r="D12" s="9">
        <f t="shared" ref="D12:E12" si="0">STDEV(D3:D10)</f>
        <v>12.602764965899915</v>
      </c>
      <c r="E12" s="9">
        <f t="shared" si="0"/>
        <v>37.23054738383523</v>
      </c>
    </row>
    <row r="13" spans="1:7" x14ac:dyDescent="0.25">
      <c r="A13" s="1">
        <v>9</v>
      </c>
      <c r="B13" s="1">
        <v>512</v>
      </c>
      <c r="C13" s="1">
        <v>403.05878000000001</v>
      </c>
      <c r="D13" s="1">
        <v>256.87799999999999</v>
      </c>
      <c r="E13" s="1">
        <v>390.01600000000002</v>
      </c>
    </row>
    <row r="14" spans="1:7" x14ac:dyDescent="0.25">
      <c r="A14" s="1">
        <v>10</v>
      </c>
      <c r="B14" s="1">
        <v>512</v>
      </c>
      <c r="C14" s="1">
        <v>403.14866999999998</v>
      </c>
      <c r="D14" s="1">
        <v>187.60900000000001</v>
      </c>
      <c r="E14" s="1">
        <v>357.483</v>
      </c>
    </row>
    <row r="15" spans="1:7" x14ac:dyDescent="0.25">
      <c r="A15" s="1">
        <v>11</v>
      </c>
      <c r="B15" s="1">
        <v>512</v>
      </c>
      <c r="C15" s="1">
        <v>403.04133000000002</v>
      </c>
      <c r="D15" s="1">
        <v>244.40600000000001</v>
      </c>
      <c r="E15" s="1">
        <v>415.59</v>
      </c>
    </row>
    <row r="16" spans="1:7" x14ac:dyDescent="0.25">
      <c r="A16" s="1">
        <v>12</v>
      </c>
      <c r="B16" s="1">
        <v>512</v>
      </c>
      <c r="C16" s="1">
        <v>403.31477999999998</v>
      </c>
      <c r="D16" s="1">
        <v>60.225000000000001</v>
      </c>
      <c r="E16" s="1">
        <v>262.14600000000002</v>
      </c>
    </row>
    <row r="17" spans="1:5" x14ac:dyDescent="0.25">
      <c r="A17" s="1">
        <v>13</v>
      </c>
      <c r="B17" s="1">
        <v>512</v>
      </c>
      <c r="C17" s="1">
        <v>403.10111000000001</v>
      </c>
      <c r="D17" s="1">
        <v>224.66300000000001</v>
      </c>
      <c r="E17" s="1">
        <v>362.31900000000002</v>
      </c>
    </row>
    <row r="18" spans="1:5" x14ac:dyDescent="0.25">
      <c r="A18" s="1">
        <v>14</v>
      </c>
      <c r="B18" s="1">
        <v>512</v>
      </c>
      <c r="C18" s="1">
        <v>403.16455999999999</v>
      </c>
      <c r="D18" s="1">
        <v>248.18</v>
      </c>
      <c r="E18" s="1">
        <v>266.178</v>
      </c>
    </row>
    <row r="19" spans="1:5" x14ac:dyDescent="0.25">
      <c r="A19" s="1">
        <v>15</v>
      </c>
      <c r="B19" s="1">
        <v>512</v>
      </c>
      <c r="C19" s="1">
        <v>403.34210999999999</v>
      </c>
      <c r="D19" s="1">
        <v>214.69499999999999</v>
      </c>
      <c r="E19" s="1">
        <v>387.59699999999998</v>
      </c>
    </row>
    <row r="20" spans="1:5" x14ac:dyDescent="0.25">
      <c r="A20" s="1">
        <v>16</v>
      </c>
      <c r="B20" s="1">
        <v>512</v>
      </c>
      <c r="C20" s="1">
        <v>403.19833</v>
      </c>
      <c r="D20" s="1">
        <v>264.39499999999998</v>
      </c>
      <c r="E20" s="1">
        <v>499.55500000000001</v>
      </c>
    </row>
    <row r="21" spans="1:5" x14ac:dyDescent="0.25">
      <c r="A21" s="6"/>
      <c r="B21" s="7" t="s">
        <v>13</v>
      </c>
      <c r="C21" s="7">
        <f>AVERAGE(C13:C20)</f>
        <v>403.17120875000001</v>
      </c>
      <c r="D21" s="7">
        <f>AVERAGE(D13:D20)</f>
        <v>212.63137499999999</v>
      </c>
      <c r="E21" s="7">
        <f>AVERAGE(E13:E20)</f>
        <v>367.61049999999994</v>
      </c>
    </row>
    <row r="22" spans="1:5" x14ac:dyDescent="0.25">
      <c r="A22" s="8"/>
      <c r="B22" s="9" t="s">
        <v>14</v>
      </c>
      <c r="C22" s="9">
        <f>STDEV(C13:C20)</f>
        <v>0.11053781039437879</v>
      </c>
      <c r="D22" s="9">
        <f t="shared" ref="D22:E22" si="1">STDEV(D13:D20)</f>
        <v>66.454505565703727</v>
      </c>
      <c r="E22" s="9">
        <f t="shared" si="1"/>
        <v>77.602217529066891</v>
      </c>
    </row>
    <row r="23" spans="1:5" x14ac:dyDescent="0.25">
      <c r="A23" s="1">
        <v>17</v>
      </c>
      <c r="B23" s="1">
        <v>1024</v>
      </c>
      <c r="C23" s="1">
        <v>1597.61555</v>
      </c>
      <c r="D23" s="1">
        <v>764.851</v>
      </c>
      <c r="E23" s="1">
        <v>975.92700000000002</v>
      </c>
    </row>
    <row r="24" spans="1:5" x14ac:dyDescent="0.25">
      <c r="A24" s="1">
        <v>18</v>
      </c>
      <c r="B24" s="1">
        <v>1024</v>
      </c>
      <c r="C24" s="1">
        <v>1597.7470000000001</v>
      </c>
      <c r="D24" s="1">
        <v>644.053</v>
      </c>
      <c r="E24" s="1">
        <v>912.50099999999998</v>
      </c>
    </row>
    <row r="25" spans="1:5" x14ac:dyDescent="0.25">
      <c r="A25" s="1">
        <v>19</v>
      </c>
      <c r="B25" s="1">
        <v>1024</v>
      </c>
      <c r="C25" s="1">
        <v>1597.77133</v>
      </c>
      <c r="D25" s="1">
        <v>668.846</v>
      </c>
      <c r="E25" s="1">
        <v>884.43399999999997</v>
      </c>
    </row>
    <row r="26" spans="1:5" x14ac:dyDescent="0.25">
      <c r="A26" s="1">
        <v>20</v>
      </c>
      <c r="B26" s="1">
        <v>1024</v>
      </c>
      <c r="C26" s="1">
        <v>1597.81933</v>
      </c>
      <c r="D26" s="1">
        <v>698.59500000000003</v>
      </c>
      <c r="E26" s="1">
        <v>778.34500000000003</v>
      </c>
    </row>
    <row r="27" spans="1:5" x14ac:dyDescent="0.25">
      <c r="A27" s="1">
        <v>21</v>
      </c>
      <c r="B27" s="1">
        <v>1024</v>
      </c>
      <c r="C27" s="1">
        <v>1597.69722</v>
      </c>
      <c r="D27" s="1">
        <v>713.26700000000005</v>
      </c>
      <c r="E27" s="1">
        <v>788.505</v>
      </c>
    </row>
    <row r="28" spans="1:5" x14ac:dyDescent="0.25">
      <c r="A28" s="1">
        <v>22</v>
      </c>
      <c r="B28" s="1">
        <v>1024</v>
      </c>
      <c r="C28" s="1">
        <v>1597.5664400000001</v>
      </c>
      <c r="D28" s="1">
        <v>648.46199999999999</v>
      </c>
      <c r="E28" s="1">
        <v>918.83600000000001</v>
      </c>
    </row>
    <row r="29" spans="1:5" x14ac:dyDescent="0.25">
      <c r="A29" s="1">
        <v>23</v>
      </c>
      <c r="B29" s="1">
        <v>1024</v>
      </c>
      <c r="C29" s="1">
        <v>1597.6659999999999</v>
      </c>
      <c r="D29" s="1">
        <v>698.27</v>
      </c>
      <c r="E29" s="1">
        <v>835.88800000000003</v>
      </c>
    </row>
    <row r="30" spans="1:5" x14ac:dyDescent="0.25">
      <c r="A30" s="1">
        <v>24</v>
      </c>
      <c r="B30" s="1">
        <v>1024</v>
      </c>
      <c r="C30" s="1">
        <v>1597.6518900000001</v>
      </c>
      <c r="D30" s="1">
        <v>685.34900000000005</v>
      </c>
      <c r="E30" s="1">
        <v>828.5</v>
      </c>
    </row>
    <row r="31" spans="1:5" x14ac:dyDescent="0.25">
      <c r="A31" s="6"/>
      <c r="B31" s="7" t="s">
        <v>13</v>
      </c>
      <c r="C31" s="7">
        <f>AVERAGE(C23:C30)</f>
        <v>1597.6918449999998</v>
      </c>
      <c r="D31" s="7">
        <f>AVERAGE(D23:D30)</f>
        <v>690.21162500000014</v>
      </c>
      <c r="E31" s="7">
        <f>AVERAGE(E23:E30)</f>
        <v>865.36700000000008</v>
      </c>
    </row>
    <row r="32" spans="1:5" x14ac:dyDescent="0.25">
      <c r="A32" s="8"/>
      <c r="B32" s="9" t="s">
        <v>14</v>
      </c>
      <c r="C32" s="9">
        <f>STDEV(C23:C30)</f>
        <v>8.4051822619828992E-2</v>
      </c>
      <c r="D32" s="9">
        <f t="shared" ref="D32:E32" si="2">STDEV(D23:D30)</f>
        <v>38.898383925069986</v>
      </c>
      <c r="E32" s="9">
        <f t="shared" si="2"/>
        <v>69.05111426017271</v>
      </c>
    </row>
    <row r="33" spans="1:5" x14ac:dyDescent="0.25">
      <c r="A33" s="1">
        <v>25</v>
      </c>
      <c r="B33" s="1">
        <v>2048</v>
      </c>
      <c r="C33" s="1">
        <v>6378.9336700000003</v>
      </c>
      <c r="D33" s="1">
        <v>1179.3610000000001</v>
      </c>
      <c r="E33" s="1">
        <v>1288.153</v>
      </c>
    </row>
    <row r="34" spans="1:5" x14ac:dyDescent="0.25">
      <c r="A34" s="1">
        <v>26</v>
      </c>
      <c r="B34" s="1">
        <v>2048</v>
      </c>
      <c r="C34" s="1">
        <v>6378.7162200000002</v>
      </c>
      <c r="D34" s="1">
        <v>1001.893</v>
      </c>
      <c r="E34" s="1">
        <v>1208.175</v>
      </c>
    </row>
    <row r="35" spans="1:5" x14ac:dyDescent="0.25">
      <c r="A35" s="1">
        <v>27</v>
      </c>
      <c r="B35" s="1">
        <v>2048</v>
      </c>
      <c r="C35" s="1">
        <v>6378.5636699999995</v>
      </c>
      <c r="D35" s="1">
        <v>1055.6880000000001</v>
      </c>
      <c r="E35" s="1">
        <v>1269.3040000000001</v>
      </c>
    </row>
    <row r="36" spans="1:5" x14ac:dyDescent="0.25">
      <c r="A36" s="1">
        <v>28</v>
      </c>
      <c r="B36" s="1">
        <v>2048</v>
      </c>
      <c r="C36" s="1">
        <v>6378.4972200000002</v>
      </c>
      <c r="D36" s="1">
        <v>1066.604</v>
      </c>
      <c r="E36" s="1">
        <v>1193.2380000000001</v>
      </c>
    </row>
    <row r="37" spans="1:5" x14ac:dyDescent="0.25">
      <c r="A37" s="1">
        <v>29</v>
      </c>
      <c r="B37" s="1">
        <v>2048</v>
      </c>
      <c r="C37" s="1">
        <v>6378.8588900000004</v>
      </c>
      <c r="D37" s="1">
        <v>159.62700000000001</v>
      </c>
      <c r="E37" s="1">
        <v>1070.982</v>
      </c>
    </row>
    <row r="38" spans="1:5" x14ac:dyDescent="0.25">
      <c r="A38" s="1">
        <v>30</v>
      </c>
      <c r="B38" s="1">
        <v>2048</v>
      </c>
      <c r="C38" s="1">
        <v>6378.6593300000004</v>
      </c>
      <c r="D38" s="1">
        <v>1220.463</v>
      </c>
      <c r="E38" s="1">
        <v>1277.9100000000001</v>
      </c>
    </row>
    <row r="39" spans="1:5" x14ac:dyDescent="0.25">
      <c r="A39" s="1">
        <v>31</v>
      </c>
      <c r="B39" s="1">
        <v>2048</v>
      </c>
      <c r="C39" s="1">
        <v>6378.86211</v>
      </c>
      <c r="D39" s="1">
        <v>1174.5129999999999</v>
      </c>
      <c r="E39" s="1">
        <v>1289.075</v>
      </c>
    </row>
    <row r="40" spans="1:5" x14ac:dyDescent="0.25">
      <c r="A40" s="1">
        <v>32</v>
      </c>
      <c r="B40" s="1">
        <v>2048</v>
      </c>
      <c r="C40" s="1">
        <v>6378.7730000000001</v>
      </c>
      <c r="D40" s="1">
        <v>1085.9069999999999</v>
      </c>
      <c r="E40" s="1">
        <v>1289.9059999999999</v>
      </c>
    </row>
    <row r="41" spans="1:5" x14ac:dyDescent="0.25">
      <c r="A41" s="6"/>
      <c r="B41" s="7" t="s">
        <v>13</v>
      </c>
      <c r="C41" s="7">
        <f>AVERAGE(C33:C40)</f>
        <v>6378.7330137500003</v>
      </c>
      <c r="D41" s="7">
        <f>AVERAGE(D33:D40)</f>
        <v>993.00700000000006</v>
      </c>
      <c r="E41" s="7">
        <f>AVERAGE(E33:E40)</f>
        <v>1235.8428749999998</v>
      </c>
    </row>
    <row r="42" spans="1:5" x14ac:dyDescent="0.25">
      <c r="A42" s="10"/>
      <c r="B42" s="11" t="s">
        <v>14</v>
      </c>
      <c r="C42" s="9">
        <f>STDEV(C33:C40)</f>
        <v>0.15323176945294231</v>
      </c>
      <c r="D42" s="9">
        <f t="shared" ref="D42:E42" si="3">STDEV(D33:D40)</f>
        <v>344.75363767976182</v>
      </c>
      <c r="E42" s="9">
        <f t="shared" si="3"/>
        <v>76.664309514061756</v>
      </c>
    </row>
    <row r="50" spans="1:5" x14ac:dyDescent="0.25">
      <c r="B50" s="17" t="s">
        <v>11</v>
      </c>
      <c r="C50" s="17"/>
      <c r="D50" s="1" t="s">
        <v>3</v>
      </c>
      <c r="E50" s="1" t="s">
        <v>4</v>
      </c>
    </row>
    <row r="51" spans="1:5" x14ac:dyDescent="0.25">
      <c r="A51" s="2" t="s">
        <v>6</v>
      </c>
      <c r="B51" s="2" t="s">
        <v>5</v>
      </c>
      <c r="C51" s="2" t="s">
        <v>0</v>
      </c>
      <c r="D51" s="2" t="s">
        <v>1</v>
      </c>
      <c r="E51" s="2" t="s">
        <v>2</v>
      </c>
    </row>
    <row r="52" spans="1:5" x14ac:dyDescent="0.25">
      <c r="A52" s="1">
        <v>1</v>
      </c>
      <c r="B52" s="1">
        <v>256</v>
      </c>
      <c r="C52" s="1">
        <v>7.7611100000000004</v>
      </c>
      <c r="D52" s="1">
        <v>404.31299999999999</v>
      </c>
      <c r="E52" s="1">
        <v>558.45100000000002</v>
      </c>
    </row>
    <row r="53" spans="1:5" x14ac:dyDescent="0.25">
      <c r="A53" s="1">
        <v>2</v>
      </c>
      <c r="B53" s="1">
        <v>256</v>
      </c>
      <c r="C53" s="1">
        <v>7.5635500000000002</v>
      </c>
      <c r="D53" s="1">
        <v>445.721</v>
      </c>
      <c r="E53" s="1">
        <v>504.99400000000003</v>
      </c>
    </row>
    <row r="54" spans="1:5" x14ac:dyDescent="0.25">
      <c r="A54" s="1">
        <v>3</v>
      </c>
      <c r="B54" s="1">
        <v>256</v>
      </c>
      <c r="C54" s="1">
        <v>7.5253300000000003</v>
      </c>
      <c r="D54" s="1">
        <v>415.05200000000002</v>
      </c>
      <c r="E54" s="1">
        <v>457.41</v>
      </c>
    </row>
    <row r="55" spans="1:5" x14ac:dyDescent="0.25">
      <c r="A55" s="1">
        <v>4</v>
      </c>
      <c r="B55" s="1">
        <v>256</v>
      </c>
      <c r="C55" s="1">
        <v>7.5222199999999999</v>
      </c>
      <c r="D55" s="1">
        <v>336.77600000000001</v>
      </c>
      <c r="E55" s="1">
        <v>565.54</v>
      </c>
    </row>
    <row r="56" spans="1:5" x14ac:dyDescent="0.25">
      <c r="A56" s="1">
        <v>5</v>
      </c>
      <c r="B56" s="1">
        <v>256</v>
      </c>
      <c r="C56" s="1">
        <v>7.7945599999999997</v>
      </c>
      <c r="D56" s="1">
        <v>410.28500000000003</v>
      </c>
      <c r="E56" s="1">
        <v>458.85599999999999</v>
      </c>
    </row>
    <row r="57" spans="1:5" x14ac:dyDescent="0.25">
      <c r="A57" s="1">
        <v>6</v>
      </c>
      <c r="B57" s="1">
        <v>256</v>
      </c>
      <c r="C57" s="1">
        <v>7.6838899999999999</v>
      </c>
      <c r="D57" s="1">
        <v>426.82400000000001</v>
      </c>
      <c r="E57" s="1">
        <v>432.40100000000001</v>
      </c>
    </row>
    <row r="58" spans="1:5" x14ac:dyDescent="0.25">
      <c r="A58" s="1">
        <v>7</v>
      </c>
      <c r="B58" s="1">
        <v>256</v>
      </c>
      <c r="C58" s="1">
        <v>7.8135599999999998</v>
      </c>
      <c r="D58" s="1">
        <v>347.00799999999998</v>
      </c>
      <c r="E58" s="1">
        <v>444.57600000000002</v>
      </c>
    </row>
    <row r="59" spans="1:5" x14ac:dyDescent="0.25">
      <c r="A59" s="1">
        <v>8</v>
      </c>
      <c r="B59" s="1">
        <v>256</v>
      </c>
      <c r="C59" s="1">
        <v>7.8007799999999996</v>
      </c>
      <c r="D59" s="1">
        <v>419.58100000000002</v>
      </c>
      <c r="E59" s="1">
        <v>609.34299999999996</v>
      </c>
    </row>
    <row r="60" spans="1:5" x14ac:dyDescent="0.25">
      <c r="A60" s="6"/>
      <c r="B60" s="7" t="s">
        <v>13</v>
      </c>
      <c r="C60" s="7">
        <f>AVERAGE(C52:C59)</f>
        <v>7.6831250000000004</v>
      </c>
      <c r="D60" s="7">
        <f>AVERAGE(D52:D59)</f>
        <v>400.69499999999999</v>
      </c>
      <c r="E60" s="7">
        <f>AVERAGE(E52:E59)</f>
        <v>503.94637499999999</v>
      </c>
    </row>
    <row r="61" spans="1:5" x14ac:dyDescent="0.25">
      <c r="A61" s="8"/>
      <c r="B61" s="9" t="s">
        <v>14</v>
      </c>
      <c r="C61" s="9">
        <f>STDEV(C52:C59)</f>
        <v>0.12786368556284558</v>
      </c>
      <c r="D61" s="9">
        <f t="shared" ref="D61:E61" si="4">STDEV(D52:D59)</f>
        <v>38.444506046285177</v>
      </c>
      <c r="E61" s="9">
        <f t="shared" si="4"/>
        <v>66.242447649174053</v>
      </c>
    </row>
    <row r="62" spans="1:5" x14ac:dyDescent="0.25">
      <c r="A62" s="1">
        <v>9</v>
      </c>
      <c r="B62" s="1">
        <v>512</v>
      </c>
      <c r="C62" s="1">
        <v>39.608669999999996</v>
      </c>
      <c r="D62" s="1">
        <v>932.64300000000003</v>
      </c>
      <c r="E62" s="1">
        <v>1056.6479999999999</v>
      </c>
    </row>
    <row r="63" spans="1:5" x14ac:dyDescent="0.25">
      <c r="A63" s="1">
        <v>10</v>
      </c>
      <c r="B63" s="1">
        <v>512</v>
      </c>
      <c r="C63" s="1">
        <v>42.585439999999998</v>
      </c>
      <c r="D63" s="1">
        <v>898.83199999999999</v>
      </c>
      <c r="E63" s="1">
        <v>1076.4259999999999</v>
      </c>
    </row>
    <row r="64" spans="1:5" x14ac:dyDescent="0.25">
      <c r="A64" s="1">
        <v>11</v>
      </c>
      <c r="B64" s="1">
        <v>512</v>
      </c>
      <c r="C64" s="1">
        <v>39.833779999999997</v>
      </c>
      <c r="D64" s="1">
        <v>843.447</v>
      </c>
      <c r="E64" s="1">
        <v>1207.4059999999999</v>
      </c>
    </row>
    <row r="65" spans="1:5" x14ac:dyDescent="0.25">
      <c r="A65" s="1">
        <v>12</v>
      </c>
      <c r="B65" s="1">
        <v>512</v>
      </c>
      <c r="C65" s="1">
        <v>39.351109999999998</v>
      </c>
      <c r="D65" s="1">
        <v>802.64</v>
      </c>
      <c r="E65" s="1">
        <v>1037.106</v>
      </c>
    </row>
    <row r="66" spans="1:5" x14ac:dyDescent="0.25">
      <c r="A66" s="1">
        <v>13</v>
      </c>
      <c r="B66" s="1">
        <v>512</v>
      </c>
      <c r="C66" s="1">
        <v>38.997889999999998</v>
      </c>
      <c r="D66" s="1">
        <v>816.14099999999996</v>
      </c>
      <c r="E66" s="1">
        <v>957.90499999999997</v>
      </c>
    </row>
    <row r="67" spans="1:5" x14ac:dyDescent="0.25">
      <c r="A67" s="1">
        <v>14</v>
      </c>
      <c r="B67" s="1">
        <v>512</v>
      </c>
      <c r="C67" s="1">
        <v>42.652670000000001</v>
      </c>
      <c r="D67" s="1">
        <v>1024.182</v>
      </c>
      <c r="E67" s="1">
        <v>1100.7829999999999</v>
      </c>
    </row>
    <row r="68" spans="1:5" x14ac:dyDescent="0.25">
      <c r="A68" s="1">
        <v>15</v>
      </c>
      <c r="B68" s="1">
        <v>512</v>
      </c>
      <c r="C68" s="1">
        <v>41.697330000000001</v>
      </c>
      <c r="D68" s="1">
        <v>1013.513</v>
      </c>
      <c r="E68" s="1">
        <v>1103.212</v>
      </c>
    </row>
    <row r="69" spans="1:5" x14ac:dyDescent="0.25">
      <c r="A69" s="1">
        <v>16</v>
      </c>
      <c r="B69" s="1">
        <v>512</v>
      </c>
      <c r="C69" s="1">
        <v>42.60689</v>
      </c>
      <c r="D69" s="1">
        <v>960.10199999999998</v>
      </c>
      <c r="E69" s="1">
        <v>1132.289</v>
      </c>
    </row>
    <row r="70" spans="1:5" x14ac:dyDescent="0.25">
      <c r="A70" s="6"/>
      <c r="B70" s="7" t="s">
        <v>13</v>
      </c>
      <c r="C70" s="7">
        <f>AVERAGE(C62:C69)</f>
        <v>40.916722500000006</v>
      </c>
      <c r="D70" s="7">
        <f>AVERAGE(D62:D69)</f>
        <v>911.43749999999989</v>
      </c>
      <c r="E70" s="7">
        <f>AVERAGE(E62:E69)</f>
        <v>1083.971875</v>
      </c>
    </row>
    <row r="71" spans="1:5" x14ac:dyDescent="0.25">
      <c r="A71" s="8"/>
      <c r="B71" s="9" t="s">
        <v>14</v>
      </c>
      <c r="C71" s="9">
        <f>STDEV(C62:C69)</f>
        <v>1.6160344996737284</v>
      </c>
      <c r="D71" s="9">
        <f t="shared" ref="D71:E71" si="5">STDEV(D62:D69)</f>
        <v>85.897415901594115</v>
      </c>
      <c r="E71" s="9">
        <f t="shared" si="5"/>
        <v>72.816918857084886</v>
      </c>
    </row>
    <row r="72" spans="1:5" x14ac:dyDescent="0.25">
      <c r="A72" s="1">
        <v>17</v>
      </c>
      <c r="B72" s="1">
        <v>1024</v>
      </c>
      <c r="C72" s="1">
        <v>192.75310999999999</v>
      </c>
      <c r="D72" s="1">
        <v>979.57799999999997</v>
      </c>
      <c r="E72" s="1">
        <v>1428.827</v>
      </c>
    </row>
    <row r="73" spans="1:5" x14ac:dyDescent="0.25">
      <c r="A73" s="1">
        <v>18</v>
      </c>
      <c r="B73" s="1">
        <v>1024</v>
      </c>
      <c r="C73" s="1">
        <v>192.67211</v>
      </c>
      <c r="D73" s="1">
        <v>1244.3610000000001</v>
      </c>
      <c r="E73" s="1">
        <v>1468.0989999999999</v>
      </c>
    </row>
    <row r="74" spans="1:5" x14ac:dyDescent="0.25">
      <c r="A74" s="1">
        <v>19</v>
      </c>
      <c r="B74" s="1">
        <v>1024</v>
      </c>
      <c r="C74" s="1">
        <v>185.06689</v>
      </c>
      <c r="D74" s="1">
        <v>904.69299999999998</v>
      </c>
      <c r="E74" s="1">
        <v>1381.8779999999999</v>
      </c>
    </row>
    <row r="75" spans="1:5" x14ac:dyDescent="0.25">
      <c r="A75" s="1">
        <v>20</v>
      </c>
      <c r="B75" s="1">
        <v>1024</v>
      </c>
      <c r="C75" s="1">
        <v>188.63921999999999</v>
      </c>
      <c r="D75" s="1">
        <v>1239.0930000000001</v>
      </c>
      <c r="E75" s="1">
        <v>1326.749</v>
      </c>
    </row>
    <row r="76" spans="1:5" x14ac:dyDescent="0.25">
      <c r="A76" s="1">
        <v>21</v>
      </c>
      <c r="B76" s="1">
        <v>1024</v>
      </c>
      <c r="C76" s="1">
        <v>193.01856000000001</v>
      </c>
      <c r="D76" s="1">
        <v>1334.1980000000001</v>
      </c>
      <c r="E76" s="1">
        <v>1356.086</v>
      </c>
    </row>
    <row r="77" spans="1:5" x14ac:dyDescent="0.25">
      <c r="A77" s="1">
        <v>22</v>
      </c>
      <c r="B77" s="1">
        <v>1024</v>
      </c>
      <c r="C77" s="1">
        <v>182.72454999999999</v>
      </c>
      <c r="D77" s="1">
        <v>1330.279</v>
      </c>
      <c r="E77" s="1">
        <v>1363.895</v>
      </c>
    </row>
    <row r="78" spans="1:5" x14ac:dyDescent="0.25">
      <c r="A78" s="1">
        <v>23</v>
      </c>
      <c r="B78" s="1">
        <v>1024</v>
      </c>
      <c r="C78" s="1">
        <v>182.505</v>
      </c>
      <c r="D78" s="1">
        <v>1262.6479999999999</v>
      </c>
      <c r="E78" s="1">
        <v>1320.35</v>
      </c>
    </row>
    <row r="79" spans="1:5" x14ac:dyDescent="0.25">
      <c r="A79" s="1">
        <v>24</v>
      </c>
      <c r="B79" s="1">
        <v>1024</v>
      </c>
      <c r="C79" s="1">
        <v>190.17555999999999</v>
      </c>
      <c r="D79" s="1">
        <v>1348.921</v>
      </c>
      <c r="E79" s="1">
        <v>1387.952</v>
      </c>
    </row>
    <row r="80" spans="1:5" x14ac:dyDescent="0.25">
      <c r="A80" s="6"/>
      <c r="B80" s="7" t="s">
        <v>13</v>
      </c>
      <c r="C80" s="7">
        <f>AVERAGE(C72:C79)</f>
        <v>188.44437499999995</v>
      </c>
      <c r="D80" s="7">
        <f>AVERAGE(D72:D79)</f>
        <v>1205.4713750000001</v>
      </c>
      <c r="E80" s="7">
        <f>AVERAGE(E72:E79)</f>
        <v>1379.2294999999999</v>
      </c>
    </row>
    <row r="81" spans="1:5" x14ac:dyDescent="0.25">
      <c r="A81" s="8"/>
      <c r="B81" s="9" t="s">
        <v>14</v>
      </c>
      <c r="C81" s="9">
        <f>STDEV(C72:C79)</f>
        <v>4.4688933332761493</v>
      </c>
      <c r="D81" s="9">
        <f t="shared" ref="D81:E81" si="6">STDEV(D72:D79)</f>
        <v>169.0869230974221</v>
      </c>
      <c r="E81" s="9">
        <f t="shared" si="6"/>
        <v>49.903569122286804</v>
      </c>
    </row>
    <row r="82" spans="1:5" x14ac:dyDescent="0.25">
      <c r="A82" s="1">
        <v>25</v>
      </c>
      <c r="B82" s="1">
        <v>2048</v>
      </c>
      <c r="C82" s="1">
        <v>985.47089000000005</v>
      </c>
      <c r="D82" s="1">
        <v>1360.8589999999999</v>
      </c>
      <c r="E82" s="1">
        <v>1507.8610000000001</v>
      </c>
    </row>
    <row r="83" spans="1:5" x14ac:dyDescent="0.25">
      <c r="A83" s="1">
        <v>26</v>
      </c>
      <c r="B83" s="1">
        <v>2048</v>
      </c>
      <c r="C83" s="1">
        <v>990.65166999999997</v>
      </c>
      <c r="D83" s="1">
        <v>1384.3489999999999</v>
      </c>
      <c r="E83" s="1">
        <v>1542.78</v>
      </c>
    </row>
    <row r="84" spans="1:5" x14ac:dyDescent="0.25">
      <c r="A84" s="1">
        <v>27</v>
      </c>
      <c r="B84" s="1">
        <v>2048</v>
      </c>
      <c r="C84" s="1">
        <v>995.95277999999996</v>
      </c>
      <c r="D84" s="1">
        <v>1328.027</v>
      </c>
      <c r="E84" s="1">
        <v>1543.6980000000001</v>
      </c>
    </row>
    <row r="85" spans="1:5" x14ac:dyDescent="0.25">
      <c r="A85" s="1">
        <v>28</v>
      </c>
      <c r="B85" s="1">
        <v>2048</v>
      </c>
      <c r="C85" s="1">
        <v>989.68421999999998</v>
      </c>
      <c r="D85" s="1">
        <v>1366.846</v>
      </c>
      <c r="E85" s="1">
        <v>1417.19</v>
      </c>
    </row>
    <row r="86" spans="1:5" x14ac:dyDescent="0.25">
      <c r="A86" s="1">
        <v>29</v>
      </c>
      <c r="B86" s="1">
        <v>2048</v>
      </c>
      <c r="C86" s="1">
        <v>989.38656000000003</v>
      </c>
      <c r="D86" s="1">
        <v>1363.088</v>
      </c>
      <c r="E86" s="1">
        <v>1487.135</v>
      </c>
    </row>
    <row r="87" spans="1:5" x14ac:dyDescent="0.25">
      <c r="A87" s="1">
        <v>30</v>
      </c>
      <c r="B87" s="1">
        <v>2048</v>
      </c>
      <c r="C87" s="1">
        <v>987.84421999999995</v>
      </c>
      <c r="D87" s="1">
        <v>1360.6210000000001</v>
      </c>
      <c r="E87" s="1">
        <v>1460.5650000000001</v>
      </c>
    </row>
    <row r="88" spans="1:5" x14ac:dyDescent="0.25">
      <c r="A88" s="1">
        <v>31</v>
      </c>
      <c r="B88" s="1">
        <v>2048</v>
      </c>
      <c r="C88" s="1">
        <v>985.74788999999998</v>
      </c>
      <c r="D88" s="1">
        <v>1362.952</v>
      </c>
      <c r="E88" s="1">
        <v>1439.0360000000001</v>
      </c>
    </row>
    <row r="89" spans="1:5" x14ac:dyDescent="0.25">
      <c r="A89" s="1">
        <v>32</v>
      </c>
      <c r="B89" s="1">
        <v>2048</v>
      </c>
      <c r="C89" s="1">
        <v>989.51188000000002</v>
      </c>
      <c r="D89" s="1">
        <v>1363.623</v>
      </c>
      <c r="E89" s="1">
        <v>1434.8489999999999</v>
      </c>
    </row>
    <row r="90" spans="1:5" x14ac:dyDescent="0.25">
      <c r="A90" s="6"/>
      <c r="B90" s="7" t="s">
        <v>13</v>
      </c>
      <c r="C90" s="7">
        <f>AVERAGE(C82:C89)</f>
        <v>989.28126374999999</v>
      </c>
      <c r="D90" s="7">
        <f>AVERAGE(D82:D89)</f>
        <v>1361.295625</v>
      </c>
      <c r="E90" s="7">
        <f>AVERAGE(E82:E89)</f>
        <v>1479.1392500000002</v>
      </c>
    </row>
    <row r="91" spans="1:5" x14ac:dyDescent="0.25">
      <c r="A91" s="10"/>
      <c r="B91" s="11" t="s">
        <v>14</v>
      </c>
      <c r="C91" s="9">
        <f>STDEV(C82:C89)</f>
        <v>3.2881293025015812</v>
      </c>
      <c r="D91" s="9">
        <f t="shared" ref="D91:E91" si="7">STDEV(D82:D89)</f>
        <v>15.496934221576094</v>
      </c>
      <c r="E91" s="9">
        <f t="shared" si="7"/>
        <v>49.076409007500025</v>
      </c>
    </row>
  </sheetData>
  <mergeCells count="2">
    <mergeCell ref="B1:C1"/>
    <mergeCell ref="B50:C5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37" zoomScale="85" zoomScaleNormal="85" workbookViewId="0">
      <selection activeCell="I55" sqref="I55"/>
    </sheetView>
  </sheetViews>
  <sheetFormatPr defaultRowHeight="15" outlineLevelCol="2" x14ac:dyDescent="0.25"/>
  <cols>
    <col min="1" max="1" width="17.5703125" style="1" customWidth="1"/>
    <col min="2" max="2" width="18.140625" style="1" customWidth="1"/>
    <col min="3" max="3" width="11.28515625" style="1" customWidth="1"/>
    <col min="4" max="4" width="15.140625" style="1" customWidth="1"/>
    <col min="5" max="5" width="9.140625" style="1" customWidth="1" outlineLevel="2"/>
    <col min="6" max="6" width="15" style="1" customWidth="1" outlineLevel="2"/>
    <col min="7" max="7" width="23.140625" style="1" customWidth="1" outlineLevel="2"/>
    <col min="8" max="9" width="14.85546875" style="1" customWidth="1" outlineLevel="2"/>
    <col min="10" max="10" width="9.140625" style="1" customWidth="1" outlineLevel="1"/>
    <col min="11" max="11" width="14.42578125" style="1" customWidth="1" outlineLevel="1"/>
    <col min="12" max="12" width="30.5703125" style="1" bestFit="1" customWidth="1" outlineLevel="1"/>
    <col min="13" max="14" width="14.85546875" style="1" customWidth="1" outlineLevel="1"/>
    <col min="15" max="15" width="14.85546875" style="1" bestFit="1" customWidth="1"/>
    <col min="16" max="16" width="14.85546875" style="1" customWidth="1"/>
    <col min="17" max="17" width="14.42578125" style="1" bestFit="1" customWidth="1"/>
    <col min="18" max="18" width="30.5703125" style="1" bestFit="1" customWidth="1"/>
    <col min="19" max="21" width="14.85546875" style="1" bestFit="1" customWidth="1"/>
    <col min="22" max="16384" width="9.140625" style="1"/>
  </cols>
  <sheetData>
    <row r="1" spans="1:18" x14ac:dyDescent="0.25">
      <c r="A1" s="12" t="s">
        <v>21</v>
      </c>
      <c r="B1" s="17" t="s">
        <v>19</v>
      </c>
      <c r="C1" s="17"/>
      <c r="D1" s="17"/>
      <c r="E1" s="12" t="s">
        <v>15</v>
      </c>
      <c r="G1" s="13" t="s">
        <v>19</v>
      </c>
      <c r="J1" s="12" t="s">
        <v>16</v>
      </c>
      <c r="K1" s="12"/>
      <c r="L1" s="13" t="s">
        <v>19</v>
      </c>
      <c r="P1" s="12" t="s">
        <v>17</v>
      </c>
      <c r="Q1" s="12"/>
      <c r="R1" s="12" t="s">
        <v>19</v>
      </c>
    </row>
    <row r="2" spans="1:18" x14ac:dyDescent="0.25">
      <c r="A2" s="12" t="s">
        <v>18</v>
      </c>
      <c r="B2" s="12" t="s">
        <v>15</v>
      </c>
      <c r="C2" s="12" t="s">
        <v>16</v>
      </c>
      <c r="D2" s="12" t="s">
        <v>17</v>
      </c>
      <c r="E2" s="18">
        <v>256</v>
      </c>
      <c r="F2" s="1" t="s">
        <v>13</v>
      </c>
      <c r="G2" s="1">
        <v>27.591278500000001</v>
      </c>
      <c r="J2" s="18"/>
      <c r="K2" s="1" t="s">
        <v>13</v>
      </c>
      <c r="L2" s="1">
        <v>133.04871449999999</v>
      </c>
      <c r="Q2" s="1" t="s">
        <v>13</v>
      </c>
      <c r="R2" s="1">
        <v>104.95208249999999</v>
      </c>
    </row>
    <row r="3" spans="1:18" x14ac:dyDescent="0.25">
      <c r="A3" s="1">
        <v>256</v>
      </c>
      <c r="B3" s="1">
        <v>27.591278500000001</v>
      </c>
      <c r="C3" s="1">
        <v>133.04871449999999</v>
      </c>
      <c r="D3" s="1">
        <v>104.95208249999999</v>
      </c>
      <c r="E3" s="18"/>
      <c r="F3" s="1" t="s">
        <v>14</v>
      </c>
      <c r="G3" s="1">
        <v>7.9807406745416934E-3</v>
      </c>
      <c r="J3" s="18"/>
      <c r="K3" s="1" t="s">
        <v>14</v>
      </c>
      <c r="L3" s="1">
        <v>0.22987650441797705</v>
      </c>
      <c r="Q3" s="1" t="s">
        <v>14</v>
      </c>
      <c r="R3" s="1">
        <v>0.14746157850678904</v>
      </c>
    </row>
    <row r="4" spans="1:18" x14ac:dyDescent="0.25">
      <c r="A4" s="1">
        <v>512</v>
      </c>
      <c r="B4" s="1">
        <v>110.93676012500001</v>
      </c>
      <c r="C4" s="1">
        <v>536.31990787500001</v>
      </c>
      <c r="D4" s="1">
        <v>403.17120875000001</v>
      </c>
    </row>
    <row r="5" spans="1:18" x14ac:dyDescent="0.25">
      <c r="A5" s="1">
        <v>1024</v>
      </c>
      <c r="B5" s="1">
        <v>444.64427762499997</v>
      </c>
      <c r="C5" s="1">
        <v>2152.7541137500002</v>
      </c>
      <c r="D5" s="1">
        <v>1597.6918449999998</v>
      </c>
      <c r="E5" s="18">
        <v>512</v>
      </c>
      <c r="F5" s="1" t="s">
        <v>13</v>
      </c>
      <c r="G5" s="1">
        <v>110.93676012500001</v>
      </c>
      <c r="J5" s="18"/>
      <c r="K5" s="1" t="s">
        <v>13</v>
      </c>
      <c r="L5" s="1">
        <v>536.31990787500001</v>
      </c>
      <c r="Q5" s="1" t="s">
        <v>13</v>
      </c>
      <c r="R5" s="1">
        <v>403.17120875000001</v>
      </c>
    </row>
    <row r="6" spans="1:18" x14ac:dyDescent="0.25">
      <c r="A6" s="1">
        <v>2048</v>
      </c>
      <c r="B6" s="1">
        <v>1780.8268235</v>
      </c>
      <c r="C6" s="1">
        <v>8632.5837921250004</v>
      </c>
      <c r="D6" s="1">
        <v>6378.7330137500003</v>
      </c>
      <c r="E6" s="18"/>
      <c r="F6" s="1" t="s">
        <v>14</v>
      </c>
      <c r="G6" s="1">
        <v>0.1104719907959026</v>
      </c>
      <c r="J6" s="18"/>
      <c r="K6" s="1" t="s">
        <v>14</v>
      </c>
      <c r="L6" s="1">
        <v>0.42017082087253971</v>
      </c>
      <c r="Q6" s="1" t="s">
        <v>14</v>
      </c>
      <c r="R6" s="1">
        <v>0.11053781039437879</v>
      </c>
    </row>
    <row r="8" spans="1:18" x14ac:dyDescent="0.25">
      <c r="A8" s="12" t="s">
        <v>21</v>
      </c>
      <c r="B8" s="17" t="s">
        <v>20</v>
      </c>
      <c r="C8" s="17"/>
      <c r="D8" s="17"/>
      <c r="E8" s="18">
        <v>1024</v>
      </c>
      <c r="F8" s="1" t="s">
        <v>13</v>
      </c>
      <c r="G8" s="1">
        <v>444.64427762499997</v>
      </c>
      <c r="J8" s="18"/>
      <c r="K8" s="1" t="s">
        <v>13</v>
      </c>
      <c r="L8" s="1">
        <v>2152.7541137500002</v>
      </c>
      <c r="Q8" s="1" t="s">
        <v>13</v>
      </c>
      <c r="R8" s="1">
        <v>1597.6918449999998</v>
      </c>
    </row>
    <row r="9" spans="1:18" x14ac:dyDescent="0.25">
      <c r="A9" s="12" t="s">
        <v>18</v>
      </c>
      <c r="B9" s="12" t="s">
        <v>15</v>
      </c>
      <c r="C9" s="12" t="s">
        <v>16</v>
      </c>
      <c r="D9" s="12" t="s">
        <v>17</v>
      </c>
      <c r="E9" s="18"/>
      <c r="F9" s="1" t="s">
        <v>14</v>
      </c>
      <c r="G9" s="1">
        <v>0.11730781869317718</v>
      </c>
      <c r="J9" s="18"/>
      <c r="K9" s="1" t="s">
        <v>14</v>
      </c>
      <c r="L9" s="1">
        <v>0.60666776898105312</v>
      </c>
      <c r="Q9" s="1" t="s">
        <v>14</v>
      </c>
      <c r="R9" s="1">
        <v>8.4051822619828992E-2</v>
      </c>
    </row>
    <row r="10" spans="1:18" x14ac:dyDescent="0.25">
      <c r="A10" s="1">
        <v>256</v>
      </c>
      <c r="B10" s="1">
        <v>5.9013177500000005</v>
      </c>
      <c r="C10" s="1">
        <v>21.07339425</v>
      </c>
      <c r="D10" s="1">
        <v>7.6831250000000004</v>
      </c>
    </row>
    <row r="11" spans="1:18" x14ac:dyDescent="0.25">
      <c r="A11" s="1">
        <v>512</v>
      </c>
      <c r="B11" s="1">
        <v>27.015001874999989</v>
      </c>
      <c r="C11" s="1">
        <v>92.147256874999997</v>
      </c>
      <c r="D11" s="1">
        <v>40.916722500000006</v>
      </c>
      <c r="E11" s="18">
        <v>2048</v>
      </c>
      <c r="F11" s="1" t="s">
        <v>13</v>
      </c>
      <c r="G11" s="1">
        <v>1780.8268235</v>
      </c>
      <c r="J11" s="18"/>
      <c r="K11" s="1" t="s">
        <v>13</v>
      </c>
      <c r="L11" s="1">
        <v>8632.5837921250004</v>
      </c>
      <c r="Q11" s="1" t="s">
        <v>13</v>
      </c>
      <c r="R11" s="1">
        <v>6378.7330137500003</v>
      </c>
    </row>
    <row r="12" spans="1:18" x14ac:dyDescent="0.25">
      <c r="A12" s="1">
        <v>1024</v>
      </c>
      <c r="B12" s="1">
        <v>124.09694874999975</v>
      </c>
      <c r="C12" s="1">
        <v>410.0328454999995</v>
      </c>
      <c r="D12" s="1">
        <v>188.44437499999995</v>
      </c>
      <c r="E12" s="18"/>
      <c r="F12" s="1" t="s">
        <v>14</v>
      </c>
      <c r="G12" s="1">
        <v>0.55322382313930019</v>
      </c>
      <c r="J12" s="18"/>
      <c r="K12" s="1" t="s">
        <v>14</v>
      </c>
      <c r="L12" s="1">
        <v>0.61399440379595116</v>
      </c>
      <c r="Q12" s="1" t="s">
        <v>14</v>
      </c>
      <c r="R12" s="1">
        <v>0.15323176945294231</v>
      </c>
    </row>
    <row r="13" spans="1:18" x14ac:dyDescent="0.25">
      <c r="A13" s="1">
        <v>2048</v>
      </c>
      <c r="B13" s="1">
        <v>543.20931637499984</v>
      </c>
      <c r="C13" s="1">
        <v>1806.0828872499976</v>
      </c>
      <c r="D13" s="1">
        <v>989.28126374999999</v>
      </c>
    </row>
    <row r="15" spans="1:18" x14ac:dyDescent="0.25">
      <c r="A15" s="12" t="s">
        <v>22</v>
      </c>
      <c r="B15" s="17" t="s">
        <v>19</v>
      </c>
      <c r="C15" s="17"/>
      <c r="D15" s="17"/>
      <c r="G15" s="13" t="s">
        <v>20</v>
      </c>
      <c r="K15" s="12"/>
      <c r="L15" s="13" t="s">
        <v>20</v>
      </c>
      <c r="R15" s="12" t="s">
        <v>20</v>
      </c>
    </row>
    <row r="16" spans="1:18" x14ac:dyDescent="0.25">
      <c r="A16" s="12" t="s">
        <v>18</v>
      </c>
      <c r="B16" s="12" t="s">
        <v>15</v>
      </c>
      <c r="C16" s="12" t="s">
        <v>16</v>
      </c>
      <c r="D16" s="12" t="s">
        <v>17</v>
      </c>
      <c r="E16" s="18">
        <v>256</v>
      </c>
      <c r="F16" s="1" t="s">
        <v>13</v>
      </c>
      <c r="G16" s="1">
        <v>5.9013177500000005</v>
      </c>
      <c r="J16" s="18"/>
      <c r="K16" s="1" t="s">
        <v>13</v>
      </c>
      <c r="L16" s="1">
        <v>21.07339425</v>
      </c>
      <c r="Q16" s="1" t="s">
        <v>13</v>
      </c>
      <c r="R16" s="1">
        <v>7.6831250000000004</v>
      </c>
    </row>
    <row r="17" spans="1:18" x14ac:dyDescent="0.25">
      <c r="A17" s="1">
        <v>256</v>
      </c>
      <c r="B17" s="1">
        <v>7.9807406745416934E-3</v>
      </c>
      <c r="C17" s="1">
        <v>0.22987650441797705</v>
      </c>
      <c r="D17" s="1">
        <v>0.14746157850678904</v>
      </c>
      <c r="E17" s="18"/>
      <c r="F17" s="1" t="s">
        <v>14</v>
      </c>
      <c r="G17" s="1">
        <v>9.5726035451997926E-2</v>
      </c>
      <c r="J17" s="18"/>
      <c r="K17" s="1" t="s">
        <v>14</v>
      </c>
      <c r="L17" s="1">
        <v>6.7415755127100088E-2</v>
      </c>
      <c r="Q17" s="1" t="s">
        <v>14</v>
      </c>
      <c r="R17" s="1">
        <v>0.12786368556284558</v>
      </c>
    </row>
    <row r="18" spans="1:18" x14ac:dyDescent="0.25">
      <c r="A18" s="1">
        <v>512</v>
      </c>
      <c r="B18" s="1">
        <v>0.1104719907959026</v>
      </c>
      <c r="C18" s="1">
        <v>0.42017082087253971</v>
      </c>
      <c r="D18" s="1">
        <v>0.11053781039437879</v>
      </c>
    </row>
    <row r="19" spans="1:18" x14ac:dyDescent="0.25">
      <c r="A19" s="1">
        <v>1024</v>
      </c>
      <c r="B19" s="1">
        <v>0.11730781869317718</v>
      </c>
      <c r="C19" s="1">
        <v>0.60666776898105312</v>
      </c>
      <c r="D19" s="1">
        <v>8.4051822619828992E-2</v>
      </c>
      <c r="E19" s="18">
        <v>512</v>
      </c>
      <c r="F19" s="1" t="s">
        <v>13</v>
      </c>
      <c r="G19" s="1">
        <v>27.015001874999989</v>
      </c>
      <c r="J19" s="18"/>
      <c r="K19" s="1" t="s">
        <v>13</v>
      </c>
      <c r="L19" s="1">
        <v>92.147256874999997</v>
      </c>
      <c r="Q19" s="1" t="s">
        <v>13</v>
      </c>
      <c r="R19" s="1">
        <v>40.916722500000006</v>
      </c>
    </row>
    <row r="20" spans="1:18" x14ac:dyDescent="0.25">
      <c r="A20" s="1">
        <v>2048</v>
      </c>
      <c r="B20" s="1">
        <v>0.55322382313930019</v>
      </c>
      <c r="C20" s="1">
        <v>0.61399440379595116</v>
      </c>
      <c r="D20" s="1">
        <v>0.15323176945294231</v>
      </c>
      <c r="E20" s="18"/>
      <c r="F20" s="1" t="s">
        <v>14</v>
      </c>
      <c r="G20" s="1">
        <v>6.1561755944612821E-2</v>
      </c>
      <c r="J20" s="18"/>
      <c r="K20" s="1" t="s">
        <v>14</v>
      </c>
      <c r="L20" s="1">
        <v>0.54780094335246388</v>
      </c>
      <c r="Q20" s="1" t="s">
        <v>14</v>
      </c>
      <c r="R20" s="1">
        <v>1.6160344996737284</v>
      </c>
    </row>
    <row r="22" spans="1:18" x14ac:dyDescent="0.25">
      <c r="A22" s="12" t="s">
        <v>22</v>
      </c>
      <c r="B22" s="17" t="s">
        <v>20</v>
      </c>
      <c r="C22" s="17"/>
      <c r="D22" s="17"/>
      <c r="E22" s="18">
        <v>1024</v>
      </c>
      <c r="F22" s="1" t="s">
        <v>13</v>
      </c>
      <c r="G22" s="1">
        <v>124.09694874999975</v>
      </c>
      <c r="J22" s="18"/>
      <c r="K22" s="1" t="s">
        <v>13</v>
      </c>
      <c r="L22" s="1">
        <v>410.0328454999995</v>
      </c>
      <c r="Q22" s="1" t="s">
        <v>13</v>
      </c>
      <c r="R22" s="1">
        <v>188.44437499999995</v>
      </c>
    </row>
    <row r="23" spans="1:18" x14ac:dyDescent="0.25">
      <c r="A23" s="12" t="s">
        <v>18</v>
      </c>
      <c r="B23" s="12" t="s">
        <v>15</v>
      </c>
      <c r="C23" s="12" t="s">
        <v>16</v>
      </c>
      <c r="D23" s="12" t="s">
        <v>17</v>
      </c>
      <c r="E23" s="18"/>
      <c r="F23" s="1" t="s">
        <v>14</v>
      </c>
      <c r="G23" s="1">
        <v>5.0595035351307584E-2</v>
      </c>
      <c r="J23" s="18"/>
      <c r="K23" s="1" t="s">
        <v>14</v>
      </c>
      <c r="L23" s="1">
        <v>0.56760226892375232</v>
      </c>
      <c r="Q23" s="1" t="s">
        <v>14</v>
      </c>
      <c r="R23" s="1">
        <v>4.4688933332761493</v>
      </c>
    </row>
    <row r="24" spans="1:18" x14ac:dyDescent="0.25">
      <c r="A24" s="1">
        <v>256</v>
      </c>
      <c r="B24" s="1">
        <v>9.5726035451997926E-2</v>
      </c>
      <c r="C24" s="1">
        <v>6.7415755127100088E-2</v>
      </c>
      <c r="D24" s="1">
        <v>0.12786368556284558</v>
      </c>
    </row>
    <row r="25" spans="1:18" x14ac:dyDescent="0.25">
      <c r="A25" s="1">
        <v>512</v>
      </c>
      <c r="B25" s="1">
        <v>6.1561755944612821E-2</v>
      </c>
      <c r="C25" s="1">
        <v>0.54780094335246388</v>
      </c>
      <c r="D25" s="1">
        <v>1.6160344996737284</v>
      </c>
      <c r="E25" s="18">
        <v>2048</v>
      </c>
      <c r="F25" s="1" t="s">
        <v>13</v>
      </c>
      <c r="G25" s="1">
        <v>543.20931637499984</v>
      </c>
      <c r="J25" s="18"/>
      <c r="K25" s="1" t="s">
        <v>13</v>
      </c>
      <c r="L25" s="1">
        <v>1806.0828872499976</v>
      </c>
      <c r="Q25" s="1" t="s">
        <v>13</v>
      </c>
      <c r="R25" s="1">
        <v>989.28126374999999</v>
      </c>
    </row>
    <row r="26" spans="1:18" x14ac:dyDescent="0.25">
      <c r="A26" s="1">
        <v>1024</v>
      </c>
      <c r="B26" s="1">
        <v>5.0595035351307584E-2</v>
      </c>
      <c r="C26" s="1">
        <v>0.56760226892375232</v>
      </c>
      <c r="D26" s="1">
        <v>4.4688933332761493</v>
      </c>
      <c r="E26" s="18"/>
      <c r="F26" s="1" t="s">
        <v>14</v>
      </c>
      <c r="G26" s="1">
        <v>0.13588762080563993</v>
      </c>
      <c r="J26" s="18"/>
      <c r="K26" s="1" t="s">
        <v>14</v>
      </c>
      <c r="L26" s="1">
        <v>7.5697905862177377</v>
      </c>
      <c r="Q26" s="1" t="s">
        <v>14</v>
      </c>
      <c r="R26" s="1">
        <v>3.2881293025015812</v>
      </c>
    </row>
    <row r="27" spans="1:18" x14ac:dyDescent="0.25">
      <c r="A27" s="1">
        <v>2048</v>
      </c>
      <c r="B27" s="1">
        <v>0.13588762080563993</v>
      </c>
      <c r="C27" s="1">
        <v>7.5697905862177377</v>
      </c>
      <c r="D27" s="1">
        <v>3.2881293025015812</v>
      </c>
    </row>
    <row r="30" spans="1:18" x14ac:dyDescent="0.25">
      <c r="A30" s="12" t="s">
        <v>21</v>
      </c>
      <c r="B30" s="17" t="s">
        <v>23</v>
      </c>
      <c r="C30" s="17"/>
      <c r="D30" s="17"/>
      <c r="E30" s="14" t="s">
        <v>3</v>
      </c>
      <c r="G30" s="14" t="s">
        <v>3</v>
      </c>
      <c r="I30" s="14" t="s">
        <v>3</v>
      </c>
    </row>
    <row r="31" spans="1:18" x14ac:dyDescent="0.25">
      <c r="A31" s="12" t="s">
        <v>18</v>
      </c>
      <c r="B31" s="12" t="s">
        <v>15</v>
      </c>
      <c r="C31" s="12" t="s">
        <v>16</v>
      </c>
      <c r="D31" s="12" t="s">
        <v>17</v>
      </c>
      <c r="E31" s="15">
        <v>2512.5124999999998</v>
      </c>
      <c r="G31" s="15">
        <v>946.32499999999993</v>
      </c>
      <c r="I31" s="15">
        <v>119.72825</v>
      </c>
    </row>
    <row r="32" spans="1:18" x14ac:dyDescent="0.25">
      <c r="A32" s="1">
        <v>256</v>
      </c>
      <c r="B32" s="1">
        <v>2512.5124999999998</v>
      </c>
      <c r="C32" s="1">
        <v>946.32499999999993</v>
      </c>
      <c r="D32" s="1">
        <v>119.72825</v>
      </c>
      <c r="E32" s="15">
        <v>8.0594997186106561</v>
      </c>
      <c r="G32" s="15">
        <v>1.0416333328000205</v>
      </c>
      <c r="I32" s="15">
        <v>12.602764965899915</v>
      </c>
    </row>
    <row r="33" spans="1:9" x14ac:dyDescent="0.25">
      <c r="A33" s="1">
        <v>512</v>
      </c>
      <c r="B33" s="1">
        <v>2230.85</v>
      </c>
      <c r="C33" s="1">
        <v>2190.7249999999999</v>
      </c>
      <c r="D33" s="1">
        <v>212.63137499999999</v>
      </c>
      <c r="E33" s="15"/>
      <c r="G33" s="15"/>
      <c r="I33" s="15"/>
    </row>
    <row r="34" spans="1:9" x14ac:dyDescent="0.25">
      <c r="A34" s="1">
        <v>1024</v>
      </c>
      <c r="B34" s="1">
        <v>2446.7125000000001</v>
      </c>
      <c r="C34" s="1">
        <v>2450.3874999999998</v>
      </c>
      <c r="D34" s="1">
        <v>690.21162500000014</v>
      </c>
      <c r="E34" s="15">
        <v>2230.85</v>
      </c>
      <c r="G34" s="15">
        <v>2190.7249999999999</v>
      </c>
      <c r="I34" s="15">
        <v>212.63137499999999</v>
      </c>
    </row>
    <row r="35" spans="1:9" x14ac:dyDescent="0.25">
      <c r="A35" s="1">
        <v>2048</v>
      </c>
      <c r="B35" s="1">
        <v>1859.1749999999997</v>
      </c>
      <c r="C35" s="1">
        <v>1853.4625000000001</v>
      </c>
      <c r="D35" s="1">
        <v>993.00700000000006</v>
      </c>
      <c r="E35" s="15">
        <v>2.1902380822966925</v>
      </c>
      <c r="G35" s="15">
        <v>66.579957301621334</v>
      </c>
      <c r="I35" s="15">
        <v>66.454505565703727</v>
      </c>
    </row>
    <row r="36" spans="1:9" x14ac:dyDescent="0.25">
      <c r="E36" s="15"/>
      <c r="G36" s="15"/>
      <c r="I36" s="15"/>
    </row>
    <row r="37" spans="1:9" x14ac:dyDescent="0.25">
      <c r="A37" s="12" t="s">
        <v>21</v>
      </c>
      <c r="B37" s="17" t="s">
        <v>24</v>
      </c>
      <c r="C37" s="17"/>
      <c r="D37" s="17"/>
      <c r="E37" s="15">
        <v>2446.7125000000001</v>
      </c>
      <c r="G37" s="15">
        <v>2450.3874999999998</v>
      </c>
      <c r="I37" s="15">
        <v>690.21162500000014</v>
      </c>
    </row>
    <row r="38" spans="1:9" x14ac:dyDescent="0.25">
      <c r="A38" s="12" t="s">
        <v>18</v>
      </c>
      <c r="B38" s="12" t="s">
        <v>15</v>
      </c>
      <c r="C38" s="12" t="s">
        <v>16</v>
      </c>
      <c r="D38" s="12" t="s">
        <v>17</v>
      </c>
      <c r="E38" s="15">
        <v>1.2966302479889447</v>
      </c>
      <c r="G38" s="15">
        <v>0.84926438757324152</v>
      </c>
      <c r="I38" s="15">
        <v>38.898383925069986</v>
      </c>
    </row>
    <row r="39" spans="1:9" x14ac:dyDescent="0.25">
      <c r="A39" s="1">
        <v>256</v>
      </c>
      <c r="B39" s="1">
        <v>2353.2624999999998</v>
      </c>
      <c r="C39" s="1">
        <v>2366.0874999999996</v>
      </c>
      <c r="D39" s="1">
        <v>400.69499999999999</v>
      </c>
      <c r="E39" s="15"/>
      <c r="G39" s="15"/>
      <c r="I39" s="15"/>
    </row>
    <row r="40" spans="1:9" x14ac:dyDescent="0.25">
      <c r="A40" s="1">
        <v>512</v>
      </c>
      <c r="B40" s="1">
        <v>2409.7999999999997</v>
      </c>
      <c r="C40" s="1">
        <v>2408.0124999999998</v>
      </c>
      <c r="D40" s="1">
        <v>911.43749999999989</v>
      </c>
      <c r="E40" s="15">
        <v>1859.1749999999997</v>
      </c>
      <c r="G40" s="15">
        <v>1853.4625000000001</v>
      </c>
      <c r="I40" s="15">
        <v>993.00700000000006</v>
      </c>
    </row>
    <row r="41" spans="1:9" x14ac:dyDescent="0.25">
      <c r="A41" s="1">
        <v>1024</v>
      </c>
      <c r="B41" s="1">
        <v>1707.2874999999999</v>
      </c>
      <c r="C41" s="1">
        <v>1684.3375000000001</v>
      </c>
      <c r="D41" s="1">
        <v>1205.4713750000001</v>
      </c>
      <c r="E41" s="15">
        <v>81.354932241382855</v>
      </c>
      <c r="G41" s="15">
        <v>28.592753202766005</v>
      </c>
      <c r="I41" s="15">
        <v>344.75363767976182</v>
      </c>
    </row>
    <row r="42" spans="1:9" x14ac:dyDescent="0.25">
      <c r="A42" s="1">
        <v>2048</v>
      </c>
      <c r="B42" s="1">
        <v>1625.3625</v>
      </c>
      <c r="C42" s="1">
        <v>1571.1249999999998</v>
      </c>
      <c r="D42" s="1">
        <v>1361.295625</v>
      </c>
    </row>
    <row r="44" spans="1:9" x14ac:dyDescent="0.25">
      <c r="A44" s="12" t="s">
        <v>22</v>
      </c>
      <c r="B44" s="17" t="s">
        <v>23</v>
      </c>
      <c r="C44" s="17"/>
      <c r="D44" s="17"/>
      <c r="E44" s="14" t="s">
        <v>3</v>
      </c>
      <c r="G44" s="14" t="s">
        <v>3</v>
      </c>
      <c r="I44" s="14" t="s">
        <v>3</v>
      </c>
    </row>
    <row r="45" spans="1:9" x14ac:dyDescent="0.25">
      <c r="A45" s="12" t="s">
        <v>18</v>
      </c>
      <c r="B45" s="12" t="s">
        <v>15</v>
      </c>
      <c r="C45" s="12" t="s">
        <v>16</v>
      </c>
      <c r="D45" s="12" t="s">
        <v>17</v>
      </c>
      <c r="E45" s="15">
        <v>2353.2624999999998</v>
      </c>
      <c r="G45" s="15">
        <v>2366.0874999999996</v>
      </c>
      <c r="I45" s="15">
        <v>400.69499999999999</v>
      </c>
    </row>
    <row r="46" spans="1:9" x14ac:dyDescent="0.25">
      <c r="A46" s="1">
        <v>256</v>
      </c>
      <c r="B46" s="1">
        <v>8.0594997186106561</v>
      </c>
      <c r="C46" s="1">
        <v>1.0416333328000205</v>
      </c>
      <c r="D46" s="1">
        <v>12.602764965899915</v>
      </c>
      <c r="E46" s="15">
        <v>51.431061695660752</v>
      </c>
      <c r="G46" s="15">
        <v>3.3417008073307075</v>
      </c>
      <c r="I46" s="15">
        <v>38.444506046285177</v>
      </c>
    </row>
    <row r="47" spans="1:9" x14ac:dyDescent="0.25">
      <c r="A47" s="1">
        <v>512</v>
      </c>
      <c r="B47" s="1">
        <v>2.1902380822966925</v>
      </c>
      <c r="C47" s="1">
        <v>66.579957301621334</v>
      </c>
      <c r="D47" s="1">
        <v>66.454505565703727</v>
      </c>
      <c r="E47" s="15"/>
      <c r="G47" s="15"/>
      <c r="I47" s="15"/>
    </row>
    <row r="48" spans="1:9" x14ac:dyDescent="0.25">
      <c r="A48" s="1">
        <v>1024</v>
      </c>
      <c r="B48" s="1">
        <v>1.2966302479889447</v>
      </c>
      <c r="C48" s="1">
        <v>0.84926438757324152</v>
      </c>
      <c r="D48" s="1">
        <v>38.898383925069986</v>
      </c>
      <c r="E48" s="15">
        <v>2409.7999999999997</v>
      </c>
      <c r="G48" s="15">
        <v>2408.0124999999998</v>
      </c>
      <c r="I48" s="15">
        <v>911.43749999999989</v>
      </c>
    </row>
    <row r="49" spans="1:9" x14ac:dyDescent="0.25">
      <c r="A49" s="1">
        <v>2048</v>
      </c>
      <c r="B49" s="1">
        <v>81.354932241382855</v>
      </c>
      <c r="C49" s="1">
        <v>28.592753202766005</v>
      </c>
      <c r="D49" s="1">
        <v>344.75363767976182</v>
      </c>
      <c r="E49" s="15">
        <v>1.792842914001616</v>
      </c>
      <c r="G49" s="15">
        <v>14.559281526621737</v>
      </c>
      <c r="I49" s="15">
        <v>85.897415901594115</v>
      </c>
    </row>
    <row r="50" spans="1:9" x14ac:dyDescent="0.25">
      <c r="E50" s="15"/>
      <c r="G50" s="15"/>
      <c r="I50" s="15"/>
    </row>
    <row r="51" spans="1:9" x14ac:dyDescent="0.25">
      <c r="A51" s="12" t="s">
        <v>22</v>
      </c>
      <c r="B51" s="17" t="s">
        <v>25</v>
      </c>
      <c r="C51" s="17"/>
      <c r="D51" s="17"/>
      <c r="E51" s="15">
        <v>1707.2874999999999</v>
      </c>
      <c r="G51" s="15">
        <v>1684.3375000000001</v>
      </c>
      <c r="I51" s="15">
        <v>1205.4713750000001</v>
      </c>
    </row>
    <row r="52" spans="1:9" x14ac:dyDescent="0.25">
      <c r="A52" s="12" t="s">
        <v>18</v>
      </c>
      <c r="B52" s="12" t="s">
        <v>15</v>
      </c>
      <c r="C52" s="12" t="s">
        <v>16</v>
      </c>
      <c r="D52" s="12" t="s">
        <v>17</v>
      </c>
      <c r="E52" s="15">
        <v>60.772019818804303</v>
      </c>
      <c r="G52" s="15">
        <v>14.941499016402009</v>
      </c>
      <c r="I52" s="15">
        <v>169.0869230974221</v>
      </c>
    </row>
    <row r="53" spans="1:9" x14ac:dyDescent="0.25">
      <c r="A53" s="1">
        <v>256</v>
      </c>
      <c r="B53" s="1">
        <v>51.431061695660752</v>
      </c>
      <c r="C53" s="1">
        <v>3.3417008073307075</v>
      </c>
      <c r="D53" s="1">
        <v>38.444506046285177</v>
      </c>
      <c r="E53" s="15"/>
      <c r="G53" s="15"/>
      <c r="I53" s="15"/>
    </row>
    <row r="54" spans="1:9" x14ac:dyDescent="0.25">
      <c r="A54" s="1">
        <v>512</v>
      </c>
      <c r="B54" s="1">
        <v>1.792842914001616</v>
      </c>
      <c r="C54" s="1">
        <v>14.559281526621737</v>
      </c>
      <c r="D54" s="1">
        <v>85.897415901594115</v>
      </c>
      <c r="E54" s="15">
        <v>1625.3625</v>
      </c>
      <c r="G54" s="15">
        <v>1571.1249999999998</v>
      </c>
      <c r="I54" s="15">
        <v>1361.295625</v>
      </c>
    </row>
    <row r="55" spans="1:9" x14ac:dyDescent="0.25">
      <c r="A55" s="1">
        <v>1024</v>
      </c>
      <c r="B55" s="1">
        <v>60.772019818804303</v>
      </c>
      <c r="C55" s="1">
        <v>14.941499016402009</v>
      </c>
      <c r="D55" s="1">
        <v>169.0869230974221</v>
      </c>
      <c r="E55" s="15">
        <v>15.293036463884942</v>
      </c>
      <c r="G55" s="15">
        <v>33.214486942554764</v>
      </c>
      <c r="I55" s="15">
        <v>15.496934221576094</v>
      </c>
    </row>
    <row r="56" spans="1:9" x14ac:dyDescent="0.25">
      <c r="A56" s="1">
        <v>2048</v>
      </c>
      <c r="B56" s="1">
        <v>15.293036463884942</v>
      </c>
      <c r="C56" s="1">
        <v>33.214486942554764</v>
      </c>
      <c r="D56" s="1">
        <v>15.496934221576094</v>
      </c>
    </row>
    <row r="59" spans="1:9" x14ac:dyDescent="0.25">
      <c r="A59" s="12" t="s">
        <v>21</v>
      </c>
      <c r="B59" s="17" t="s">
        <v>26</v>
      </c>
      <c r="C59" s="17"/>
      <c r="D59" s="17"/>
      <c r="E59" s="13" t="s">
        <v>4</v>
      </c>
      <c r="F59" s="13" t="s">
        <v>4</v>
      </c>
      <c r="G59" s="13" t="s">
        <v>4</v>
      </c>
    </row>
    <row r="60" spans="1:9" x14ac:dyDescent="0.25">
      <c r="A60" s="12" t="s">
        <v>18</v>
      </c>
      <c r="B60" s="12" t="s">
        <v>15</v>
      </c>
      <c r="C60" s="12" t="s">
        <v>16</v>
      </c>
      <c r="D60" s="12" t="s">
        <v>17</v>
      </c>
      <c r="E60" s="1">
        <v>1300.7</v>
      </c>
      <c r="F60" s="1">
        <v>1204.3874999999998</v>
      </c>
      <c r="G60" s="1">
        <v>424.39525000000003</v>
      </c>
    </row>
    <row r="61" spans="1:9" x14ac:dyDescent="0.25">
      <c r="A61" s="1">
        <v>256</v>
      </c>
      <c r="B61" s="1">
        <v>1300.7</v>
      </c>
      <c r="C61" s="1">
        <v>1204.3874999999998</v>
      </c>
      <c r="D61" s="1">
        <v>424.39525000000003</v>
      </c>
      <c r="E61" s="1">
        <v>5.4245473807235154</v>
      </c>
      <c r="F61" s="1">
        <v>200.17347075188943</v>
      </c>
      <c r="G61" s="1">
        <v>37.23054738383523</v>
      </c>
    </row>
    <row r="62" spans="1:9" x14ac:dyDescent="0.25">
      <c r="A62" s="1">
        <v>512</v>
      </c>
      <c r="B62" s="1">
        <v>1811.4125000000001</v>
      </c>
      <c r="C62" s="1">
        <v>1518.8875</v>
      </c>
      <c r="D62" s="1">
        <v>865.36700000000008</v>
      </c>
    </row>
    <row r="63" spans="1:9" x14ac:dyDescent="0.25">
      <c r="A63" s="1">
        <v>1024</v>
      </c>
      <c r="B63" s="1">
        <v>1811.4125000000001</v>
      </c>
      <c r="C63" s="1">
        <v>1518.8875</v>
      </c>
      <c r="D63" s="1">
        <v>865.36700000000008</v>
      </c>
      <c r="E63" s="1">
        <v>1683.3249999999998</v>
      </c>
      <c r="F63" s="1">
        <v>1053.1500000000001</v>
      </c>
      <c r="G63" s="1">
        <v>367.61049999999994</v>
      </c>
    </row>
    <row r="64" spans="1:9" x14ac:dyDescent="0.25">
      <c r="A64" s="1">
        <v>2048</v>
      </c>
      <c r="B64" s="1">
        <v>1379.4749999999999</v>
      </c>
      <c r="C64" s="1">
        <v>1335.4124999999999</v>
      </c>
      <c r="D64" s="1">
        <v>1235.8428749999998</v>
      </c>
      <c r="E64" s="1">
        <v>2.2243779226689364</v>
      </c>
      <c r="F64" s="1">
        <v>264.47953742073412</v>
      </c>
      <c r="G64" s="1">
        <v>77.602217529066891</v>
      </c>
    </row>
    <row r="66" spans="1:7" x14ac:dyDescent="0.25">
      <c r="A66" s="12" t="s">
        <v>21</v>
      </c>
      <c r="B66" s="17" t="s">
        <v>27</v>
      </c>
      <c r="C66" s="17"/>
      <c r="D66" s="17"/>
      <c r="E66" s="1">
        <v>1811.4125000000001</v>
      </c>
      <c r="F66" s="1">
        <v>1518.8875</v>
      </c>
      <c r="G66" s="1">
        <v>865.36700000000008</v>
      </c>
    </row>
    <row r="67" spans="1:7" x14ac:dyDescent="0.25">
      <c r="A67" s="12" t="s">
        <v>18</v>
      </c>
      <c r="B67" s="12" t="s">
        <v>15</v>
      </c>
      <c r="C67" s="12" t="s">
        <v>16</v>
      </c>
      <c r="D67" s="12" t="s">
        <v>17</v>
      </c>
      <c r="E67" s="1">
        <v>12.652999362093707</v>
      </c>
      <c r="F67" s="1">
        <v>201.8438040911835</v>
      </c>
      <c r="G67" s="1">
        <v>69.05111426017271</v>
      </c>
    </row>
    <row r="68" spans="1:7" x14ac:dyDescent="0.25">
      <c r="A68" s="1">
        <v>256</v>
      </c>
      <c r="B68" s="1">
        <v>1738.9625000000001</v>
      </c>
      <c r="C68" s="1">
        <v>1786.2</v>
      </c>
      <c r="D68" s="1">
        <v>503.94637499999999</v>
      </c>
    </row>
    <row r="69" spans="1:7" x14ac:dyDescent="0.25">
      <c r="A69" s="1">
        <v>512</v>
      </c>
      <c r="B69" s="1">
        <v>1663.9124999999999</v>
      </c>
      <c r="C69" s="1">
        <v>1663.3750000000002</v>
      </c>
      <c r="D69" s="1">
        <v>1083.971875</v>
      </c>
      <c r="E69" s="1">
        <v>1379.4749999999999</v>
      </c>
      <c r="F69" s="1">
        <v>1335.4124999999999</v>
      </c>
      <c r="G69" s="1">
        <v>1235.8428749999998</v>
      </c>
    </row>
    <row r="70" spans="1:7" x14ac:dyDescent="0.25">
      <c r="A70" s="1">
        <v>1024</v>
      </c>
      <c r="B70" s="1">
        <v>1301.8124999999998</v>
      </c>
      <c r="C70" s="1">
        <v>1273.3124999999998</v>
      </c>
      <c r="D70" s="1">
        <v>1379.2294999999999</v>
      </c>
      <c r="E70" s="1">
        <v>52.07757263379861</v>
      </c>
      <c r="F70" s="1">
        <v>26.99690127721011</v>
      </c>
      <c r="G70" s="1">
        <v>76.664309514061756</v>
      </c>
    </row>
    <row r="71" spans="1:7" x14ac:dyDescent="0.25">
      <c r="A71" s="1">
        <v>2048</v>
      </c>
      <c r="B71" s="1">
        <v>1216.25</v>
      </c>
      <c r="C71" s="1">
        <v>1192.3249999999998</v>
      </c>
      <c r="D71" s="1">
        <v>1479.1392500000002</v>
      </c>
    </row>
    <row r="73" spans="1:7" x14ac:dyDescent="0.25">
      <c r="A73" s="12" t="s">
        <v>22</v>
      </c>
      <c r="B73" s="17" t="s">
        <v>26</v>
      </c>
      <c r="C73" s="17"/>
      <c r="D73" s="17"/>
      <c r="E73" s="13" t="s">
        <v>4</v>
      </c>
      <c r="F73" s="13" t="s">
        <v>4</v>
      </c>
      <c r="G73" s="13" t="s">
        <v>4</v>
      </c>
    </row>
    <row r="74" spans="1:7" x14ac:dyDescent="0.25">
      <c r="A74" s="12" t="s">
        <v>18</v>
      </c>
      <c r="B74" s="12" t="s">
        <v>15</v>
      </c>
      <c r="C74" s="12" t="s">
        <v>16</v>
      </c>
      <c r="D74" s="12" t="s">
        <v>17</v>
      </c>
      <c r="E74" s="1">
        <v>1738.9625000000001</v>
      </c>
      <c r="F74" s="1">
        <v>1786.2</v>
      </c>
      <c r="G74" s="1">
        <v>503.94637499999999</v>
      </c>
    </row>
    <row r="75" spans="1:7" x14ac:dyDescent="0.25">
      <c r="A75" s="1">
        <v>256</v>
      </c>
      <c r="B75" s="1">
        <v>5.4245473807235154</v>
      </c>
      <c r="C75" s="1">
        <v>200.17347075188943</v>
      </c>
      <c r="D75" s="1">
        <v>37.23054738383523</v>
      </c>
      <c r="E75" s="1">
        <v>51.467658013830125</v>
      </c>
      <c r="F75" s="1">
        <v>36.659397547851611</v>
      </c>
      <c r="G75" s="1">
        <v>66.242447649174053</v>
      </c>
    </row>
    <row r="76" spans="1:7" x14ac:dyDescent="0.25">
      <c r="A76" s="1">
        <v>512</v>
      </c>
      <c r="B76" s="1">
        <v>2.2243779226689364</v>
      </c>
      <c r="C76" s="1">
        <v>264.47953742073412</v>
      </c>
      <c r="D76" s="1">
        <v>77.602217529066891</v>
      </c>
    </row>
    <row r="77" spans="1:7" x14ac:dyDescent="0.25">
      <c r="A77" s="1">
        <v>1024</v>
      </c>
      <c r="B77" s="1">
        <v>12.652999362093707</v>
      </c>
      <c r="C77" s="1">
        <v>201.8438040911835</v>
      </c>
      <c r="D77" s="1">
        <v>69.05111426017271</v>
      </c>
      <c r="E77" s="1">
        <v>1663.9124999999999</v>
      </c>
      <c r="F77" s="1">
        <v>1663.3750000000002</v>
      </c>
      <c r="G77" s="1">
        <v>1083.971875</v>
      </c>
    </row>
    <row r="78" spans="1:7" x14ac:dyDescent="0.25">
      <c r="A78" s="1">
        <v>2048</v>
      </c>
      <c r="B78" s="1">
        <v>52.07757263379861</v>
      </c>
      <c r="C78" s="1">
        <v>26.99690127721011</v>
      </c>
      <c r="D78" s="1">
        <v>76.664309514061756</v>
      </c>
      <c r="E78" s="1">
        <v>11.510298184048661</v>
      </c>
      <c r="F78" s="1">
        <v>31.361839869497448</v>
      </c>
      <c r="G78" s="1">
        <v>72.816918857084886</v>
      </c>
    </row>
    <row r="80" spans="1:7" x14ac:dyDescent="0.25">
      <c r="A80" s="12" t="s">
        <v>22</v>
      </c>
      <c r="B80" s="17" t="s">
        <v>28</v>
      </c>
      <c r="C80" s="17"/>
      <c r="D80" s="17"/>
      <c r="E80" s="1">
        <v>1301.8124999999998</v>
      </c>
      <c r="F80" s="1">
        <v>1273.3124999999998</v>
      </c>
      <c r="G80" s="1">
        <v>1379.2294999999999</v>
      </c>
    </row>
    <row r="81" spans="1:7" x14ac:dyDescent="0.25">
      <c r="A81" s="12" t="s">
        <v>18</v>
      </c>
      <c r="B81" s="12" t="s">
        <v>15</v>
      </c>
      <c r="C81" s="12" t="s">
        <v>16</v>
      </c>
      <c r="D81" s="12" t="s">
        <v>17</v>
      </c>
      <c r="E81" s="1">
        <v>6.8896272965752088</v>
      </c>
      <c r="F81" s="1">
        <v>10.109322077030811</v>
      </c>
      <c r="G81" s="1">
        <v>49.903569122286804</v>
      </c>
    </row>
    <row r="82" spans="1:7" x14ac:dyDescent="0.25">
      <c r="A82" s="1">
        <v>256</v>
      </c>
      <c r="B82" s="1">
        <v>51.467658013830125</v>
      </c>
      <c r="C82" s="1">
        <v>36.659397547851611</v>
      </c>
      <c r="D82" s="1">
        <v>66.242447649174053</v>
      </c>
    </row>
    <row r="83" spans="1:7" x14ac:dyDescent="0.25">
      <c r="A83" s="1">
        <v>512</v>
      </c>
      <c r="B83" s="1">
        <v>11.510298184048661</v>
      </c>
      <c r="C83" s="1">
        <v>31.361839869497448</v>
      </c>
      <c r="D83" s="1">
        <v>72.816918857084886</v>
      </c>
      <c r="E83" s="1">
        <v>1216.25</v>
      </c>
      <c r="F83" s="1">
        <v>1192.3249999999998</v>
      </c>
      <c r="G83" s="1">
        <v>1479.1392500000002</v>
      </c>
    </row>
    <row r="84" spans="1:7" x14ac:dyDescent="0.25">
      <c r="A84" s="1">
        <v>1024</v>
      </c>
      <c r="B84" s="1">
        <v>6.8896272965752088</v>
      </c>
      <c r="C84" s="1">
        <v>10.109322077030811</v>
      </c>
      <c r="D84" s="1">
        <v>49.903569122286804</v>
      </c>
      <c r="E84" s="1">
        <v>43.468905142477567</v>
      </c>
      <c r="F84" s="1">
        <v>47.670558449184789</v>
      </c>
      <c r="G84" s="1">
        <v>49.076409007500025</v>
      </c>
    </row>
    <row r="85" spans="1:7" x14ac:dyDescent="0.25">
      <c r="A85" s="1">
        <v>2048</v>
      </c>
      <c r="B85" s="1">
        <v>43.468905142477567</v>
      </c>
      <c r="C85" s="1">
        <v>47.670558449184789</v>
      </c>
      <c r="D85" s="1">
        <v>49.076409007500025</v>
      </c>
    </row>
  </sheetData>
  <mergeCells count="28">
    <mergeCell ref="B59:D59"/>
    <mergeCell ref="B66:D66"/>
    <mergeCell ref="B73:D73"/>
    <mergeCell ref="B80:D80"/>
    <mergeCell ref="B15:D15"/>
    <mergeCell ref="B22:D22"/>
    <mergeCell ref="B30:D30"/>
    <mergeCell ref="B37:D37"/>
    <mergeCell ref="B44:D44"/>
    <mergeCell ref="B51:D51"/>
    <mergeCell ref="J22:J23"/>
    <mergeCell ref="J25:J26"/>
    <mergeCell ref="J2:J3"/>
    <mergeCell ref="J5:J6"/>
    <mergeCell ref="J8:J9"/>
    <mergeCell ref="J11:J12"/>
    <mergeCell ref="J16:J17"/>
    <mergeCell ref="J19:J20"/>
    <mergeCell ref="E11:E12"/>
    <mergeCell ref="E16:E17"/>
    <mergeCell ref="E19:E20"/>
    <mergeCell ref="E22:E23"/>
    <mergeCell ref="E25:E26"/>
    <mergeCell ref="B1:D1"/>
    <mergeCell ref="B8:D8"/>
    <mergeCell ref="E2:E3"/>
    <mergeCell ref="E5:E6"/>
    <mergeCell ref="E8:E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view="pageBreakPreview" topLeftCell="C72" zoomScale="70" zoomScaleNormal="115" zoomScaleSheetLayoutView="70" workbookViewId="0">
      <selection activeCell="E59" sqref="E59"/>
    </sheetView>
  </sheetViews>
  <sheetFormatPr defaultRowHeight="15" x14ac:dyDescent="0.25"/>
  <cols>
    <col min="1" max="1" width="13.28515625" bestFit="1" customWidth="1"/>
    <col min="2" max="2" width="20.42578125" bestFit="1" customWidth="1"/>
    <col min="3" max="3" width="14.7109375" bestFit="1" customWidth="1"/>
    <col min="4" max="4" width="20.42578125" customWidth="1"/>
  </cols>
  <sheetData>
    <row r="1" spans="1:4" x14ac:dyDescent="0.25">
      <c r="A1" s="12" t="s">
        <v>21</v>
      </c>
      <c r="B1" s="17" t="s">
        <v>19</v>
      </c>
      <c r="C1" s="17"/>
      <c r="D1" s="17"/>
    </row>
    <row r="2" spans="1:4" x14ac:dyDescent="0.25">
      <c r="A2" s="12" t="s">
        <v>18</v>
      </c>
      <c r="B2" s="12" t="s">
        <v>29</v>
      </c>
      <c r="C2" s="12" t="s">
        <v>30</v>
      </c>
      <c r="D2" s="12" t="s">
        <v>31</v>
      </c>
    </row>
    <row r="3" spans="1:4" x14ac:dyDescent="0.25">
      <c r="A3" s="1">
        <v>256</v>
      </c>
      <c r="B3" s="16">
        <v>27.591278500000001</v>
      </c>
      <c r="C3" s="16">
        <v>133.04871449999999</v>
      </c>
      <c r="D3" s="16">
        <v>104.95208249999999</v>
      </c>
    </row>
    <row r="4" spans="1:4" x14ac:dyDescent="0.25">
      <c r="A4" s="1">
        <v>512</v>
      </c>
      <c r="B4" s="16">
        <v>110.93676012500001</v>
      </c>
      <c r="C4" s="16">
        <v>536.31990787500001</v>
      </c>
      <c r="D4" s="16">
        <v>403.17120875000001</v>
      </c>
    </row>
    <row r="5" spans="1:4" x14ac:dyDescent="0.25">
      <c r="A5" s="1">
        <v>1024</v>
      </c>
      <c r="B5" s="16">
        <v>444.64427762499997</v>
      </c>
      <c r="C5" s="16">
        <v>2152.7541137500002</v>
      </c>
      <c r="D5" s="16">
        <v>1597.6918449999998</v>
      </c>
    </row>
    <row r="6" spans="1:4" x14ac:dyDescent="0.25">
      <c r="A6" s="1">
        <v>2048</v>
      </c>
      <c r="B6" s="16">
        <v>1780.8268235</v>
      </c>
      <c r="C6" s="16">
        <v>8632.5837921250004</v>
      </c>
      <c r="D6" s="16">
        <v>6378.7330137500003</v>
      </c>
    </row>
    <row r="7" spans="1:4" x14ac:dyDescent="0.25">
      <c r="A7" s="1"/>
      <c r="B7" s="1"/>
      <c r="C7" s="1"/>
      <c r="D7" s="1"/>
    </row>
    <row r="8" spans="1:4" x14ac:dyDescent="0.25">
      <c r="A8" s="12" t="s">
        <v>21</v>
      </c>
      <c r="B8" s="17" t="s">
        <v>20</v>
      </c>
      <c r="C8" s="17"/>
      <c r="D8" s="17"/>
    </row>
    <row r="9" spans="1:4" x14ac:dyDescent="0.25">
      <c r="A9" s="12" t="s">
        <v>18</v>
      </c>
      <c r="B9" s="12" t="s">
        <v>15</v>
      </c>
      <c r="C9" s="12" t="s">
        <v>16</v>
      </c>
      <c r="D9" s="12" t="s">
        <v>17</v>
      </c>
    </row>
    <row r="10" spans="1:4" x14ac:dyDescent="0.25">
      <c r="A10" s="1">
        <v>256</v>
      </c>
      <c r="B10" s="1">
        <v>5.9013177500000005</v>
      </c>
      <c r="C10" s="1">
        <v>21.07339425</v>
      </c>
      <c r="D10" s="1">
        <v>7.6831250000000004</v>
      </c>
    </row>
    <row r="11" spans="1:4" x14ac:dyDescent="0.25">
      <c r="A11" s="1">
        <v>512</v>
      </c>
      <c r="B11" s="1">
        <v>27.015001874999989</v>
      </c>
      <c r="C11" s="1">
        <v>92.147256874999997</v>
      </c>
      <c r="D11" s="1">
        <v>40.916722500000006</v>
      </c>
    </row>
    <row r="12" spans="1:4" x14ac:dyDescent="0.25">
      <c r="A12" s="1">
        <v>1024</v>
      </c>
      <c r="B12" s="1">
        <v>124.09694874999975</v>
      </c>
      <c r="C12" s="1">
        <v>410.0328454999995</v>
      </c>
      <c r="D12" s="1">
        <v>188.44437499999995</v>
      </c>
    </row>
    <row r="13" spans="1:4" x14ac:dyDescent="0.25">
      <c r="A13" s="1">
        <v>2048</v>
      </c>
      <c r="B13" s="1">
        <v>543.20931637499984</v>
      </c>
      <c r="C13" s="1">
        <v>1806.0828872499976</v>
      </c>
      <c r="D13" s="1">
        <v>989.28126374999999</v>
      </c>
    </row>
    <row r="14" spans="1:4" x14ac:dyDescent="0.25">
      <c r="A14" s="1"/>
      <c r="B14" s="1"/>
      <c r="C14" s="1"/>
      <c r="D14" s="1"/>
    </row>
    <row r="15" spans="1:4" x14ac:dyDescent="0.25">
      <c r="A15" s="12" t="s">
        <v>22</v>
      </c>
      <c r="B15" s="17" t="s">
        <v>19</v>
      </c>
      <c r="C15" s="17"/>
      <c r="D15" s="17"/>
    </row>
    <row r="16" spans="1:4" x14ac:dyDescent="0.25">
      <c r="A16" s="12" t="s">
        <v>18</v>
      </c>
      <c r="B16" s="12" t="s">
        <v>15</v>
      </c>
      <c r="C16" s="12" t="s">
        <v>16</v>
      </c>
      <c r="D16" s="12" t="s">
        <v>17</v>
      </c>
    </row>
    <row r="17" spans="1:4" x14ac:dyDescent="0.25">
      <c r="A17" s="1">
        <v>256</v>
      </c>
      <c r="B17" s="1">
        <v>7.9807406745416934E-3</v>
      </c>
      <c r="C17" s="1">
        <v>0.22987650441797705</v>
      </c>
      <c r="D17" s="1">
        <v>0.14746157850678904</v>
      </c>
    </row>
    <row r="18" spans="1:4" x14ac:dyDescent="0.25">
      <c r="A18" s="1">
        <v>512</v>
      </c>
      <c r="B18" s="1">
        <v>0.1104719907959026</v>
      </c>
      <c r="C18" s="1">
        <v>0.42017082087253971</v>
      </c>
      <c r="D18" s="1">
        <v>0.11053781039437879</v>
      </c>
    </row>
    <row r="19" spans="1:4" x14ac:dyDescent="0.25">
      <c r="A19" s="1">
        <v>1024</v>
      </c>
      <c r="B19" s="1">
        <v>0.11730781869317718</v>
      </c>
      <c r="C19" s="1">
        <v>0.60666776898105312</v>
      </c>
      <c r="D19" s="1">
        <v>8.4051822619828992E-2</v>
      </c>
    </row>
    <row r="20" spans="1:4" x14ac:dyDescent="0.25">
      <c r="A20" s="1">
        <v>2048</v>
      </c>
      <c r="B20" s="1">
        <v>0.55322382313930019</v>
      </c>
      <c r="C20" s="1">
        <v>0.61399440379595116</v>
      </c>
      <c r="D20" s="1">
        <v>0.15323176945294231</v>
      </c>
    </row>
    <row r="21" spans="1:4" x14ac:dyDescent="0.25">
      <c r="A21" s="1"/>
      <c r="B21" s="1"/>
      <c r="C21" s="1"/>
      <c r="D21" s="1"/>
    </row>
    <row r="22" spans="1:4" x14ac:dyDescent="0.25">
      <c r="A22" s="12" t="s">
        <v>22</v>
      </c>
      <c r="B22" s="17" t="s">
        <v>20</v>
      </c>
      <c r="C22" s="17"/>
      <c r="D22" s="17"/>
    </row>
    <row r="23" spans="1:4" x14ac:dyDescent="0.25">
      <c r="A23" s="12" t="s">
        <v>18</v>
      </c>
      <c r="B23" s="12" t="s">
        <v>15</v>
      </c>
      <c r="C23" s="12" t="s">
        <v>16</v>
      </c>
      <c r="D23" s="12" t="s">
        <v>17</v>
      </c>
    </row>
    <row r="24" spans="1:4" x14ac:dyDescent="0.25">
      <c r="A24" s="1">
        <v>256</v>
      </c>
      <c r="B24" s="1">
        <v>9.5726035451997926E-2</v>
      </c>
      <c r="C24" s="1">
        <v>6.7415755127100088E-2</v>
      </c>
      <c r="D24" s="1">
        <v>0.12786368556284558</v>
      </c>
    </row>
    <row r="25" spans="1:4" x14ac:dyDescent="0.25">
      <c r="A25" s="1">
        <v>512</v>
      </c>
      <c r="B25" s="1">
        <v>6.1561755944612821E-2</v>
      </c>
      <c r="C25" s="1">
        <v>0.54780094335246388</v>
      </c>
      <c r="D25" s="1">
        <v>1.6160344996737284</v>
      </c>
    </row>
    <row r="26" spans="1:4" x14ac:dyDescent="0.25">
      <c r="A26" s="1">
        <v>1024</v>
      </c>
      <c r="B26" s="1">
        <v>5.0595035351307584E-2</v>
      </c>
      <c r="C26" s="1">
        <v>0.56760226892375232</v>
      </c>
      <c r="D26" s="1">
        <v>4.4688933332761493</v>
      </c>
    </row>
    <row r="27" spans="1:4" x14ac:dyDescent="0.25">
      <c r="A27" s="1">
        <v>2048</v>
      </c>
      <c r="B27" s="1">
        <v>0.13588762080563993</v>
      </c>
      <c r="C27" s="1">
        <v>7.5697905862177377</v>
      </c>
      <c r="D27" s="1">
        <v>3.2881293025015812</v>
      </c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2" t="s">
        <v>21</v>
      </c>
      <c r="B30" s="17" t="s">
        <v>23</v>
      </c>
      <c r="C30" s="17"/>
      <c r="D30" s="17"/>
    </row>
    <row r="31" spans="1:4" x14ac:dyDescent="0.25">
      <c r="A31" s="12" t="s">
        <v>18</v>
      </c>
      <c r="B31" s="12" t="s">
        <v>15</v>
      </c>
      <c r="C31" s="12" t="s">
        <v>16</v>
      </c>
      <c r="D31" s="12" t="s">
        <v>17</v>
      </c>
    </row>
    <row r="32" spans="1:4" x14ac:dyDescent="0.25">
      <c r="A32" s="1">
        <v>256</v>
      </c>
      <c r="B32" s="1">
        <v>2512.5124999999998</v>
      </c>
      <c r="C32" s="1">
        <v>946.32499999999993</v>
      </c>
      <c r="D32" s="1">
        <v>119.72825</v>
      </c>
    </row>
    <row r="33" spans="1:4" x14ac:dyDescent="0.25">
      <c r="A33" s="1">
        <v>512</v>
      </c>
      <c r="B33" s="1">
        <v>2230.85</v>
      </c>
      <c r="C33" s="1">
        <v>2190.7249999999999</v>
      </c>
      <c r="D33" s="1">
        <v>212.63137499999999</v>
      </c>
    </row>
    <row r="34" spans="1:4" x14ac:dyDescent="0.25">
      <c r="A34" s="1">
        <v>1024</v>
      </c>
      <c r="B34" s="1">
        <v>2446.7125000000001</v>
      </c>
      <c r="C34" s="1">
        <v>2450.3874999999998</v>
      </c>
      <c r="D34" s="1">
        <v>690.21162500000014</v>
      </c>
    </row>
    <row r="35" spans="1:4" x14ac:dyDescent="0.25">
      <c r="A35" s="1">
        <v>2048</v>
      </c>
      <c r="B35" s="1">
        <v>1859.1749999999997</v>
      </c>
      <c r="C35" s="1">
        <v>1853.4625000000001</v>
      </c>
      <c r="D35" s="1">
        <v>993.00700000000006</v>
      </c>
    </row>
    <row r="36" spans="1:4" x14ac:dyDescent="0.25">
      <c r="A36" s="1"/>
      <c r="B36" s="1"/>
      <c r="C36" s="1"/>
      <c r="D36" s="1"/>
    </row>
    <row r="37" spans="1:4" x14ac:dyDescent="0.25">
      <c r="A37" s="12" t="s">
        <v>21</v>
      </c>
      <c r="B37" s="17" t="s">
        <v>24</v>
      </c>
      <c r="C37" s="17"/>
      <c r="D37" s="17"/>
    </row>
    <row r="38" spans="1:4" x14ac:dyDescent="0.25">
      <c r="A38" s="12" t="s">
        <v>18</v>
      </c>
      <c r="B38" s="12" t="s">
        <v>15</v>
      </c>
      <c r="C38" s="12" t="s">
        <v>16</v>
      </c>
      <c r="D38" s="12" t="s">
        <v>17</v>
      </c>
    </row>
    <row r="39" spans="1:4" x14ac:dyDescent="0.25">
      <c r="A39" s="1">
        <v>256</v>
      </c>
      <c r="B39" s="1">
        <v>2353.2624999999998</v>
      </c>
      <c r="C39" s="1">
        <v>2366.0874999999996</v>
      </c>
      <c r="D39" s="1">
        <v>400.69499999999999</v>
      </c>
    </row>
    <row r="40" spans="1:4" x14ac:dyDescent="0.25">
      <c r="A40" s="1">
        <v>512</v>
      </c>
      <c r="B40" s="1">
        <v>2409.7999999999997</v>
      </c>
      <c r="C40" s="1">
        <v>2408.0124999999998</v>
      </c>
      <c r="D40" s="1">
        <v>911.43749999999989</v>
      </c>
    </row>
    <row r="41" spans="1:4" x14ac:dyDescent="0.25">
      <c r="A41" s="1">
        <v>1024</v>
      </c>
      <c r="B41" s="1">
        <v>1707.2874999999999</v>
      </c>
      <c r="C41" s="1">
        <v>1684.3375000000001</v>
      </c>
      <c r="D41" s="1">
        <v>1205.4713750000001</v>
      </c>
    </row>
    <row r="42" spans="1:4" x14ac:dyDescent="0.25">
      <c r="A42" s="1">
        <v>2048</v>
      </c>
      <c r="B42" s="1">
        <v>1625.3625</v>
      </c>
      <c r="C42" s="1">
        <v>1571.1249999999998</v>
      </c>
      <c r="D42" s="1">
        <v>1361.295625</v>
      </c>
    </row>
    <row r="43" spans="1:4" x14ac:dyDescent="0.25">
      <c r="A43" s="1"/>
      <c r="B43" s="1"/>
      <c r="C43" s="1"/>
      <c r="D43" s="1"/>
    </row>
    <row r="44" spans="1:4" x14ac:dyDescent="0.25">
      <c r="A44" s="12" t="s">
        <v>22</v>
      </c>
      <c r="B44" s="17" t="s">
        <v>23</v>
      </c>
      <c r="C44" s="17"/>
      <c r="D44" s="17"/>
    </row>
    <row r="45" spans="1:4" x14ac:dyDescent="0.25">
      <c r="A45" s="12" t="s">
        <v>18</v>
      </c>
      <c r="B45" s="12" t="s">
        <v>15</v>
      </c>
      <c r="C45" s="12" t="s">
        <v>16</v>
      </c>
      <c r="D45" s="12" t="s">
        <v>17</v>
      </c>
    </row>
    <row r="46" spans="1:4" x14ac:dyDescent="0.25">
      <c r="A46" s="1">
        <v>256</v>
      </c>
      <c r="B46" s="1">
        <v>8.0594997186106561</v>
      </c>
      <c r="C46" s="1">
        <v>1.0416333328000205</v>
      </c>
      <c r="D46" s="1">
        <v>12.602764965899915</v>
      </c>
    </row>
    <row r="47" spans="1:4" x14ac:dyDescent="0.25">
      <c r="A47" s="1">
        <v>512</v>
      </c>
      <c r="B47" s="1">
        <v>2.1902380822966925</v>
      </c>
      <c r="C47" s="1">
        <v>66.579957301621334</v>
      </c>
      <c r="D47" s="1">
        <v>66.454505565703727</v>
      </c>
    </row>
    <row r="48" spans="1:4" x14ac:dyDescent="0.25">
      <c r="A48" s="1">
        <v>1024</v>
      </c>
      <c r="B48" s="1">
        <v>1.2966302479889447</v>
      </c>
      <c r="C48" s="1">
        <v>0.84926438757324152</v>
      </c>
      <c r="D48" s="1">
        <v>38.898383925069986</v>
      </c>
    </row>
    <row r="49" spans="1:4" x14ac:dyDescent="0.25">
      <c r="A49" s="1">
        <v>2048</v>
      </c>
      <c r="B49" s="1">
        <v>81.354932241382855</v>
      </c>
      <c r="C49" s="1">
        <v>28.592753202766005</v>
      </c>
      <c r="D49" s="1">
        <v>344.75363767976182</v>
      </c>
    </row>
    <row r="50" spans="1:4" x14ac:dyDescent="0.25">
      <c r="A50" s="1"/>
      <c r="B50" s="1"/>
      <c r="C50" s="1"/>
      <c r="D50" s="1"/>
    </row>
    <row r="51" spans="1:4" x14ac:dyDescent="0.25">
      <c r="A51" s="12" t="s">
        <v>22</v>
      </c>
      <c r="B51" s="17" t="s">
        <v>25</v>
      </c>
      <c r="C51" s="17"/>
      <c r="D51" s="17"/>
    </row>
    <row r="52" spans="1:4" x14ac:dyDescent="0.25">
      <c r="A52" s="12" t="s">
        <v>18</v>
      </c>
      <c r="B52" s="12" t="s">
        <v>15</v>
      </c>
      <c r="C52" s="12" t="s">
        <v>16</v>
      </c>
      <c r="D52" s="12" t="s">
        <v>17</v>
      </c>
    </row>
    <row r="53" spans="1:4" x14ac:dyDescent="0.25">
      <c r="A53" s="1">
        <v>256</v>
      </c>
      <c r="B53" s="1">
        <v>51.431061695660752</v>
      </c>
      <c r="C53" s="1">
        <v>3.3417008073307075</v>
      </c>
      <c r="D53" s="1">
        <v>38.444506046285177</v>
      </c>
    </row>
    <row r="54" spans="1:4" x14ac:dyDescent="0.25">
      <c r="A54" s="1">
        <v>512</v>
      </c>
      <c r="B54" s="1">
        <v>1.792842914001616</v>
      </c>
      <c r="C54" s="1">
        <v>14.559281526621737</v>
      </c>
      <c r="D54" s="1">
        <v>85.897415901594115</v>
      </c>
    </row>
    <row r="55" spans="1:4" x14ac:dyDescent="0.25">
      <c r="A55" s="1">
        <v>1024</v>
      </c>
      <c r="B55" s="1">
        <v>60.772019818804303</v>
      </c>
      <c r="C55" s="1">
        <v>14.941499016402009</v>
      </c>
      <c r="D55" s="1">
        <v>169.0869230974221</v>
      </c>
    </row>
    <row r="56" spans="1:4" x14ac:dyDescent="0.25">
      <c r="A56" s="1">
        <v>2048</v>
      </c>
      <c r="B56" s="1">
        <v>15.293036463884942</v>
      </c>
      <c r="C56" s="1">
        <v>33.214486942554764</v>
      </c>
      <c r="D56" s="1">
        <v>15.496934221576094</v>
      </c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2" t="s">
        <v>21</v>
      </c>
      <c r="B59" s="17" t="s">
        <v>26</v>
      </c>
      <c r="C59" s="17"/>
      <c r="D59" s="17"/>
    </row>
    <row r="60" spans="1:4" x14ac:dyDescent="0.25">
      <c r="A60" s="12" t="s">
        <v>18</v>
      </c>
      <c r="B60" s="12" t="s">
        <v>15</v>
      </c>
      <c r="C60" s="12" t="s">
        <v>16</v>
      </c>
      <c r="D60" s="12" t="s">
        <v>17</v>
      </c>
    </row>
    <row r="61" spans="1:4" x14ac:dyDescent="0.25">
      <c r="A61" s="1">
        <v>256</v>
      </c>
      <c r="B61" s="1">
        <v>1300.7</v>
      </c>
      <c r="C61" s="1">
        <v>1204.3874999999998</v>
      </c>
      <c r="D61" s="1">
        <v>424.39525000000003</v>
      </c>
    </row>
    <row r="62" spans="1:4" x14ac:dyDescent="0.25">
      <c r="A62" s="1">
        <v>512</v>
      </c>
      <c r="B62" s="1">
        <v>1811.4125000000001</v>
      </c>
      <c r="C62" s="1">
        <v>1518.8875</v>
      </c>
      <c r="D62" s="1">
        <v>865.36700000000008</v>
      </c>
    </row>
    <row r="63" spans="1:4" x14ac:dyDescent="0.25">
      <c r="A63" s="1">
        <v>1024</v>
      </c>
      <c r="B63" s="1">
        <v>1811.4125000000001</v>
      </c>
      <c r="C63" s="1">
        <v>1518.8875</v>
      </c>
      <c r="D63" s="1">
        <v>865.36700000000008</v>
      </c>
    </row>
    <row r="64" spans="1:4" x14ac:dyDescent="0.25">
      <c r="A64" s="1">
        <v>2048</v>
      </c>
      <c r="B64" s="1">
        <v>1379.4749999999999</v>
      </c>
      <c r="C64" s="1">
        <v>1335.4124999999999</v>
      </c>
      <c r="D64" s="1">
        <v>1235.8428749999998</v>
      </c>
    </row>
    <row r="65" spans="1:4" x14ac:dyDescent="0.25">
      <c r="A65" s="1"/>
      <c r="B65" s="1"/>
      <c r="C65" s="1"/>
      <c r="D65" s="1"/>
    </row>
    <row r="66" spans="1:4" x14ac:dyDescent="0.25">
      <c r="A66" s="12" t="s">
        <v>21</v>
      </c>
      <c r="B66" s="17" t="s">
        <v>27</v>
      </c>
      <c r="C66" s="17"/>
      <c r="D66" s="17"/>
    </row>
    <row r="67" spans="1:4" x14ac:dyDescent="0.25">
      <c r="A67" s="12" t="s">
        <v>18</v>
      </c>
      <c r="B67" s="12" t="s">
        <v>15</v>
      </c>
      <c r="C67" s="12" t="s">
        <v>16</v>
      </c>
      <c r="D67" s="12" t="s">
        <v>17</v>
      </c>
    </row>
    <row r="68" spans="1:4" x14ac:dyDescent="0.25">
      <c r="A68" s="1">
        <v>256</v>
      </c>
      <c r="B68" s="1">
        <v>1738.9625000000001</v>
      </c>
      <c r="C68" s="1">
        <v>1786.2</v>
      </c>
      <c r="D68" s="1">
        <v>503.94637499999999</v>
      </c>
    </row>
    <row r="69" spans="1:4" x14ac:dyDescent="0.25">
      <c r="A69" s="1">
        <v>512</v>
      </c>
      <c r="B69" s="1">
        <v>1663.9124999999999</v>
      </c>
      <c r="C69" s="1">
        <v>1663.3750000000002</v>
      </c>
      <c r="D69" s="1">
        <v>1083.971875</v>
      </c>
    </row>
    <row r="70" spans="1:4" x14ac:dyDescent="0.25">
      <c r="A70" s="1">
        <v>1024</v>
      </c>
      <c r="B70" s="1">
        <v>1301.8124999999998</v>
      </c>
      <c r="C70" s="1">
        <v>1273.3124999999998</v>
      </c>
      <c r="D70" s="1">
        <v>1379.2294999999999</v>
      </c>
    </row>
    <row r="71" spans="1:4" x14ac:dyDescent="0.25">
      <c r="A71" s="1">
        <v>2048</v>
      </c>
      <c r="B71" s="1">
        <v>1216.25</v>
      </c>
      <c r="C71" s="1">
        <v>1192.3249999999998</v>
      </c>
      <c r="D71" s="1">
        <v>1479.1392500000002</v>
      </c>
    </row>
    <row r="72" spans="1:4" x14ac:dyDescent="0.25">
      <c r="A72" s="1"/>
      <c r="B72" s="1"/>
      <c r="C72" s="1"/>
      <c r="D72" s="1"/>
    </row>
    <row r="73" spans="1:4" x14ac:dyDescent="0.25">
      <c r="A73" s="12" t="s">
        <v>22</v>
      </c>
      <c r="B73" s="17" t="s">
        <v>26</v>
      </c>
      <c r="C73" s="17"/>
      <c r="D73" s="17"/>
    </row>
    <row r="74" spans="1:4" x14ac:dyDescent="0.25">
      <c r="A74" s="12" t="s">
        <v>18</v>
      </c>
      <c r="B74" s="12" t="s">
        <v>15</v>
      </c>
      <c r="C74" s="12" t="s">
        <v>16</v>
      </c>
      <c r="D74" s="12" t="s">
        <v>17</v>
      </c>
    </row>
    <row r="75" spans="1:4" x14ac:dyDescent="0.25">
      <c r="A75" s="1">
        <v>256</v>
      </c>
      <c r="B75" s="1">
        <v>5.4245473807235154</v>
      </c>
      <c r="C75" s="1">
        <v>200.17347075188943</v>
      </c>
      <c r="D75" s="1">
        <v>37.23054738383523</v>
      </c>
    </row>
    <row r="76" spans="1:4" x14ac:dyDescent="0.25">
      <c r="A76" s="1">
        <v>512</v>
      </c>
      <c r="B76" s="1">
        <v>2.2243779226689364</v>
      </c>
      <c r="C76" s="1">
        <v>264.47953742073412</v>
      </c>
      <c r="D76" s="1">
        <v>77.602217529066891</v>
      </c>
    </row>
    <row r="77" spans="1:4" x14ac:dyDescent="0.25">
      <c r="A77" s="1">
        <v>1024</v>
      </c>
      <c r="B77" s="1">
        <v>12.652999362093707</v>
      </c>
      <c r="C77" s="1">
        <v>201.8438040911835</v>
      </c>
      <c r="D77" s="1">
        <v>69.05111426017271</v>
      </c>
    </row>
    <row r="78" spans="1:4" x14ac:dyDescent="0.25">
      <c r="A78" s="1">
        <v>2048</v>
      </c>
      <c r="B78" s="1">
        <v>52.07757263379861</v>
      </c>
      <c r="C78" s="1">
        <v>26.99690127721011</v>
      </c>
      <c r="D78" s="1">
        <v>76.664309514061756</v>
      </c>
    </row>
    <row r="79" spans="1:4" x14ac:dyDescent="0.25">
      <c r="A79" s="1"/>
      <c r="B79" s="1"/>
      <c r="C79" s="1"/>
      <c r="D79" s="1"/>
    </row>
    <row r="80" spans="1:4" x14ac:dyDescent="0.25">
      <c r="A80" s="12" t="s">
        <v>22</v>
      </c>
      <c r="B80" s="17" t="s">
        <v>28</v>
      </c>
      <c r="C80" s="17"/>
      <c r="D80" s="17"/>
    </row>
    <row r="81" spans="1:4" x14ac:dyDescent="0.25">
      <c r="A81" s="12" t="s">
        <v>18</v>
      </c>
      <c r="B81" s="12" t="s">
        <v>15</v>
      </c>
      <c r="C81" s="12" t="s">
        <v>16</v>
      </c>
      <c r="D81" s="12" t="s">
        <v>17</v>
      </c>
    </row>
    <row r="82" spans="1:4" x14ac:dyDescent="0.25">
      <c r="A82" s="1">
        <v>256</v>
      </c>
      <c r="B82" s="1">
        <v>51.467658013830125</v>
      </c>
      <c r="C82" s="1">
        <v>36.659397547851611</v>
      </c>
      <c r="D82" s="1">
        <v>66.242447649174053</v>
      </c>
    </row>
    <row r="83" spans="1:4" x14ac:dyDescent="0.25">
      <c r="A83" s="1">
        <v>512</v>
      </c>
      <c r="B83" s="1">
        <v>11.510298184048661</v>
      </c>
      <c r="C83" s="1">
        <v>31.361839869497448</v>
      </c>
      <c r="D83" s="1">
        <v>72.816918857084886</v>
      </c>
    </row>
    <row r="84" spans="1:4" x14ac:dyDescent="0.25">
      <c r="A84" s="1">
        <v>1024</v>
      </c>
      <c r="B84" s="1">
        <v>6.8896272965752088</v>
      </c>
      <c r="C84" s="1">
        <v>10.109322077030811</v>
      </c>
      <c r="D84" s="1">
        <v>49.903569122286804</v>
      </c>
    </row>
    <row r="85" spans="1:4" x14ac:dyDescent="0.25">
      <c r="A85" s="1">
        <v>2048</v>
      </c>
      <c r="B85" s="1">
        <v>43.468905142477567</v>
      </c>
      <c r="C85" s="1">
        <v>47.670558449184789</v>
      </c>
      <c r="D85" s="1">
        <v>49.076409007500025</v>
      </c>
    </row>
  </sheetData>
  <mergeCells count="12">
    <mergeCell ref="B80:D80"/>
    <mergeCell ref="B1:D1"/>
    <mergeCell ref="B8:D8"/>
    <mergeCell ref="B15:D15"/>
    <mergeCell ref="B22:D22"/>
    <mergeCell ref="B30:D30"/>
    <mergeCell ref="B37:D37"/>
    <mergeCell ref="B44:D44"/>
    <mergeCell ref="B51:D51"/>
    <mergeCell ref="B59:D59"/>
    <mergeCell ref="B66:D66"/>
    <mergeCell ref="B73:D7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NVIDIA_GT_520</vt:lpstr>
      <vt:lpstr>NVIDIA_210</vt:lpstr>
      <vt:lpstr>ATI_HD_6450</vt:lpstr>
      <vt:lpstr>Graficos - raw</vt:lpstr>
      <vt:lpstr>Graficos - pretty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Darlisson --</dc:creator>
  <cp:lastModifiedBy>Darlisson --</cp:lastModifiedBy>
  <dcterms:created xsi:type="dcterms:W3CDTF">2013-06-16T17:36:30Z</dcterms:created>
  <dcterms:modified xsi:type="dcterms:W3CDTF">2013-07-08T02:41:57Z</dcterms:modified>
</cp:coreProperties>
</file>