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ándar\Documents\universidad\6o semestre\arquisoft\"/>
    </mc:Choice>
  </mc:AlternateContent>
  <bookViews>
    <workbookView xWindow="0" yWindow="0" windowWidth="28800" windowHeight="12435" firstSheet="1" activeTab="6"/>
  </bookViews>
  <sheets>
    <sheet name="entrega 1" sheetId="1" r:id="rId1"/>
    <sheet name="entrega 1 vs 2" sheetId="3" r:id="rId2"/>
    <sheet name="entrega 2" sheetId="2" r:id="rId3"/>
    <sheet name="entrega 3" sheetId="4" r:id="rId4"/>
    <sheet name="entrega 2 vs 3" sheetId="5" r:id="rId5"/>
    <sheet name="entrega 4" sheetId="6" r:id="rId6"/>
    <sheet name="entrega 3 vs 4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6" l="1"/>
  <c r="H9" i="6"/>
  <c r="H8" i="6"/>
  <c r="H10" i="4" l="1"/>
  <c r="H9" i="4"/>
  <c r="H8" i="4"/>
</calcChain>
</file>

<file path=xl/sharedStrings.xml><?xml version="1.0" encoding="utf-8"?>
<sst xmlns="http://schemas.openxmlformats.org/spreadsheetml/2006/main" count="828" uniqueCount="51">
  <si>
    <t>numero de muestras</t>
  </si>
  <si>
    <t>latencia promedio (ms)</t>
  </si>
  <si>
    <t>mínimos (ms)</t>
  </si>
  <si>
    <t>máximos (ms)</t>
  </si>
  <si>
    <t>% error</t>
  </si>
  <si>
    <t>rendimiento (num/seg)</t>
  </si>
  <si>
    <t>getCampos</t>
  </si>
  <si>
    <t>getCaudales</t>
  </si>
  <si>
    <t>getConsumosEnergia</t>
  </si>
  <si>
    <t>getJefes</t>
  </si>
  <si>
    <t>getPozos</t>
  </si>
  <si>
    <t>getReportes</t>
  </si>
  <si>
    <t>postCampos</t>
  </si>
  <si>
    <t>postCaudales</t>
  </si>
  <si>
    <t>postConsumosEnergia</t>
  </si>
  <si>
    <t>postJefes</t>
  </si>
  <si>
    <t>postPozos</t>
  </si>
  <si>
    <t>postReportes</t>
  </si>
  <si>
    <t>soloGetSensor</t>
  </si>
  <si>
    <t>maximo 1200 pozos envian la info a la vez</t>
  </si>
  <si>
    <t>maximo 90 campos envian la info a la vez</t>
  </si>
  <si>
    <t>maximo 90  jefes de campo envian la info a la vez</t>
  </si>
  <si>
    <t>maximo 90 jefes de campo envian la info a la vez</t>
  </si>
  <si>
    <t>RESUMEN</t>
  </si>
  <si>
    <t>Prueba</t>
  </si>
  <si>
    <t>getGeneral (midiendo el limite con caudales)</t>
  </si>
  <si>
    <t>postGeneral (midiendo el limite con caudales)</t>
  </si>
  <si>
    <t>sensor</t>
  </si>
  <si>
    <t>Prueba maximos</t>
  </si>
  <si>
    <t>postSensorTemperatura</t>
  </si>
  <si>
    <t>getSensorTemperatura</t>
  </si>
  <si>
    <t>getSensorEmergencia</t>
  </si>
  <si>
    <t>postSensorEmergencia</t>
  </si>
  <si>
    <t>getJefesCampo</t>
  </si>
  <si>
    <t>postJefescampo</t>
  </si>
  <si>
    <t>getJefesAsignado</t>
  </si>
  <si>
    <t>postJefesAsignado</t>
  </si>
  <si>
    <t>2 tipos de jefes</t>
  </si>
  <si>
    <t>Resumen</t>
  </si>
  <si>
    <t>getconsumosEnergia</t>
  </si>
  <si>
    <t>postJefesCampo</t>
  </si>
  <si>
    <t>postconsumosEnergia</t>
  </si>
  <si>
    <t>En estos se considera que llegan los 4800 sensores</t>
  </si>
  <si>
    <t>cada sensor genera un reporte</t>
  </si>
  <si>
    <t>E1</t>
  </si>
  <si>
    <t>E2</t>
  </si>
  <si>
    <t>tiempo de respuesta</t>
  </si>
  <si>
    <t>latencia entrega1</t>
  </si>
  <si>
    <t>latencia entrega2</t>
  </si>
  <si>
    <t>latencia entrega3</t>
  </si>
  <si>
    <t>latencia entrega4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</si>
</sst>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0" xfId="0" applyBorder="1"/>
    <xf numFmtId="9" fontId="0" fillId="0" borderId="0" xfId="0" applyNumberFormat="1" applyBorder="1"/>
    <xf numFmtId="10" fontId="0" fillId="0" borderId="0" xfId="0" applyNumberFormat="1" applyBorder="1"/>
    <xf numFmtId="0" fontId="1" fillId="0" borderId="2" xfId="0" applyFont="1" applyBorder="1"/>
    <xf numFmtId="0" fontId="1" fillId="2" borderId="0" xfId="0" applyFont="1" applyFill="1"/>
    <xf numFmtId="0" fontId="0" fillId="0" borderId="1" xfId="0" applyFill="1" applyBorder="1"/>
    <xf numFmtId="0" fontId="0" fillId="0" borderId="0" xfId="0" applyFill="1" applyBorder="1"/>
    <xf numFmtId="10" fontId="0" fillId="0" borderId="1" xfId="1" applyNumberFormat="1" applyFont="1" applyBorder="1"/>
    <xf numFmtId="10" fontId="0" fillId="0" borderId="1" xfId="0" applyNumberFormat="1" applyBorder="1"/>
    <xf numFmtId="165" fontId="0" fillId="0" borderId="1" xfId="0" applyNumberFormat="1" applyBorder="1"/>
    <xf numFmtId="0" fontId="0" fillId="2" borderId="0" xfId="0" applyFill="1"/>
    <xf numFmtId="0" fontId="1" fillId="0" borderId="0" xfId="0" applyFont="1" applyFill="1" applyBorder="1"/>
    <xf numFmtId="0" fontId="1" fillId="0" borderId="1" xfId="0" applyFont="1" applyBorder="1"/>
    <xf numFmtId="0" fontId="0" fillId="0" borderId="1" xfId="0" applyFont="1" applyFill="1" applyBorder="1"/>
    <xf numFmtId="0" fontId="0" fillId="3" borderId="0" xfId="0" applyFill="1"/>
    <xf numFmtId="0" fontId="1" fillId="0" borderId="0" xfId="0" applyFont="1" applyBorder="1"/>
    <xf numFmtId="10" fontId="0" fillId="0" borderId="0" xfId="1" applyNumberFormat="1" applyFont="1" applyBorder="1"/>
    <xf numFmtId="0" fontId="0" fillId="0" borderId="0" xfId="0" applyFill="1"/>
    <xf numFmtId="0" fontId="0" fillId="0" borderId="0" xfId="0" applyFont="1" applyFill="1" applyBorder="1"/>
    <xf numFmtId="0" fontId="1" fillId="0" borderId="1" xfId="0" applyFont="1" applyFill="1" applyBorder="1"/>
    <xf numFmtId="0" fontId="1" fillId="0" borderId="3" xfId="0" applyFont="1" applyBorder="1"/>
    <xf numFmtId="0" fontId="3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de respuesta a lo largo de la prueba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'entrega 1'!$A$3:$A$6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4800</c:v>
                </c:pt>
                <c:pt idx="3">
                  <c:v>8000</c:v>
                </c:pt>
              </c:numCache>
            </c:numRef>
          </c:xVal>
          <c:yVal>
            <c:numRef>
              <c:f>'entrega 1'!$B$3:$B$6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11</c:v>
                </c:pt>
                <c:pt idx="3">
                  <c:v>33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463050576"/>
        <c:axId val="-1463038608"/>
      </c:scatterChart>
      <c:valAx>
        <c:axId val="-14630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muestras (threads)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63038608"/>
        <c:crosses val="autoZero"/>
        <c:crossBetween val="midCat"/>
      </c:valAx>
      <c:valAx>
        <c:axId val="-14630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respuesta promedio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6305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promedio de respuesta de pruebas GET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3'!$A$53:$A$61</c:f>
              <c:strCache>
                <c:ptCount val="9"/>
                <c:pt idx="0">
                  <c:v>getCampos</c:v>
                </c:pt>
                <c:pt idx="1">
                  <c:v>getJefesCampo</c:v>
                </c:pt>
                <c:pt idx="2">
                  <c:v>getJefesAsignado</c:v>
                </c:pt>
                <c:pt idx="3">
                  <c:v>getPozos</c:v>
                </c:pt>
                <c:pt idx="4">
                  <c:v>getReportes</c:v>
                </c:pt>
                <c:pt idx="5">
                  <c:v>getconsumosEnergia</c:v>
                </c:pt>
                <c:pt idx="6">
                  <c:v>getCaudales</c:v>
                </c:pt>
                <c:pt idx="7">
                  <c:v>getSensorTemperatura</c:v>
                </c:pt>
                <c:pt idx="8">
                  <c:v>getSensorEmergencia</c:v>
                </c:pt>
              </c:strCache>
            </c:strRef>
          </c:cat>
          <c:val>
            <c:numRef>
              <c:f>'entrega 3'!$B$53:$B$61</c:f>
              <c:numCache>
                <c:formatCode>General</c:formatCode>
                <c:ptCount val="9"/>
                <c:pt idx="0">
                  <c:v>25</c:v>
                </c:pt>
                <c:pt idx="1">
                  <c:v>35</c:v>
                </c:pt>
                <c:pt idx="2">
                  <c:v>22</c:v>
                </c:pt>
                <c:pt idx="3">
                  <c:v>59</c:v>
                </c:pt>
                <c:pt idx="4">
                  <c:v>101</c:v>
                </c:pt>
                <c:pt idx="5">
                  <c:v>74</c:v>
                </c:pt>
                <c:pt idx="6">
                  <c:v>349</c:v>
                </c:pt>
                <c:pt idx="7">
                  <c:v>887</c:v>
                </c:pt>
                <c:pt idx="8">
                  <c:v>242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82350976"/>
        <c:axId val="-1282352608"/>
      </c:barChart>
      <c:catAx>
        <c:axId val="-128235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Prueba</a:t>
                </a:r>
              </a:p>
            </c:rich>
          </c:tx>
          <c:layout>
            <c:manualLayout>
              <c:xMode val="edge"/>
              <c:yMode val="edge"/>
              <c:x val="0.47855424321959755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2352608"/>
        <c:crosses val="autoZero"/>
        <c:auto val="1"/>
        <c:lblAlgn val="ctr"/>
        <c:lblOffset val="100"/>
        <c:noMultiLvlLbl val="0"/>
      </c:catAx>
      <c:valAx>
        <c:axId val="-12823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rta promedio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235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promedio de respuesta pruebas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3'!$I$53:$I$61</c:f>
              <c:strCache>
                <c:ptCount val="9"/>
                <c:pt idx="0">
                  <c:v>postCampos</c:v>
                </c:pt>
                <c:pt idx="1">
                  <c:v>postJefesCampo</c:v>
                </c:pt>
                <c:pt idx="2">
                  <c:v>postJefesAsignado</c:v>
                </c:pt>
                <c:pt idx="3">
                  <c:v>postPozos</c:v>
                </c:pt>
                <c:pt idx="4">
                  <c:v>postReportes</c:v>
                </c:pt>
                <c:pt idx="5">
                  <c:v>postconsumosEnergia</c:v>
                </c:pt>
                <c:pt idx="6">
                  <c:v>postCaudales</c:v>
                </c:pt>
                <c:pt idx="7">
                  <c:v>postSensorTemperatura</c:v>
                </c:pt>
                <c:pt idx="8">
                  <c:v>postSensorEmergencia</c:v>
                </c:pt>
              </c:strCache>
            </c:strRef>
          </c:cat>
          <c:val>
            <c:numRef>
              <c:f>'entrega 3'!$J$53:$J$61</c:f>
              <c:numCache>
                <c:formatCode>General</c:formatCode>
                <c:ptCount val="9"/>
                <c:pt idx="0">
                  <c:v>36</c:v>
                </c:pt>
                <c:pt idx="1">
                  <c:v>34</c:v>
                </c:pt>
                <c:pt idx="2">
                  <c:v>28</c:v>
                </c:pt>
                <c:pt idx="3">
                  <c:v>102</c:v>
                </c:pt>
                <c:pt idx="4">
                  <c:v>46</c:v>
                </c:pt>
                <c:pt idx="5">
                  <c:v>156</c:v>
                </c:pt>
                <c:pt idx="6">
                  <c:v>188</c:v>
                </c:pt>
                <c:pt idx="7">
                  <c:v>136</c:v>
                </c:pt>
                <c:pt idx="8">
                  <c:v>225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82349344"/>
        <c:axId val="-1282359136"/>
      </c:barChart>
      <c:catAx>
        <c:axId val="-128234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2359136"/>
        <c:crosses val="autoZero"/>
        <c:auto val="1"/>
        <c:lblAlgn val="ctr"/>
        <c:lblOffset val="100"/>
        <c:noMultiLvlLbl val="0"/>
      </c:catAx>
      <c:valAx>
        <c:axId val="-12823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rta</a:t>
                </a:r>
                <a:r>
                  <a:rPr lang="es-ES" baseline="0"/>
                  <a:t> promedio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234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respuesta GET entrega 2 vs entrega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latencia entrega 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2 vs 3'!$A$2:$A$10</c:f>
              <c:strCache>
                <c:ptCount val="9"/>
                <c:pt idx="0">
                  <c:v>getCampos</c:v>
                </c:pt>
                <c:pt idx="1">
                  <c:v>getJefesCampo</c:v>
                </c:pt>
                <c:pt idx="2">
                  <c:v>getJefesAsignado</c:v>
                </c:pt>
                <c:pt idx="3">
                  <c:v>getPozos</c:v>
                </c:pt>
                <c:pt idx="4">
                  <c:v>getReportes</c:v>
                </c:pt>
                <c:pt idx="5">
                  <c:v>getconsumosEnergia</c:v>
                </c:pt>
                <c:pt idx="6">
                  <c:v>getCaudales</c:v>
                </c:pt>
                <c:pt idx="7">
                  <c:v>getSensorTemperatura</c:v>
                </c:pt>
                <c:pt idx="8">
                  <c:v>getSensorEmergencia</c:v>
                </c:pt>
              </c:strCache>
            </c:strRef>
          </c:cat>
          <c:val>
            <c:numRef>
              <c:f>'entrega 2 vs 3'!$B$2:$B$10</c:f>
              <c:numCache>
                <c:formatCode>General</c:formatCode>
                <c:ptCount val="9"/>
                <c:pt idx="0">
                  <c:v>201</c:v>
                </c:pt>
                <c:pt idx="1">
                  <c:v>307</c:v>
                </c:pt>
                <c:pt idx="2">
                  <c:v>131</c:v>
                </c:pt>
                <c:pt idx="3">
                  <c:v>4028</c:v>
                </c:pt>
                <c:pt idx="4">
                  <c:v>602</c:v>
                </c:pt>
                <c:pt idx="5">
                  <c:v>1608</c:v>
                </c:pt>
                <c:pt idx="6">
                  <c:v>3063</c:v>
                </c:pt>
                <c:pt idx="7">
                  <c:v>5281</c:v>
                </c:pt>
                <c:pt idx="8">
                  <c:v>2126</c:v>
                </c:pt>
              </c:numCache>
            </c:numRef>
          </c:val>
        </c:ser>
        <c:ser>
          <c:idx val="1"/>
          <c:order val="1"/>
          <c:tx>
            <c:v>latencia entrega 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2 vs 3'!$A$2:$A$10</c:f>
              <c:strCache>
                <c:ptCount val="9"/>
                <c:pt idx="0">
                  <c:v>getCampos</c:v>
                </c:pt>
                <c:pt idx="1">
                  <c:v>getJefesCampo</c:v>
                </c:pt>
                <c:pt idx="2">
                  <c:v>getJefesAsignado</c:v>
                </c:pt>
                <c:pt idx="3">
                  <c:v>getPozos</c:v>
                </c:pt>
                <c:pt idx="4">
                  <c:v>getReportes</c:v>
                </c:pt>
                <c:pt idx="5">
                  <c:v>getconsumosEnergia</c:v>
                </c:pt>
                <c:pt idx="6">
                  <c:v>getCaudales</c:v>
                </c:pt>
                <c:pt idx="7">
                  <c:v>getSensorTemperatura</c:v>
                </c:pt>
                <c:pt idx="8">
                  <c:v>getSensorEmergencia</c:v>
                </c:pt>
              </c:strCache>
            </c:strRef>
          </c:cat>
          <c:val>
            <c:numRef>
              <c:f>'entrega 2 vs 3'!$C$2:$C$10</c:f>
              <c:numCache>
                <c:formatCode>General</c:formatCode>
                <c:ptCount val="9"/>
                <c:pt idx="0">
                  <c:v>25</c:v>
                </c:pt>
                <c:pt idx="1">
                  <c:v>35</c:v>
                </c:pt>
                <c:pt idx="2">
                  <c:v>22</c:v>
                </c:pt>
                <c:pt idx="3">
                  <c:v>59</c:v>
                </c:pt>
                <c:pt idx="4">
                  <c:v>101</c:v>
                </c:pt>
                <c:pt idx="5">
                  <c:v>74</c:v>
                </c:pt>
                <c:pt idx="6">
                  <c:v>349</c:v>
                </c:pt>
                <c:pt idx="7">
                  <c:v>887</c:v>
                </c:pt>
                <c:pt idx="8">
                  <c:v>242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82358048"/>
        <c:axId val="-1282347712"/>
      </c:barChart>
      <c:catAx>
        <c:axId val="-128235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2347712"/>
        <c:crosses val="autoZero"/>
        <c:auto val="1"/>
        <c:lblAlgn val="ctr"/>
        <c:lblOffset val="100"/>
        <c:noMultiLvlLbl val="0"/>
      </c:catAx>
      <c:valAx>
        <c:axId val="-12823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</a:t>
                </a:r>
                <a:r>
                  <a:rPr lang="es-ES" baseline="0"/>
                  <a:t> rta promedio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23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respuesta POST entrega 2 vs entrega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2 vs 3'!$K$2:$K$10</c:f>
              <c:strCache>
                <c:ptCount val="9"/>
                <c:pt idx="0">
                  <c:v>postCampos</c:v>
                </c:pt>
                <c:pt idx="1">
                  <c:v>postJefesCampo</c:v>
                </c:pt>
                <c:pt idx="2">
                  <c:v>postJefesAsignado</c:v>
                </c:pt>
                <c:pt idx="3">
                  <c:v>postPozos</c:v>
                </c:pt>
                <c:pt idx="4">
                  <c:v>postReportes</c:v>
                </c:pt>
                <c:pt idx="5">
                  <c:v>postconsumosEnergia</c:v>
                </c:pt>
                <c:pt idx="6">
                  <c:v>postCaudales</c:v>
                </c:pt>
                <c:pt idx="7">
                  <c:v>postSensorTemperatura</c:v>
                </c:pt>
                <c:pt idx="8">
                  <c:v>postSensorEmergencia</c:v>
                </c:pt>
              </c:strCache>
            </c:strRef>
          </c:cat>
          <c:val>
            <c:numRef>
              <c:f>'entrega 2 vs 3'!$L$2:$L$10</c:f>
              <c:numCache>
                <c:formatCode>General</c:formatCode>
                <c:ptCount val="9"/>
                <c:pt idx="0">
                  <c:v>217</c:v>
                </c:pt>
                <c:pt idx="1">
                  <c:v>273</c:v>
                </c:pt>
                <c:pt idx="2">
                  <c:v>223</c:v>
                </c:pt>
                <c:pt idx="3">
                  <c:v>813</c:v>
                </c:pt>
                <c:pt idx="4">
                  <c:v>401</c:v>
                </c:pt>
                <c:pt idx="5">
                  <c:v>924</c:v>
                </c:pt>
                <c:pt idx="6">
                  <c:v>1509</c:v>
                </c:pt>
                <c:pt idx="7">
                  <c:v>1088</c:v>
                </c:pt>
                <c:pt idx="8">
                  <c:v>1969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2 vs 3'!$K$2:$K$10</c:f>
              <c:strCache>
                <c:ptCount val="9"/>
                <c:pt idx="0">
                  <c:v>postCampos</c:v>
                </c:pt>
                <c:pt idx="1">
                  <c:v>postJefesCampo</c:v>
                </c:pt>
                <c:pt idx="2">
                  <c:v>postJefesAsignado</c:v>
                </c:pt>
                <c:pt idx="3">
                  <c:v>postPozos</c:v>
                </c:pt>
                <c:pt idx="4">
                  <c:v>postReportes</c:v>
                </c:pt>
                <c:pt idx="5">
                  <c:v>postconsumosEnergia</c:v>
                </c:pt>
                <c:pt idx="6">
                  <c:v>postCaudales</c:v>
                </c:pt>
                <c:pt idx="7">
                  <c:v>postSensorTemperatura</c:v>
                </c:pt>
                <c:pt idx="8">
                  <c:v>postSensorEmergencia</c:v>
                </c:pt>
              </c:strCache>
            </c:strRef>
          </c:cat>
          <c:val>
            <c:numRef>
              <c:f>'entrega 2 vs 3'!$M$2:$M$10</c:f>
              <c:numCache>
                <c:formatCode>General</c:formatCode>
                <c:ptCount val="9"/>
                <c:pt idx="0">
                  <c:v>36</c:v>
                </c:pt>
                <c:pt idx="1">
                  <c:v>34</c:v>
                </c:pt>
                <c:pt idx="2">
                  <c:v>28</c:v>
                </c:pt>
                <c:pt idx="3">
                  <c:v>102</c:v>
                </c:pt>
                <c:pt idx="4">
                  <c:v>46</c:v>
                </c:pt>
                <c:pt idx="5">
                  <c:v>156</c:v>
                </c:pt>
                <c:pt idx="6">
                  <c:v>188</c:v>
                </c:pt>
                <c:pt idx="7">
                  <c:v>136</c:v>
                </c:pt>
                <c:pt idx="8">
                  <c:v>225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82347168"/>
        <c:axId val="-1282346624"/>
      </c:barChart>
      <c:catAx>
        <c:axId val="-128234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2346624"/>
        <c:crosses val="autoZero"/>
        <c:auto val="1"/>
        <c:lblAlgn val="ctr"/>
        <c:lblOffset val="100"/>
        <c:noMultiLvlLbl val="0"/>
      </c:catAx>
      <c:valAx>
        <c:axId val="-12823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rta promedio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234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promedio</a:t>
            </a:r>
            <a:r>
              <a:rPr lang="es-ES" baseline="0"/>
              <a:t> de respuesta pruebas GET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4'!$A$53:$A$61</c:f>
              <c:strCache>
                <c:ptCount val="9"/>
                <c:pt idx="0">
                  <c:v>getCampos</c:v>
                </c:pt>
                <c:pt idx="1">
                  <c:v>getJefesCampo</c:v>
                </c:pt>
                <c:pt idx="2">
                  <c:v>getJefesAsignado</c:v>
                </c:pt>
                <c:pt idx="3">
                  <c:v>getPozos</c:v>
                </c:pt>
                <c:pt idx="4">
                  <c:v>getReportes</c:v>
                </c:pt>
                <c:pt idx="5">
                  <c:v>getconsumosEnergia</c:v>
                </c:pt>
                <c:pt idx="6">
                  <c:v>getCaudales</c:v>
                </c:pt>
                <c:pt idx="7">
                  <c:v>getSensorTemperatura</c:v>
                </c:pt>
                <c:pt idx="8">
                  <c:v>getSensorEmergencia</c:v>
                </c:pt>
              </c:strCache>
            </c:strRef>
          </c:cat>
          <c:val>
            <c:numRef>
              <c:f>'entrega 4'!$B$53:$B$61</c:f>
              <c:numCache>
                <c:formatCode>General</c:formatCode>
                <c:ptCount val="9"/>
                <c:pt idx="0">
                  <c:v>30</c:v>
                </c:pt>
                <c:pt idx="1">
                  <c:v>42</c:v>
                </c:pt>
                <c:pt idx="2">
                  <c:v>26</c:v>
                </c:pt>
                <c:pt idx="3">
                  <c:v>70</c:v>
                </c:pt>
                <c:pt idx="4">
                  <c:v>121</c:v>
                </c:pt>
                <c:pt idx="5">
                  <c:v>89</c:v>
                </c:pt>
                <c:pt idx="6">
                  <c:v>419</c:v>
                </c:pt>
                <c:pt idx="7">
                  <c:v>1064</c:v>
                </c:pt>
                <c:pt idx="8">
                  <c:v>290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82343904"/>
        <c:axId val="-1282345536"/>
      </c:barChart>
      <c:catAx>
        <c:axId val="-128234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2345536"/>
        <c:crosses val="autoZero"/>
        <c:auto val="1"/>
        <c:lblAlgn val="ctr"/>
        <c:lblOffset val="100"/>
        <c:noMultiLvlLbl val="0"/>
      </c:catAx>
      <c:valAx>
        <c:axId val="-12823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rta promedio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234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promedio</a:t>
            </a:r>
            <a:r>
              <a:rPr lang="es-ES" baseline="0"/>
              <a:t> de respuesta pruebas POST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4'!$I$53:$I$61</c:f>
              <c:strCache>
                <c:ptCount val="9"/>
                <c:pt idx="0">
                  <c:v>postCampos</c:v>
                </c:pt>
                <c:pt idx="1">
                  <c:v>postJefesCampo</c:v>
                </c:pt>
                <c:pt idx="2">
                  <c:v>postJefesAsignado</c:v>
                </c:pt>
                <c:pt idx="3">
                  <c:v>postPozos</c:v>
                </c:pt>
                <c:pt idx="4">
                  <c:v>postReportes</c:v>
                </c:pt>
                <c:pt idx="5">
                  <c:v>postconsumosEnergia</c:v>
                </c:pt>
                <c:pt idx="6">
                  <c:v>postCaudales</c:v>
                </c:pt>
                <c:pt idx="7">
                  <c:v>postSensorTemperatura</c:v>
                </c:pt>
                <c:pt idx="8">
                  <c:v>postSensorEmergencia</c:v>
                </c:pt>
              </c:strCache>
            </c:strRef>
          </c:cat>
          <c:val>
            <c:numRef>
              <c:f>'entrega 4'!$J$53:$J$61</c:f>
              <c:numCache>
                <c:formatCode>General</c:formatCode>
                <c:ptCount val="9"/>
                <c:pt idx="0">
                  <c:v>41</c:v>
                </c:pt>
                <c:pt idx="1">
                  <c:v>39</c:v>
                </c:pt>
                <c:pt idx="2">
                  <c:v>32</c:v>
                </c:pt>
                <c:pt idx="3">
                  <c:v>117</c:v>
                </c:pt>
                <c:pt idx="4">
                  <c:v>53</c:v>
                </c:pt>
                <c:pt idx="5">
                  <c:v>179</c:v>
                </c:pt>
                <c:pt idx="6">
                  <c:v>216</c:v>
                </c:pt>
                <c:pt idx="7">
                  <c:v>156</c:v>
                </c:pt>
                <c:pt idx="8">
                  <c:v>258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82353696"/>
        <c:axId val="-1282344448"/>
      </c:barChart>
      <c:catAx>
        <c:axId val="-128235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2344448"/>
        <c:crosses val="autoZero"/>
        <c:auto val="1"/>
        <c:lblAlgn val="ctr"/>
        <c:lblOffset val="100"/>
        <c:noMultiLvlLbl val="0"/>
      </c:catAx>
      <c:valAx>
        <c:axId val="-12823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promedio de rta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235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respuesta GET entrega</a:t>
            </a:r>
            <a:r>
              <a:rPr lang="es-ES" baseline="0"/>
              <a:t> 3 vs entrega 4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Latencia entrega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3 vs 4'!$A$2:$A$10</c:f>
              <c:strCache>
                <c:ptCount val="9"/>
                <c:pt idx="0">
                  <c:v>getCampos</c:v>
                </c:pt>
                <c:pt idx="1">
                  <c:v>getJefesCampo</c:v>
                </c:pt>
                <c:pt idx="2">
                  <c:v>getJefesAsignado</c:v>
                </c:pt>
                <c:pt idx="3">
                  <c:v>getPozos</c:v>
                </c:pt>
                <c:pt idx="4">
                  <c:v>getReportes</c:v>
                </c:pt>
                <c:pt idx="5">
                  <c:v>getconsumosEnergia</c:v>
                </c:pt>
                <c:pt idx="6">
                  <c:v>getCaudales</c:v>
                </c:pt>
                <c:pt idx="7">
                  <c:v>getSensorTemperatura</c:v>
                </c:pt>
                <c:pt idx="8">
                  <c:v>getSensorEmergencia</c:v>
                </c:pt>
              </c:strCache>
            </c:strRef>
          </c:cat>
          <c:val>
            <c:numRef>
              <c:f>'entrega 3 vs 4'!$B$2:$B$10</c:f>
              <c:numCache>
                <c:formatCode>General</c:formatCode>
                <c:ptCount val="9"/>
                <c:pt idx="0">
                  <c:v>25</c:v>
                </c:pt>
                <c:pt idx="1">
                  <c:v>35</c:v>
                </c:pt>
                <c:pt idx="2">
                  <c:v>22</c:v>
                </c:pt>
                <c:pt idx="3">
                  <c:v>59</c:v>
                </c:pt>
                <c:pt idx="4">
                  <c:v>101</c:v>
                </c:pt>
                <c:pt idx="5">
                  <c:v>74</c:v>
                </c:pt>
                <c:pt idx="6">
                  <c:v>349</c:v>
                </c:pt>
                <c:pt idx="7">
                  <c:v>887</c:v>
                </c:pt>
                <c:pt idx="8">
                  <c:v>242</c:v>
                </c:pt>
              </c:numCache>
            </c:numRef>
          </c:val>
        </c:ser>
        <c:ser>
          <c:idx val="1"/>
          <c:order val="1"/>
          <c:tx>
            <c:v>Latencia entrega 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3 vs 4'!$A$2:$A$10</c:f>
              <c:strCache>
                <c:ptCount val="9"/>
                <c:pt idx="0">
                  <c:v>getCampos</c:v>
                </c:pt>
                <c:pt idx="1">
                  <c:v>getJefesCampo</c:v>
                </c:pt>
                <c:pt idx="2">
                  <c:v>getJefesAsignado</c:v>
                </c:pt>
                <c:pt idx="3">
                  <c:v>getPozos</c:v>
                </c:pt>
                <c:pt idx="4">
                  <c:v>getReportes</c:v>
                </c:pt>
                <c:pt idx="5">
                  <c:v>getconsumosEnergia</c:v>
                </c:pt>
                <c:pt idx="6">
                  <c:v>getCaudales</c:v>
                </c:pt>
                <c:pt idx="7">
                  <c:v>getSensorTemperatura</c:v>
                </c:pt>
                <c:pt idx="8">
                  <c:v>getSensorEmergencia</c:v>
                </c:pt>
              </c:strCache>
            </c:strRef>
          </c:cat>
          <c:val>
            <c:numRef>
              <c:f>'entrega 3 vs 4'!$C$2:$C$10</c:f>
              <c:numCache>
                <c:formatCode>General</c:formatCode>
                <c:ptCount val="9"/>
                <c:pt idx="0">
                  <c:v>30</c:v>
                </c:pt>
                <c:pt idx="1">
                  <c:v>42</c:v>
                </c:pt>
                <c:pt idx="2">
                  <c:v>26</c:v>
                </c:pt>
                <c:pt idx="3">
                  <c:v>70</c:v>
                </c:pt>
                <c:pt idx="4">
                  <c:v>121</c:v>
                </c:pt>
                <c:pt idx="5">
                  <c:v>89</c:v>
                </c:pt>
                <c:pt idx="6">
                  <c:v>419</c:v>
                </c:pt>
                <c:pt idx="7">
                  <c:v>1064</c:v>
                </c:pt>
                <c:pt idx="8">
                  <c:v>290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82354240"/>
        <c:axId val="-1282358592"/>
      </c:barChart>
      <c:catAx>
        <c:axId val="-12823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Prueba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2358592"/>
        <c:crosses val="autoZero"/>
        <c:auto val="1"/>
        <c:lblAlgn val="ctr"/>
        <c:lblOffset val="100"/>
        <c:noMultiLvlLbl val="0"/>
      </c:catAx>
      <c:valAx>
        <c:axId val="-12823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rta promedio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23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respuesta POST</a:t>
            </a:r>
            <a:r>
              <a:rPr lang="es-ES" baseline="0"/>
              <a:t> entrega 3 vs entrega 4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Latencia entrega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3 vs 4'!$K$2:$K$10</c:f>
              <c:strCache>
                <c:ptCount val="9"/>
                <c:pt idx="0">
                  <c:v>postCampos</c:v>
                </c:pt>
                <c:pt idx="1">
                  <c:v>postJefesCampo</c:v>
                </c:pt>
                <c:pt idx="2">
                  <c:v>postJefesAsignado</c:v>
                </c:pt>
                <c:pt idx="3">
                  <c:v>postPozos</c:v>
                </c:pt>
                <c:pt idx="4">
                  <c:v>postReportes</c:v>
                </c:pt>
                <c:pt idx="5">
                  <c:v>postconsumosEnergia</c:v>
                </c:pt>
                <c:pt idx="6">
                  <c:v>postCaudales</c:v>
                </c:pt>
                <c:pt idx="7">
                  <c:v>postSensorTemperatura</c:v>
                </c:pt>
                <c:pt idx="8">
                  <c:v>postSensorEmergencia</c:v>
                </c:pt>
              </c:strCache>
            </c:strRef>
          </c:cat>
          <c:val>
            <c:numRef>
              <c:f>'entrega 3 vs 4'!$L$2:$L$10</c:f>
              <c:numCache>
                <c:formatCode>General</c:formatCode>
                <c:ptCount val="9"/>
                <c:pt idx="0">
                  <c:v>36</c:v>
                </c:pt>
                <c:pt idx="1">
                  <c:v>34</c:v>
                </c:pt>
                <c:pt idx="2">
                  <c:v>28</c:v>
                </c:pt>
                <c:pt idx="3">
                  <c:v>102</c:v>
                </c:pt>
                <c:pt idx="4">
                  <c:v>46</c:v>
                </c:pt>
                <c:pt idx="5">
                  <c:v>156</c:v>
                </c:pt>
                <c:pt idx="6">
                  <c:v>188</c:v>
                </c:pt>
                <c:pt idx="7">
                  <c:v>136</c:v>
                </c:pt>
                <c:pt idx="8">
                  <c:v>225</c:v>
                </c:pt>
              </c:numCache>
            </c:numRef>
          </c:val>
        </c:ser>
        <c:ser>
          <c:idx val="1"/>
          <c:order val="1"/>
          <c:tx>
            <c:v>Latencia entrega 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3 vs 4'!$K$2:$K$10</c:f>
              <c:strCache>
                <c:ptCount val="9"/>
                <c:pt idx="0">
                  <c:v>postCampos</c:v>
                </c:pt>
                <c:pt idx="1">
                  <c:v>postJefesCampo</c:v>
                </c:pt>
                <c:pt idx="2">
                  <c:v>postJefesAsignado</c:v>
                </c:pt>
                <c:pt idx="3">
                  <c:v>postPozos</c:v>
                </c:pt>
                <c:pt idx="4">
                  <c:v>postReportes</c:v>
                </c:pt>
                <c:pt idx="5">
                  <c:v>postconsumosEnergia</c:v>
                </c:pt>
                <c:pt idx="6">
                  <c:v>postCaudales</c:v>
                </c:pt>
                <c:pt idx="7">
                  <c:v>postSensorTemperatura</c:v>
                </c:pt>
                <c:pt idx="8">
                  <c:v>postSensorEmergencia</c:v>
                </c:pt>
              </c:strCache>
            </c:strRef>
          </c:cat>
          <c:val>
            <c:numRef>
              <c:f>'entrega 3 vs 4'!$M$2:$M$10</c:f>
              <c:numCache>
                <c:formatCode>General</c:formatCode>
                <c:ptCount val="9"/>
                <c:pt idx="0">
                  <c:v>41</c:v>
                </c:pt>
                <c:pt idx="1">
                  <c:v>39</c:v>
                </c:pt>
                <c:pt idx="2">
                  <c:v>32</c:v>
                </c:pt>
                <c:pt idx="3">
                  <c:v>117</c:v>
                </c:pt>
                <c:pt idx="4">
                  <c:v>53</c:v>
                </c:pt>
                <c:pt idx="5">
                  <c:v>179</c:v>
                </c:pt>
                <c:pt idx="6">
                  <c:v>216</c:v>
                </c:pt>
                <c:pt idx="7">
                  <c:v>156</c:v>
                </c:pt>
                <c:pt idx="8">
                  <c:v>258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81334416"/>
        <c:axId val="-1281332240"/>
      </c:barChart>
      <c:catAx>
        <c:axId val="-128133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Prueba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1332240"/>
        <c:crosses val="autoZero"/>
        <c:auto val="1"/>
        <c:lblAlgn val="ctr"/>
        <c:lblOffset val="100"/>
        <c:noMultiLvlLbl val="0"/>
      </c:catAx>
      <c:valAx>
        <c:axId val="-12813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rta</a:t>
                </a:r>
                <a:r>
                  <a:rPr lang="es-ES" baseline="0"/>
                  <a:t> promedio (ms)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13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Tiempos de respuesta a lo largo de la prueba (get general)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'entrega 1'!$A$49:$A$53</c:f>
              <c:numCache>
                <c:formatCode>General</c:formatCode>
                <c:ptCount val="5"/>
                <c:pt idx="0">
                  <c:v>1000</c:v>
                </c:pt>
                <c:pt idx="1">
                  <c:v>4000</c:v>
                </c:pt>
                <c:pt idx="2">
                  <c:v>8000</c:v>
                </c:pt>
                <c:pt idx="3">
                  <c:v>12500</c:v>
                </c:pt>
                <c:pt idx="4">
                  <c:v>15000</c:v>
                </c:pt>
              </c:numCache>
            </c:numRef>
          </c:xVal>
          <c:yVal>
            <c:numRef>
              <c:f>'entrega 1'!$B$49:$B$53</c:f>
              <c:numCache>
                <c:formatCode>General</c:formatCode>
                <c:ptCount val="5"/>
                <c:pt idx="0">
                  <c:v>144</c:v>
                </c:pt>
                <c:pt idx="1">
                  <c:v>18</c:v>
                </c:pt>
                <c:pt idx="2">
                  <c:v>66</c:v>
                </c:pt>
                <c:pt idx="3">
                  <c:v>1593</c:v>
                </c:pt>
                <c:pt idx="4">
                  <c:v>529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463043504"/>
        <c:axId val="-1460932720"/>
      </c:scatterChart>
      <c:valAx>
        <c:axId val="-14630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muestras (threads)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60932720"/>
        <c:crosses val="autoZero"/>
        <c:crossBetween val="midCat"/>
      </c:valAx>
      <c:valAx>
        <c:axId val="-14609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respuesta promedio (ms)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3296233525492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6304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Tiempos de respuesta a lo largo de la prueba (post general)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'entrega 1'!$H$49:$H$54</c:f>
              <c:numCache>
                <c:formatCode>General</c:formatCode>
                <c:ptCount val="6"/>
                <c:pt idx="0">
                  <c:v>1000</c:v>
                </c:pt>
                <c:pt idx="1">
                  <c:v>4000</c:v>
                </c:pt>
                <c:pt idx="2">
                  <c:v>8000</c:v>
                </c:pt>
                <c:pt idx="3">
                  <c:v>12500</c:v>
                </c:pt>
                <c:pt idx="4">
                  <c:v>15000</c:v>
                </c:pt>
                <c:pt idx="5">
                  <c:v>20000</c:v>
                </c:pt>
              </c:numCache>
            </c:numRef>
          </c:xVal>
          <c:yVal>
            <c:numRef>
              <c:f>'entrega 1'!$I$49:$I$54</c:f>
              <c:numCache>
                <c:formatCode>General</c:formatCode>
                <c:ptCount val="6"/>
                <c:pt idx="0">
                  <c:v>328</c:v>
                </c:pt>
                <c:pt idx="1">
                  <c:v>7</c:v>
                </c:pt>
                <c:pt idx="2">
                  <c:v>4034</c:v>
                </c:pt>
                <c:pt idx="3">
                  <c:v>78</c:v>
                </c:pt>
                <c:pt idx="4">
                  <c:v>1453</c:v>
                </c:pt>
                <c:pt idx="5">
                  <c:v>1217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283743424"/>
        <c:axId val="-1283752128"/>
      </c:scatterChart>
      <c:valAx>
        <c:axId val="-12837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muestras (threads)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3752128"/>
        <c:crosses val="autoZero"/>
        <c:crossBetween val="midCat"/>
      </c:valAx>
      <c:valAx>
        <c:axId val="-12837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respuesta promedio (ms)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2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374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respuesta promedio promedio de las</a:t>
            </a:r>
            <a:r>
              <a:rPr lang="es-CO" baseline="0"/>
              <a:t> pruebas Get</a:t>
            </a:r>
            <a:endParaRPr lang="es-CO"/>
          </a:p>
        </c:rich>
      </c:tx>
      <c:layout>
        <c:manualLayout>
          <c:xMode val="edge"/>
          <c:yMode val="edge"/>
          <c:x val="0.122194444444444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1'!$A$76:$A$81</c:f>
              <c:strCache>
                <c:ptCount val="6"/>
                <c:pt idx="0">
                  <c:v>getCampos</c:v>
                </c:pt>
                <c:pt idx="1">
                  <c:v>getCaudales</c:v>
                </c:pt>
                <c:pt idx="2">
                  <c:v>getConsumosEnergia</c:v>
                </c:pt>
                <c:pt idx="3">
                  <c:v>getJefes</c:v>
                </c:pt>
                <c:pt idx="4">
                  <c:v>getPozos</c:v>
                </c:pt>
                <c:pt idx="5">
                  <c:v>getReportes</c:v>
                </c:pt>
              </c:strCache>
            </c:strRef>
          </c:cat>
          <c:val>
            <c:numRef>
              <c:f>'entrega 1'!$C$76:$C$81</c:f>
              <c:numCache>
                <c:formatCode>General</c:formatCode>
                <c:ptCount val="6"/>
                <c:pt idx="0">
                  <c:v>13</c:v>
                </c:pt>
                <c:pt idx="1">
                  <c:v>4</c:v>
                </c:pt>
                <c:pt idx="2">
                  <c:v>351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83743968"/>
        <c:axId val="-1283749408"/>
      </c:barChart>
      <c:catAx>
        <c:axId val="-128374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3749408"/>
        <c:crosses val="autoZero"/>
        <c:auto val="1"/>
        <c:lblAlgn val="ctr"/>
        <c:lblOffset val="100"/>
        <c:noMultiLvlLbl val="0"/>
      </c:catAx>
      <c:valAx>
        <c:axId val="-12837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respuesta promedio (ms)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3.3333333333333333E-2"/>
              <c:y val="9.80555555555555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374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respuesta promedio de las pruebas Post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1'!$I$76:$I$81</c:f>
              <c:strCache>
                <c:ptCount val="6"/>
                <c:pt idx="0">
                  <c:v>postCampos</c:v>
                </c:pt>
                <c:pt idx="1">
                  <c:v>postCaudales</c:v>
                </c:pt>
                <c:pt idx="2">
                  <c:v>postConsumosEnergia</c:v>
                </c:pt>
                <c:pt idx="3">
                  <c:v>postJefes</c:v>
                </c:pt>
                <c:pt idx="4">
                  <c:v>postPozos</c:v>
                </c:pt>
                <c:pt idx="5">
                  <c:v>postReportes</c:v>
                </c:pt>
              </c:strCache>
            </c:strRef>
          </c:cat>
          <c:val>
            <c:numRef>
              <c:f>'entrega 1'!$K$76:$K$81</c:f>
              <c:numCache>
                <c:formatCode>General</c:formatCode>
                <c:ptCount val="6"/>
                <c:pt idx="0">
                  <c:v>22</c:v>
                </c:pt>
                <c:pt idx="1">
                  <c:v>2</c:v>
                </c:pt>
                <c:pt idx="2">
                  <c:v>85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83741792"/>
        <c:axId val="-1283755392"/>
      </c:barChart>
      <c:catAx>
        <c:axId val="-12837417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3755392"/>
        <c:crosses val="autoZero"/>
        <c:auto val="1"/>
        <c:lblAlgn val="ctr"/>
        <c:lblOffset val="100"/>
        <c:noMultiLvlLbl val="0"/>
      </c:catAx>
      <c:valAx>
        <c:axId val="-12837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respuesta promedio (ms)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9.34259259259259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374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respuesta pruebas GET</a:t>
            </a:r>
            <a:r>
              <a:rPr lang="es-CO" baseline="0"/>
              <a:t> entrega 1 vs entrega 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'entrega 1 vs 2'!$B$23</c:f>
              <c:strCache>
                <c:ptCount val="1"/>
                <c:pt idx="0">
                  <c:v>latencia entrega1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1 vs 2'!$A$24:$A$29</c:f>
              <c:strCache>
                <c:ptCount val="6"/>
                <c:pt idx="0">
                  <c:v>getCampos</c:v>
                </c:pt>
                <c:pt idx="1">
                  <c:v>getCaudales</c:v>
                </c:pt>
                <c:pt idx="2">
                  <c:v>getConsumosEnergia</c:v>
                </c:pt>
                <c:pt idx="3">
                  <c:v>getJefes</c:v>
                </c:pt>
                <c:pt idx="4">
                  <c:v>getPozos</c:v>
                </c:pt>
                <c:pt idx="5">
                  <c:v>getReportes</c:v>
                </c:pt>
              </c:strCache>
            </c:strRef>
          </c:cat>
          <c:val>
            <c:numRef>
              <c:f>'entrega 1 vs 2'!$B$24:$B$29</c:f>
              <c:numCache>
                <c:formatCode>General</c:formatCode>
                <c:ptCount val="6"/>
                <c:pt idx="0">
                  <c:v>13</c:v>
                </c:pt>
                <c:pt idx="1">
                  <c:v>4</c:v>
                </c:pt>
                <c:pt idx="2">
                  <c:v>351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'entrega 1 vs 2'!$C$23</c:f>
              <c:strCache>
                <c:ptCount val="1"/>
                <c:pt idx="0">
                  <c:v>latencia entrega2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1 vs 2'!$A$24:$A$29</c:f>
              <c:strCache>
                <c:ptCount val="6"/>
                <c:pt idx="0">
                  <c:v>getCampos</c:v>
                </c:pt>
                <c:pt idx="1">
                  <c:v>getCaudales</c:v>
                </c:pt>
                <c:pt idx="2">
                  <c:v>getConsumosEnergia</c:v>
                </c:pt>
                <c:pt idx="3">
                  <c:v>getJefes</c:v>
                </c:pt>
                <c:pt idx="4">
                  <c:v>getPozos</c:v>
                </c:pt>
                <c:pt idx="5">
                  <c:v>getReportes</c:v>
                </c:pt>
              </c:strCache>
            </c:strRef>
          </c:cat>
          <c:val>
            <c:numRef>
              <c:f>'entrega 1 vs 2'!$C$24:$C$29</c:f>
              <c:numCache>
                <c:formatCode>General</c:formatCode>
                <c:ptCount val="6"/>
                <c:pt idx="0">
                  <c:v>201</c:v>
                </c:pt>
                <c:pt idx="1">
                  <c:v>3063</c:v>
                </c:pt>
                <c:pt idx="2">
                  <c:v>1608</c:v>
                </c:pt>
                <c:pt idx="3">
                  <c:v>131</c:v>
                </c:pt>
                <c:pt idx="4">
                  <c:v>4028</c:v>
                </c:pt>
                <c:pt idx="5">
                  <c:v>602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83745600"/>
        <c:axId val="-1283740704"/>
      </c:barChart>
      <c:catAx>
        <c:axId val="-128374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3740704"/>
        <c:crosses val="autoZero"/>
        <c:auto val="1"/>
        <c:lblAlgn val="ctr"/>
        <c:lblOffset val="100"/>
        <c:noMultiLvlLbl val="0"/>
      </c:catAx>
      <c:valAx>
        <c:axId val="-12837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respuesta promedio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374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respuesta pruebas POST entrega 1 vs entrega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'entrega 1 vs 2'!$J$23</c:f>
              <c:strCache>
                <c:ptCount val="1"/>
                <c:pt idx="0">
                  <c:v>latencia entrega1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1 vs 2'!$I$24:$I$29</c:f>
              <c:strCache>
                <c:ptCount val="6"/>
                <c:pt idx="0">
                  <c:v>postCampos</c:v>
                </c:pt>
                <c:pt idx="1">
                  <c:v>postCaudales</c:v>
                </c:pt>
                <c:pt idx="2">
                  <c:v>postConsumosEnergia</c:v>
                </c:pt>
                <c:pt idx="3">
                  <c:v>postJefes</c:v>
                </c:pt>
                <c:pt idx="4">
                  <c:v>postPozos</c:v>
                </c:pt>
                <c:pt idx="5">
                  <c:v>postReportes</c:v>
                </c:pt>
              </c:strCache>
            </c:strRef>
          </c:cat>
          <c:val>
            <c:numRef>
              <c:f>'entrega 1 vs 2'!$J$24:$J$29</c:f>
              <c:numCache>
                <c:formatCode>General</c:formatCode>
                <c:ptCount val="6"/>
                <c:pt idx="0">
                  <c:v>22</c:v>
                </c:pt>
                <c:pt idx="1">
                  <c:v>2</c:v>
                </c:pt>
                <c:pt idx="2">
                  <c:v>85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'entrega 1 vs 2'!$K$23</c:f>
              <c:strCache>
                <c:ptCount val="1"/>
                <c:pt idx="0">
                  <c:v>latencia entrega2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1 vs 2'!$I$24:$I$29</c:f>
              <c:strCache>
                <c:ptCount val="6"/>
                <c:pt idx="0">
                  <c:v>postCampos</c:v>
                </c:pt>
                <c:pt idx="1">
                  <c:v>postCaudales</c:v>
                </c:pt>
                <c:pt idx="2">
                  <c:v>postConsumosEnergia</c:v>
                </c:pt>
                <c:pt idx="3">
                  <c:v>postJefes</c:v>
                </c:pt>
                <c:pt idx="4">
                  <c:v>postPozos</c:v>
                </c:pt>
                <c:pt idx="5">
                  <c:v>postReportes</c:v>
                </c:pt>
              </c:strCache>
            </c:strRef>
          </c:cat>
          <c:val>
            <c:numRef>
              <c:f>'entrega 1 vs 2'!$K$24:$K$29</c:f>
              <c:numCache>
                <c:formatCode>General</c:formatCode>
                <c:ptCount val="6"/>
                <c:pt idx="0">
                  <c:v>217</c:v>
                </c:pt>
                <c:pt idx="1">
                  <c:v>1509</c:v>
                </c:pt>
                <c:pt idx="2">
                  <c:v>924</c:v>
                </c:pt>
                <c:pt idx="3">
                  <c:v>223</c:v>
                </c:pt>
                <c:pt idx="4">
                  <c:v>813</c:v>
                </c:pt>
                <c:pt idx="5">
                  <c:v>401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83751584"/>
        <c:axId val="-1283742880"/>
      </c:barChart>
      <c:catAx>
        <c:axId val="-128375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3742880"/>
        <c:crosses val="autoZero"/>
        <c:auto val="1"/>
        <c:lblAlgn val="ctr"/>
        <c:lblOffset val="100"/>
        <c:noMultiLvlLbl val="0"/>
      </c:catAx>
      <c:valAx>
        <c:axId val="-12837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Tiempos de respuesta promedio (ms)</a:t>
                </a:r>
              </a:p>
            </c:rich>
          </c:tx>
          <c:layout>
            <c:manualLayout>
              <c:xMode val="edge"/>
              <c:yMode val="edge"/>
              <c:x val="2.1240645259481775E-2"/>
              <c:y val="0.10972181303250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37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respuesta promedio  de las pruebas GET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2'!$A$50:$A$58</c:f>
              <c:strCache>
                <c:ptCount val="9"/>
                <c:pt idx="0">
                  <c:v>getCampos</c:v>
                </c:pt>
                <c:pt idx="1">
                  <c:v>getJefesCampo</c:v>
                </c:pt>
                <c:pt idx="2">
                  <c:v>getJefesAsignado</c:v>
                </c:pt>
                <c:pt idx="3">
                  <c:v>getPozos</c:v>
                </c:pt>
                <c:pt idx="4">
                  <c:v>getReportes</c:v>
                </c:pt>
                <c:pt idx="5">
                  <c:v>getconsumosEnergia</c:v>
                </c:pt>
                <c:pt idx="6">
                  <c:v>getCaudales</c:v>
                </c:pt>
                <c:pt idx="7">
                  <c:v>getSensorTemperatura</c:v>
                </c:pt>
                <c:pt idx="8">
                  <c:v>getSensorEmergencia</c:v>
                </c:pt>
              </c:strCache>
            </c:strRef>
          </c:cat>
          <c:val>
            <c:numRef>
              <c:f>'entrega 2'!$B$50:$B$58</c:f>
              <c:numCache>
                <c:formatCode>General</c:formatCode>
                <c:ptCount val="9"/>
                <c:pt idx="0">
                  <c:v>201</c:v>
                </c:pt>
                <c:pt idx="1">
                  <c:v>307</c:v>
                </c:pt>
                <c:pt idx="2">
                  <c:v>131</c:v>
                </c:pt>
                <c:pt idx="3">
                  <c:v>4028</c:v>
                </c:pt>
                <c:pt idx="4">
                  <c:v>602</c:v>
                </c:pt>
                <c:pt idx="5">
                  <c:v>1608</c:v>
                </c:pt>
                <c:pt idx="6">
                  <c:v>3063</c:v>
                </c:pt>
                <c:pt idx="7">
                  <c:v>5281</c:v>
                </c:pt>
                <c:pt idx="8">
                  <c:v>2126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83748320"/>
        <c:axId val="-1283742336"/>
      </c:barChart>
      <c:catAx>
        <c:axId val="-128374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3742336"/>
        <c:crosses val="autoZero"/>
        <c:auto val="1"/>
        <c:lblAlgn val="ctr"/>
        <c:lblOffset val="100"/>
        <c:noMultiLvlLbl val="0"/>
      </c:catAx>
      <c:valAx>
        <c:axId val="-12837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respuesta</a:t>
                </a:r>
                <a:r>
                  <a:rPr lang="es-CO" baseline="0"/>
                  <a:t> promedio (ms)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2.5000000000000001E-2"/>
              <c:y val="7.95370370370370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37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respuesta promedio de las pruebas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2'!$I$50:$I$58</c:f>
              <c:strCache>
                <c:ptCount val="9"/>
                <c:pt idx="0">
                  <c:v>postCampos</c:v>
                </c:pt>
                <c:pt idx="1">
                  <c:v>postJefesCampo</c:v>
                </c:pt>
                <c:pt idx="2">
                  <c:v>postJefesAsignado</c:v>
                </c:pt>
                <c:pt idx="3">
                  <c:v>postPozos</c:v>
                </c:pt>
                <c:pt idx="4">
                  <c:v>postReportes</c:v>
                </c:pt>
                <c:pt idx="5">
                  <c:v>postconsumosEnergia</c:v>
                </c:pt>
                <c:pt idx="6">
                  <c:v>postCaudales</c:v>
                </c:pt>
                <c:pt idx="7">
                  <c:v>postSensorTemperatura</c:v>
                </c:pt>
                <c:pt idx="8">
                  <c:v>postSensorEmergencia</c:v>
                </c:pt>
              </c:strCache>
            </c:strRef>
          </c:cat>
          <c:val>
            <c:numRef>
              <c:f>'entrega 2'!$J$50:$J$58</c:f>
              <c:numCache>
                <c:formatCode>General</c:formatCode>
                <c:ptCount val="9"/>
                <c:pt idx="0">
                  <c:v>217</c:v>
                </c:pt>
                <c:pt idx="1">
                  <c:v>273</c:v>
                </c:pt>
                <c:pt idx="2">
                  <c:v>223</c:v>
                </c:pt>
                <c:pt idx="3">
                  <c:v>813</c:v>
                </c:pt>
                <c:pt idx="4">
                  <c:v>401</c:v>
                </c:pt>
                <c:pt idx="5">
                  <c:v>924</c:v>
                </c:pt>
                <c:pt idx="6">
                  <c:v>1509</c:v>
                </c:pt>
                <c:pt idx="7">
                  <c:v>1088</c:v>
                </c:pt>
                <c:pt idx="8">
                  <c:v>1969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83753216"/>
        <c:axId val="-1283752672"/>
      </c:barChart>
      <c:catAx>
        <c:axId val="-128375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3752672"/>
        <c:crosses val="autoZero"/>
        <c:auto val="1"/>
        <c:lblAlgn val="ctr"/>
        <c:lblOffset val="100"/>
        <c:noMultiLvlLbl val="0"/>
      </c:catAx>
      <c:valAx>
        <c:axId val="-12837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respuesta promedio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375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7</xdr:row>
      <xdr:rowOff>33337</xdr:rowOff>
    </xdr:from>
    <xdr:to>
      <xdr:col>4</xdr:col>
      <xdr:colOff>409575</xdr:colOff>
      <xdr:row>21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55</xdr:row>
      <xdr:rowOff>14286</xdr:rowOff>
    </xdr:from>
    <xdr:to>
      <xdr:col>4</xdr:col>
      <xdr:colOff>666750</xdr:colOff>
      <xdr:row>70</xdr:row>
      <xdr:rowOff>152399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100012</xdr:colOff>
      <xdr:row>55</xdr:row>
      <xdr:rowOff>100012</xdr:rowOff>
    </xdr:from>
    <xdr:to>
      <xdr:col>11</xdr:col>
      <xdr:colOff>128587</xdr:colOff>
      <xdr:row>69</xdr:row>
      <xdr:rowOff>176212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1176337</xdr:colOff>
      <xdr:row>84</xdr:row>
      <xdr:rowOff>157162</xdr:rowOff>
    </xdr:from>
    <xdr:to>
      <xdr:col>6</xdr:col>
      <xdr:colOff>157162</xdr:colOff>
      <xdr:row>99</xdr:row>
      <xdr:rowOff>42862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14287</xdr:colOff>
      <xdr:row>85</xdr:row>
      <xdr:rowOff>33337</xdr:rowOff>
    </xdr:from>
    <xdr:to>
      <xdr:col>12</xdr:col>
      <xdr:colOff>642937</xdr:colOff>
      <xdr:row>99</xdr:row>
      <xdr:rowOff>109537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100011</xdr:rowOff>
    </xdr:from>
    <xdr:to>
      <xdr:col>5</xdr:col>
      <xdr:colOff>690563</xdr:colOff>
      <xdr:row>48</xdr:row>
      <xdr:rowOff>142874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719136</xdr:colOff>
      <xdr:row>29</xdr:row>
      <xdr:rowOff>157162</xdr:rowOff>
    </xdr:from>
    <xdr:to>
      <xdr:col>13</xdr:col>
      <xdr:colOff>504824</xdr:colOff>
      <xdr:row>47</xdr:row>
      <xdr:rowOff>95250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48</xdr:row>
      <xdr:rowOff>176212</xdr:rowOff>
    </xdr:from>
    <xdr:to>
      <xdr:col>6</xdr:col>
      <xdr:colOff>1457325</xdr:colOff>
      <xdr:row>67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157161</xdr:colOff>
      <xdr:row>48</xdr:row>
      <xdr:rowOff>4762</xdr:rowOff>
    </xdr:from>
    <xdr:to>
      <xdr:col>15</xdr:col>
      <xdr:colOff>19049</xdr:colOff>
      <xdr:row>67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773206</xdr:colOff>
      <xdr:row>51</xdr:row>
      <xdr:rowOff>146796</xdr:rowOff>
    </xdr:from>
    <xdr:to>
      <xdr:col>6</xdr:col>
      <xdr:colOff>302559</xdr:colOff>
      <xdr:row>66</xdr:row>
      <xdr:rowOff>32496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51</xdr:row>
      <xdr:rowOff>146796</xdr:rowOff>
    </xdr:from>
    <xdr:to>
      <xdr:col>13</xdr:col>
      <xdr:colOff>1591235</xdr:colOff>
      <xdr:row>66</xdr:row>
      <xdr:rowOff>32496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61911</xdr:colOff>
      <xdr:row>12</xdr:row>
      <xdr:rowOff>4762</xdr:rowOff>
    </xdr:from>
    <xdr:to>
      <xdr:col>6</xdr:col>
      <xdr:colOff>123824</xdr:colOff>
      <xdr:row>33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661987</xdr:colOff>
      <xdr:row>11</xdr:row>
      <xdr:rowOff>138112</xdr:rowOff>
    </xdr:from>
    <xdr:to>
      <xdr:col>14</xdr:col>
      <xdr:colOff>238125</xdr:colOff>
      <xdr:row>33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51</xdr:row>
      <xdr:rowOff>71437</xdr:rowOff>
    </xdr:from>
    <xdr:to>
      <xdr:col>6</xdr:col>
      <xdr:colOff>485775</xdr:colOff>
      <xdr:row>65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147637</xdr:colOff>
      <xdr:row>51</xdr:row>
      <xdr:rowOff>71437</xdr:rowOff>
    </xdr:from>
    <xdr:to>
      <xdr:col>13</xdr:col>
      <xdr:colOff>1471612</xdr:colOff>
      <xdr:row>65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42863</xdr:colOff>
      <xdr:row>10</xdr:row>
      <xdr:rowOff>176211</xdr:rowOff>
    </xdr:from>
    <xdr:to>
      <xdr:col>5</xdr:col>
      <xdr:colOff>704850</xdr:colOff>
      <xdr:row>32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10</xdr:row>
      <xdr:rowOff>161925</xdr:rowOff>
    </xdr:from>
    <xdr:to>
      <xdr:col>14</xdr:col>
      <xdr:colOff>47625</xdr:colOff>
      <xdr:row>32</xdr:row>
      <xdr:rowOff>28575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10" zoomScale="85" zoomScaleNormal="85" workbookViewId="0">
      <selection activeCell="C103" sqref="C103"/>
    </sheetView>
  </sheetViews>
  <sheetFormatPr baseColWidth="10" defaultRowHeight="15" x14ac:dyDescent="0.25"/>
  <cols>
    <col min="1" max="1" width="19.42578125" bestFit="1" customWidth="1"/>
    <col min="2" max="2" width="21.85546875" bestFit="1" customWidth="1"/>
    <col min="3" max="3" width="22.28515625" customWidth="1"/>
    <col min="4" max="5" width="13.42578125" bestFit="1" customWidth="1"/>
    <col min="6" max="7" width="22.140625" bestFit="1" customWidth="1"/>
    <col min="8" max="8" width="19.7109375" bestFit="1" customWidth="1"/>
    <col min="9" max="9" width="21.85546875" bestFit="1" customWidth="1"/>
    <col min="10" max="10" width="19.42578125" bestFit="1" customWidth="1"/>
    <col min="11" max="11" width="21.85546875" bestFit="1" customWidth="1"/>
    <col min="12" max="12" width="13.140625" bestFit="1" customWidth="1"/>
    <col min="13" max="13" width="22.140625" bestFit="1" customWidth="1"/>
    <col min="15" max="15" width="21.7109375" customWidth="1"/>
  </cols>
  <sheetData>
    <row r="1" spans="1:6" x14ac:dyDescent="0.25">
      <c r="A1" s="7" t="s">
        <v>18</v>
      </c>
      <c r="B1" s="17" t="s">
        <v>28</v>
      </c>
    </row>
    <row r="2" spans="1:6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x14ac:dyDescent="0.25">
      <c r="A3" s="1">
        <v>1000</v>
      </c>
      <c r="B3" s="1">
        <v>7</v>
      </c>
      <c r="C3" s="1">
        <v>6</v>
      </c>
      <c r="D3" s="1">
        <v>96</v>
      </c>
      <c r="E3" s="2">
        <v>0</v>
      </c>
      <c r="F3" s="1">
        <v>16.600000000000001</v>
      </c>
    </row>
    <row r="4" spans="1:6" x14ac:dyDescent="0.25">
      <c r="A4" s="1">
        <v>2000</v>
      </c>
      <c r="B4" s="1">
        <v>7</v>
      </c>
      <c r="C4" s="1">
        <v>6</v>
      </c>
      <c r="D4" s="1">
        <v>55</v>
      </c>
      <c r="E4" s="2">
        <v>0</v>
      </c>
      <c r="F4" s="1">
        <v>33.200000000000003</v>
      </c>
    </row>
    <row r="5" spans="1:6" x14ac:dyDescent="0.25">
      <c r="A5" s="1">
        <v>4800</v>
      </c>
      <c r="B5" s="1">
        <v>11</v>
      </c>
      <c r="C5" s="1">
        <v>5</v>
      </c>
      <c r="D5" s="1">
        <v>347</v>
      </c>
      <c r="E5" s="2">
        <v>0</v>
      </c>
      <c r="F5" s="1">
        <v>78.599999999999994</v>
      </c>
    </row>
    <row r="6" spans="1:6" x14ac:dyDescent="0.25">
      <c r="A6" s="1">
        <v>8000</v>
      </c>
      <c r="B6" s="1">
        <v>33</v>
      </c>
      <c r="C6" s="1">
        <v>5</v>
      </c>
      <c r="D6" s="1">
        <v>1298</v>
      </c>
      <c r="E6" s="2">
        <v>0</v>
      </c>
      <c r="F6" s="1">
        <v>122.1</v>
      </c>
    </row>
    <row r="7" spans="1:6" x14ac:dyDescent="0.25">
      <c r="A7" s="3"/>
      <c r="B7" s="3"/>
      <c r="C7" s="3"/>
      <c r="D7" s="3"/>
      <c r="E7" s="4"/>
      <c r="F7" s="3"/>
    </row>
    <row r="8" spans="1:6" x14ac:dyDescent="0.25">
      <c r="A8" s="3"/>
      <c r="B8" s="3"/>
      <c r="C8" s="3"/>
      <c r="D8" s="3"/>
      <c r="E8" s="5"/>
      <c r="F8" s="3"/>
    </row>
    <row r="23" spans="1:15" x14ac:dyDescent="0.25">
      <c r="A23" s="7" t="s">
        <v>6</v>
      </c>
      <c r="H23" s="7" t="s">
        <v>12</v>
      </c>
    </row>
    <row r="24" spans="1:15" x14ac:dyDescent="0.25">
      <c r="A24" s="6" t="s">
        <v>0</v>
      </c>
      <c r="B24" s="6" t="s">
        <v>1</v>
      </c>
      <c r="C24" s="6" t="s">
        <v>2</v>
      </c>
      <c r="D24" s="6" t="s">
        <v>3</v>
      </c>
      <c r="E24" s="6" t="s">
        <v>4</v>
      </c>
      <c r="F24" s="6" t="s">
        <v>5</v>
      </c>
      <c r="H24" s="6" t="s">
        <v>0</v>
      </c>
      <c r="I24" s="6" t="s">
        <v>1</v>
      </c>
      <c r="J24" s="6" t="s">
        <v>2</v>
      </c>
      <c r="K24" s="6" t="s">
        <v>3</v>
      </c>
      <c r="L24" s="6" t="s">
        <v>4</v>
      </c>
      <c r="M24" s="6" t="s">
        <v>5</v>
      </c>
    </row>
    <row r="25" spans="1:15" x14ac:dyDescent="0.25">
      <c r="A25" s="1">
        <v>1200</v>
      </c>
      <c r="B25" s="1">
        <v>13</v>
      </c>
      <c r="C25" s="1">
        <v>2</v>
      </c>
      <c r="D25" s="1">
        <v>401</v>
      </c>
      <c r="E25" s="2">
        <v>0</v>
      </c>
      <c r="F25" s="1">
        <v>1.5</v>
      </c>
      <c r="H25" s="1">
        <v>1200</v>
      </c>
      <c r="I25" s="1">
        <v>22</v>
      </c>
      <c r="J25" s="1">
        <v>3</v>
      </c>
      <c r="K25" s="1">
        <v>1054</v>
      </c>
      <c r="L25" s="2">
        <v>0</v>
      </c>
      <c r="M25" s="1">
        <v>1.5</v>
      </c>
      <c r="O25" t="s">
        <v>20</v>
      </c>
    </row>
    <row r="27" spans="1:15" x14ac:dyDescent="0.25">
      <c r="A27" s="7" t="s">
        <v>7</v>
      </c>
      <c r="H27" s="7" t="s">
        <v>13</v>
      </c>
    </row>
    <row r="28" spans="1:15" x14ac:dyDescent="0.25">
      <c r="A28" s="6" t="s">
        <v>0</v>
      </c>
      <c r="B28" s="6" t="s">
        <v>1</v>
      </c>
      <c r="C28" s="6" t="s">
        <v>2</v>
      </c>
      <c r="D28" s="6" t="s">
        <v>3</v>
      </c>
      <c r="E28" s="6" t="s">
        <v>4</v>
      </c>
      <c r="F28" s="6" t="s">
        <v>5</v>
      </c>
      <c r="H28" s="6" t="s">
        <v>0</v>
      </c>
      <c r="I28" s="6" t="s">
        <v>1</v>
      </c>
      <c r="J28" s="6" t="s">
        <v>2</v>
      </c>
      <c r="K28" s="6" t="s">
        <v>3</v>
      </c>
      <c r="L28" s="6" t="s">
        <v>4</v>
      </c>
      <c r="M28" s="6" t="s">
        <v>5</v>
      </c>
    </row>
    <row r="29" spans="1:15" x14ac:dyDescent="0.25">
      <c r="A29" s="1">
        <v>1200</v>
      </c>
      <c r="B29" s="1">
        <v>4</v>
      </c>
      <c r="C29" s="1">
        <v>1</v>
      </c>
      <c r="D29" s="1">
        <v>133</v>
      </c>
      <c r="E29" s="2">
        <v>0</v>
      </c>
      <c r="F29" s="1">
        <v>1.9</v>
      </c>
      <c r="H29" s="1">
        <v>1200</v>
      </c>
      <c r="I29" s="1">
        <v>2</v>
      </c>
      <c r="J29" s="1">
        <v>2</v>
      </c>
      <c r="K29" s="1">
        <v>99</v>
      </c>
      <c r="L29" s="2">
        <v>0</v>
      </c>
      <c r="M29" s="1">
        <v>1.9</v>
      </c>
      <c r="O29" t="s">
        <v>19</v>
      </c>
    </row>
    <row r="31" spans="1:15" x14ac:dyDescent="0.25">
      <c r="A31" s="7" t="s">
        <v>8</v>
      </c>
      <c r="B31" s="17" t="s">
        <v>27</v>
      </c>
      <c r="H31" s="7" t="s">
        <v>14</v>
      </c>
    </row>
    <row r="32" spans="1:15" x14ac:dyDescent="0.25">
      <c r="A32" s="6" t="s">
        <v>0</v>
      </c>
      <c r="B32" s="6" t="s">
        <v>1</v>
      </c>
      <c r="C32" s="6" t="s">
        <v>2</v>
      </c>
      <c r="D32" s="6" t="s">
        <v>3</v>
      </c>
      <c r="E32" s="6" t="s">
        <v>4</v>
      </c>
      <c r="F32" s="6" t="s">
        <v>5</v>
      </c>
      <c r="H32" s="6" t="s">
        <v>0</v>
      </c>
      <c r="I32" s="6" t="s">
        <v>1</v>
      </c>
      <c r="J32" s="6" t="s">
        <v>2</v>
      </c>
      <c r="K32" s="6" t="s">
        <v>3</v>
      </c>
      <c r="L32" s="6" t="s">
        <v>4</v>
      </c>
      <c r="M32" s="6" t="s">
        <v>5</v>
      </c>
    </row>
    <row r="33" spans="1:15" x14ac:dyDescent="0.25">
      <c r="A33" s="1">
        <v>1200</v>
      </c>
      <c r="B33" s="1">
        <v>351</v>
      </c>
      <c r="C33" s="1">
        <v>6</v>
      </c>
      <c r="D33" s="1">
        <v>12198</v>
      </c>
      <c r="E33" s="2">
        <v>0</v>
      </c>
      <c r="F33" s="1">
        <v>20</v>
      </c>
      <c r="H33" s="1">
        <v>1200</v>
      </c>
      <c r="I33" s="1">
        <v>85</v>
      </c>
      <c r="J33" s="1">
        <v>2</v>
      </c>
      <c r="K33" s="1">
        <v>12315</v>
      </c>
      <c r="L33" s="2">
        <v>0</v>
      </c>
      <c r="M33" s="12">
        <v>20</v>
      </c>
      <c r="O33" t="s">
        <v>19</v>
      </c>
    </row>
    <row r="35" spans="1:15" x14ac:dyDescent="0.25">
      <c r="A35" s="7" t="s">
        <v>9</v>
      </c>
      <c r="H35" s="7" t="s">
        <v>15</v>
      </c>
    </row>
    <row r="36" spans="1:15" x14ac:dyDescent="0.25">
      <c r="A36" s="6" t="s">
        <v>0</v>
      </c>
      <c r="B36" s="6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H36" s="6" t="s">
        <v>0</v>
      </c>
      <c r="I36" s="6" t="s">
        <v>1</v>
      </c>
      <c r="J36" s="6" t="s">
        <v>2</v>
      </c>
      <c r="K36" s="6" t="s">
        <v>3</v>
      </c>
      <c r="L36" s="6" t="s">
        <v>4</v>
      </c>
      <c r="M36" s="6" t="s">
        <v>5</v>
      </c>
      <c r="O36" t="s">
        <v>22</v>
      </c>
    </row>
    <row r="37" spans="1:15" x14ac:dyDescent="0.25">
      <c r="A37" s="1">
        <v>90</v>
      </c>
      <c r="B37" s="1">
        <v>2</v>
      </c>
      <c r="C37" s="1">
        <v>1</v>
      </c>
      <c r="D37" s="1">
        <v>23</v>
      </c>
      <c r="E37" s="2">
        <v>0</v>
      </c>
      <c r="F37" s="1">
        <v>1.5</v>
      </c>
      <c r="H37" s="1">
        <v>90</v>
      </c>
      <c r="I37" s="1">
        <v>3</v>
      </c>
      <c r="J37" s="1">
        <v>2</v>
      </c>
      <c r="K37" s="1">
        <v>31</v>
      </c>
      <c r="L37" s="2">
        <v>0</v>
      </c>
      <c r="M37" s="1">
        <v>1.5</v>
      </c>
    </row>
    <row r="39" spans="1:15" x14ac:dyDescent="0.25">
      <c r="A39" s="7" t="s">
        <v>10</v>
      </c>
      <c r="H39" s="7" t="s">
        <v>16</v>
      </c>
    </row>
    <row r="40" spans="1:15" x14ac:dyDescent="0.25">
      <c r="A40" s="6" t="s">
        <v>0</v>
      </c>
      <c r="B40" s="6" t="s">
        <v>1</v>
      </c>
      <c r="C40" s="6" t="s">
        <v>2</v>
      </c>
      <c r="D40" s="6" t="s">
        <v>3</v>
      </c>
      <c r="E40" s="6" t="s">
        <v>4</v>
      </c>
      <c r="F40" s="6" t="s">
        <v>5</v>
      </c>
      <c r="H40" s="6" t="s">
        <v>0</v>
      </c>
      <c r="I40" s="6" t="s">
        <v>1</v>
      </c>
      <c r="J40" s="6" t="s">
        <v>2</v>
      </c>
      <c r="K40" s="6" t="s">
        <v>3</v>
      </c>
      <c r="L40" s="6" t="s">
        <v>4</v>
      </c>
      <c r="M40" s="6" t="s">
        <v>5</v>
      </c>
      <c r="O40" t="s">
        <v>19</v>
      </c>
    </row>
    <row r="41" spans="1:15" x14ac:dyDescent="0.25">
      <c r="A41" s="1">
        <v>1200</v>
      </c>
      <c r="B41" s="1">
        <v>6</v>
      </c>
      <c r="C41" s="1">
        <v>1</v>
      </c>
      <c r="D41" s="1">
        <v>111</v>
      </c>
      <c r="E41" s="2">
        <v>0</v>
      </c>
      <c r="F41" s="1">
        <v>1.9</v>
      </c>
      <c r="H41" s="1">
        <v>1200</v>
      </c>
      <c r="I41" s="1">
        <v>2</v>
      </c>
      <c r="J41" s="1">
        <v>2</v>
      </c>
      <c r="K41" s="1">
        <v>36</v>
      </c>
      <c r="L41" s="2">
        <v>0</v>
      </c>
      <c r="M41" s="1">
        <v>1.9</v>
      </c>
    </row>
    <row r="43" spans="1:15" x14ac:dyDescent="0.25">
      <c r="A43" s="7" t="s">
        <v>11</v>
      </c>
      <c r="H43" s="7" t="s">
        <v>17</v>
      </c>
    </row>
    <row r="44" spans="1:15" x14ac:dyDescent="0.25">
      <c r="A44" s="6" t="s">
        <v>0</v>
      </c>
      <c r="B44" s="6" t="s">
        <v>1</v>
      </c>
      <c r="C44" s="6" t="s">
        <v>2</v>
      </c>
      <c r="D44" s="6" t="s">
        <v>3</v>
      </c>
      <c r="E44" s="6" t="s">
        <v>4</v>
      </c>
      <c r="F44" s="6" t="s">
        <v>5</v>
      </c>
      <c r="H44" s="6" t="s">
        <v>0</v>
      </c>
      <c r="I44" s="6" t="s">
        <v>1</v>
      </c>
      <c r="J44" s="6" t="s">
        <v>2</v>
      </c>
      <c r="K44" s="6" t="s">
        <v>3</v>
      </c>
      <c r="L44" s="6" t="s">
        <v>4</v>
      </c>
      <c r="M44" s="6" t="s">
        <v>5</v>
      </c>
      <c r="O44" t="s">
        <v>21</v>
      </c>
    </row>
    <row r="45" spans="1:15" x14ac:dyDescent="0.25">
      <c r="A45" s="1">
        <v>90</v>
      </c>
      <c r="B45" s="1">
        <v>1</v>
      </c>
      <c r="C45" s="1">
        <v>1</v>
      </c>
      <c r="D45" s="1">
        <v>6</v>
      </c>
      <c r="E45" s="2">
        <v>0</v>
      </c>
      <c r="F45" s="1">
        <v>1.5</v>
      </c>
      <c r="H45" s="1">
        <v>90</v>
      </c>
      <c r="I45" s="1">
        <v>3</v>
      </c>
      <c r="J45" s="1">
        <v>2</v>
      </c>
      <c r="K45" s="1">
        <v>35</v>
      </c>
      <c r="L45" s="2">
        <v>0</v>
      </c>
      <c r="M45" s="1">
        <v>1.5</v>
      </c>
    </row>
    <row r="47" spans="1:15" x14ac:dyDescent="0.25">
      <c r="A47" s="7" t="s">
        <v>25</v>
      </c>
      <c r="B47" s="13"/>
      <c r="H47" s="7" t="s">
        <v>26</v>
      </c>
    </row>
    <row r="48" spans="1:15" x14ac:dyDescent="0.25">
      <c r="A48" s="6" t="s">
        <v>0</v>
      </c>
      <c r="B48" s="6" t="s">
        <v>1</v>
      </c>
      <c r="C48" s="6" t="s">
        <v>2</v>
      </c>
      <c r="D48" s="6" t="s">
        <v>3</v>
      </c>
      <c r="E48" s="6" t="s">
        <v>4</v>
      </c>
      <c r="F48" s="6" t="s">
        <v>5</v>
      </c>
      <c r="H48" s="6" t="s">
        <v>0</v>
      </c>
      <c r="I48" s="6" t="s">
        <v>1</v>
      </c>
      <c r="J48" s="6" t="s">
        <v>2</v>
      </c>
      <c r="K48" s="6" t="s">
        <v>3</v>
      </c>
      <c r="L48" s="6" t="s">
        <v>4</v>
      </c>
      <c r="M48" s="6" t="s">
        <v>5</v>
      </c>
    </row>
    <row r="49" spans="1:13" x14ac:dyDescent="0.25">
      <c r="A49" s="1">
        <v>1000</v>
      </c>
      <c r="B49" s="1">
        <v>144</v>
      </c>
      <c r="C49" s="1">
        <v>7</v>
      </c>
      <c r="D49" s="1">
        <v>3797</v>
      </c>
      <c r="E49" s="2">
        <v>0</v>
      </c>
      <c r="F49" s="1">
        <v>16.600000000000001</v>
      </c>
      <c r="H49" s="1">
        <v>1000</v>
      </c>
      <c r="I49" s="1">
        <v>328</v>
      </c>
      <c r="J49" s="1">
        <v>2</v>
      </c>
      <c r="K49" s="1">
        <v>10150</v>
      </c>
      <c r="L49" s="2">
        <v>0</v>
      </c>
      <c r="M49" s="1">
        <v>16.600000000000001</v>
      </c>
    </row>
    <row r="50" spans="1:13" x14ac:dyDescent="0.25">
      <c r="A50" s="1">
        <v>4000</v>
      </c>
      <c r="B50" s="1">
        <v>18</v>
      </c>
      <c r="C50" s="1">
        <v>6</v>
      </c>
      <c r="D50" s="1">
        <v>936</v>
      </c>
      <c r="E50" s="2">
        <v>0</v>
      </c>
      <c r="F50" s="1">
        <v>65.099999999999994</v>
      </c>
      <c r="H50" s="1">
        <v>4000</v>
      </c>
      <c r="I50" s="1">
        <v>7</v>
      </c>
      <c r="J50" s="1">
        <v>2</v>
      </c>
      <c r="K50" s="1">
        <v>576</v>
      </c>
      <c r="L50" s="2">
        <v>0</v>
      </c>
      <c r="M50" s="1">
        <v>65.8</v>
      </c>
    </row>
    <row r="51" spans="1:13" x14ac:dyDescent="0.25">
      <c r="A51" s="1">
        <v>8000</v>
      </c>
      <c r="B51" s="1">
        <v>66</v>
      </c>
      <c r="C51" s="1">
        <v>6</v>
      </c>
      <c r="D51" s="1">
        <v>2493</v>
      </c>
      <c r="E51" s="2">
        <v>0</v>
      </c>
      <c r="F51" s="1">
        <v>113.1</v>
      </c>
      <c r="H51" s="1">
        <v>8000</v>
      </c>
      <c r="I51" s="1">
        <v>4034</v>
      </c>
      <c r="J51" s="1">
        <v>2</v>
      </c>
      <c r="K51" s="1">
        <v>24438</v>
      </c>
      <c r="L51" s="2">
        <v>0</v>
      </c>
      <c r="M51" s="1">
        <v>128.9</v>
      </c>
    </row>
    <row r="52" spans="1:13" x14ac:dyDescent="0.25">
      <c r="A52" s="1">
        <v>12500</v>
      </c>
      <c r="B52" s="1">
        <v>1593</v>
      </c>
      <c r="C52" s="1">
        <v>6</v>
      </c>
      <c r="D52" s="1">
        <v>13991</v>
      </c>
      <c r="E52" s="2">
        <v>0</v>
      </c>
      <c r="F52" s="1">
        <v>139.6</v>
      </c>
      <c r="H52" s="1">
        <v>12500</v>
      </c>
      <c r="I52" s="1">
        <v>78</v>
      </c>
      <c r="J52" s="1">
        <v>1</v>
      </c>
      <c r="K52" s="1">
        <v>3587</v>
      </c>
      <c r="L52" s="2">
        <v>0</v>
      </c>
      <c r="M52" s="1">
        <v>194</v>
      </c>
    </row>
    <row r="53" spans="1:13" x14ac:dyDescent="0.25">
      <c r="A53" s="8">
        <v>15000</v>
      </c>
      <c r="B53" s="1">
        <v>529</v>
      </c>
      <c r="C53" s="1">
        <v>0</v>
      </c>
      <c r="D53" s="1">
        <v>11212</v>
      </c>
      <c r="E53" s="11">
        <v>4.8999999999999998E-3</v>
      </c>
      <c r="F53" s="1">
        <v>195.7</v>
      </c>
      <c r="H53" s="8">
        <v>15000</v>
      </c>
      <c r="I53" s="1">
        <v>1453</v>
      </c>
      <c r="J53" s="1">
        <v>1</v>
      </c>
      <c r="K53" s="1">
        <v>15658</v>
      </c>
      <c r="L53" s="2">
        <v>0</v>
      </c>
      <c r="M53" s="1">
        <v>220.5</v>
      </c>
    </row>
    <row r="54" spans="1:13" x14ac:dyDescent="0.25">
      <c r="A54" s="8"/>
      <c r="B54" s="1"/>
      <c r="C54" s="1"/>
      <c r="D54" s="1"/>
      <c r="E54" s="2"/>
      <c r="F54" s="1"/>
      <c r="H54" s="8">
        <v>20000</v>
      </c>
      <c r="I54" s="1">
        <v>1217</v>
      </c>
      <c r="J54" s="1">
        <v>1</v>
      </c>
      <c r="K54" s="1">
        <v>13534</v>
      </c>
      <c r="L54" s="10">
        <v>7.7000000000000002E-3</v>
      </c>
      <c r="M54" s="1">
        <v>255</v>
      </c>
    </row>
    <row r="73" spans="1:15" x14ac:dyDescent="0.25">
      <c r="A73" t="s">
        <v>23</v>
      </c>
    </row>
    <row r="74" spans="1:15" x14ac:dyDescent="0.25">
      <c r="I74" s="14"/>
      <c r="J74" s="9"/>
      <c r="K74" s="9"/>
      <c r="L74" s="9"/>
      <c r="M74" s="9"/>
      <c r="N74" s="9"/>
      <c r="O74" s="9"/>
    </row>
    <row r="75" spans="1:15" x14ac:dyDescent="0.25">
      <c r="A75" s="15" t="s">
        <v>24</v>
      </c>
      <c r="B75" s="6" t="s">
        <v>0</v>
      </c>
      <c r="C75" s="6" t="s">
        <v>1</v>
      </c>
      <c r="D75" s="6" t="s">
        <v>2</v>
      </c>
      <c r="E75" s="6" t="s">
        <v>3</v>
      </c>
      <c r="F75" s="6" t="s">
        <v>4</v>
      </c>
      <c r="G75" s="6" t="s">
        <v>5</v>
      </c>
      <c r="I75" s="15" t="s">
        <v>24</v>
      </c>
      <c r="J75" s="6" t="s">
        <v>0</v>
      </c>
      <c r="K75" s="6" t="s">
        <v>1</v>
      </c>
      <c r="L75" s="6" t="s">
        <v>2</v>
      </c>
      <c r="M75" s="6" t="s">
        <v>3</v>
      </c>
      <c r="N75" s="6" t="s">
        <v>4</v>
      </c>
      <c r="O75" s="6" t="s">
        <v>5</v>
      </c>
    </row>
    <row r="76" spans="1:15" x14ac:dyDescent="0.25">
      <c r="A76" s="16" t="s">
        <v>6</v>
      </c>
      <c r="B76" s="1">
        <v>1200</v>
      </c>
      <c r="C76" s="1">
        <v>13</v>
      </c>
      <c r="D76" s="1">
        <v>2</v>
      </c>
      <c r="E76" s="1">
        <v>401</v>
      </c>
      <c r="F76" s="2">
        <v>0</v>
      </c>
      <c r="G76" s="1">
        <v>1.5</v>
      </c>
      <c r="I76" s="16" t="s">
        <v>12</v>
      </c>
      <c r="J76" s="1">
        <v>1200</v>
      </c>
      <c r="K76" s="1">
        <v>22</v>
      </c>
      <c r="L76" s="1">
        <v>3</v>
      </c>
      <c r="M76" s="1">
        <v>1054</v>
      </c>
      <c r="N76" s="2">
        <v>0</v>
      </c>
      <c r="O76" s="1">
        <v>1.5</v>
      </c>
    </row>
    <row r="77" spans="1:15" x14ac:dyDescent="0.25">
      <c r="A77" s="16" t="s">
        <v>7</v>
      </c>
      <c r="B77" s="1">
        <v>1200</v>
      </c>
      <c r="C77" s="1">
        <v>4</v>
      </c>
      <c r="D77" s="1">
        <v>1</v>
      </c>
      <c r="E77" s="1">
        <v>133</v>
      </c>
      <c r="F77" s="2">
        <v>0</v>
      </c>
      <c r="G77" s="1">
        <v>1.9</v>
      </c>
      <c r="I77" s="16" t="s">
        <v>13</v>
      </c>
      <c r="J77" s="1">
        <v>1200</v>
      </c>
      <c r="K77" s="1">
        <v>2</v>
      </c>
      <c r="L77" s="1">
        <v>2</v>
      </c>
      <c r="M77" s="1">
        <v>99</v>
      </c>
      <c r="N77" s="2">
        <v>0</v>
      </c>
      <c r="O77" s="1">
        <v>1.9</v>
      </c>
    </row>
    <row r="78" spans="1:15" x14ac:dyDescent="0.25">
      <c r="A78" s="16" t="s">
        <v>8</v>
      </c>
      <c r="B78" s="1">
        <v>1200</v>
      </c>
      <c r="C78" s="1">
        <v>351</v>
      </c>
      <c r="D78" s="1">
        <v>6</v>
      </c>
      <c r="E78" s="1">
        <v>12198</v>
      </c>
      <c r="F78" s="2">
        <v>0</v>
      </c>
      <c r="G78" s="1">
        <v>20</v>
      </c>
      <c r="I78" s="16" t="s">
        <v>14</v>
      </c>
      <c r="J78" s="1">
        <v>1200</v>
      </c>
      <c r="K78" s="1">
        <v>85</v>
      </c>
      <c r="L78" s="1">
        <v>2</v>
      </c>
      <c r="M78" s="1">
        <v>12315</v>
      </c>
      <c r="N78" s="2">
        <v>0</v>
      </c>
      <c r="O78" s="12">
        <v>20</v>
      </c>
    </row>
    <row r="79" spans="1:15" x14ac:dyDescent="0.25">
      <c r="A79" s="16" t="s">
        <v>9</v>
      </c>
      <c r="B79" s="1">
        <v>90</v>
      </c>
      <c r="C79" s="1">
        <v>2</v>
      </c>
      <c r="D79" s="1">
        <v>1</v>
      </c>
      <c r="E79" s="1">
        <v>23</v>
      </c>
      <c r="F79" s="2">
        <v>0</v>
      </c>
      <c r="G79" s="1">
        <v>1.5</v>
      </c>
      <c r="I79" s="16" t="s">
        <v>15</v>
      </c>
      <c r="J79" s="1">
        <v>90</v>
      </c>
      <c r="K79" s="1">
        <v>3</v>
      </c>
      <c r="L79" s="1">
        <v>2</v>
      </c>
      <c r="M79" s="1">
        <v>31</v>
      </c>
      <c r="N79" s="2">
        <v>0</v>
      </c>
      <c r="O79" s="1">
        <v>1.5</v>
      </c>
    </row>
    <row r="80" spans="1:15" x14ac:dyDescent="0.25">
      <c r="A80" s="16" t="s">
        <v>10</v>
      </c>
      <c r="B80" s="1">
        <v>1200</v>
      </c>
      <c r="C80" s="1">
        <v>6</v>
      </c>
      <c r="D80" s="1">
        <v>1</v>
      </c>
      <c r="E80" s="1">
        <v>111</v>
      </c>
      <c r="F80" s="2">
        <v>0</v>
      </c>
      <c r="G80" s="1">
        <v>1.9</v>
      </c>
      <c r="I80" s="16" t="s">
        <v>16</v>
      </c>
      <c r="J80" s="1">
        <v>1200</v>
      </c>
      <c r="K80" s="1">
        <v>2</v>
      </c>
      <c r="L80" s="1">
        <v>2</v>
      </c>
      <c r="M80" s="1">
        <v>36</v>
      </c>
      <c r="N80" s="2">
        <v>0</v>
      </c>
      <c r="O80" s="1">
        <v>1.9</v>
      </c>
    </row>
    <row r="81" spans="1:15" x14ac:dyDescent="0.25">
      <c r="A81" s="16" t="s">
        <v>11</v>
      </c>
      <c r="B81" s="1">
        <v>90</v>
      </c>
      <c r="C81" s="1">
        <v>1</v>
      </c>
      <c r="D81" s="1">
        <v>1</v>
      </c>
      <c r="E81" s="1">
        <v>6</v>
      </c>
      <c r="F81" s="2">
        <v>0</v>
      </c>
      <c r="G81" s="1">
        <v>1.5</v>
      </c>
      <c r="I81" s="16" t="s">
        <v>17</v>
      </c>
      <c r="J81" s="1">
        <v>90</v>
      </c>
      <c r="K81" s="1">
        <v>3</v>
      </c>
      <c r="L81" s="1">
        <v>2</v>
      </c>
      <c r="M81" s="1">
        <v>35</v>
      </c>
      <c r="N81" s="2">
        <v>0</v>
      </c>
      <c r="O81" s="1">
        <v>1.5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4" zoomScale="85" zoomScaleNormal="85" workbookViewId="0">
      <selection activeCell="I23" sqref="I23:K29"/>
    </sheetView>
  </sheetViews>
  <sheetFormatPr baseColWidth="10" defaultRowHeight="15" x14ac:dyDescent="0.25"/>
  <cols>
    <col min="1" max="1" width="21.5703125" bestFit="1" customWidth="1"/>
    <col min="2" max="2" width="19.42578125" bestFit="1" customWidth="1"/>
    <col min="3" max="3" width="21.85546875" bestFit="1" customWidth="1"/>
    <col min="4" max="4" width="13.140625" bestFit="1" customWidth="1"/>
    <col min="5" max="5" width="13.42578125" bestFit="1" customWidth="1"/>
    <col min="7" max="7" width="22.140625" bestFit="1" customWidth="1"/>
    <col min="9" max="9" width="22.5703125" bestFit="1" customWidth="1"/>
    <col min="10" max="10" width="19.42578125" bestFit="1" customWidth="1"/>
    <col min="11" max="11" width="21.85546875" bestFit="1" customWidth="1"/>
    <col min="12" max="12" width="13.140625" bestFit="1" customWidth="1"/>
    <col min="13" max="13" width="13.42578125" bestFit="1" customWidth="1"/>
    <col min="15" max="15" width="22.140625" bestFit="1" customWidth="1"/>
  </cols>
  <sheetData>
    <row r="1" spans="1:15" x14ac:dyDescent="0.25">
      <c r="A1" t="s">
        <v>44</v>
      </c>
    </row>
    <row r="2" spans="1:15" x14ac:dyDescent="0.25">
      <c r="A2" s="15" t="s">
        <v>24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I2" s="15" t="s">
        <v>24</v>
      </c>
      <c r="J2" s="6" t="s">
        <v>0</v>
      </c>
      <c r="K2" s="6" t="s">
        <v>1</v>
      </c>
      <c r="L2" s="6" t="s">
        <v>2</v>
      </c>
      <c r="M2" s="6" t="s">
        <v>3</v>
      </c>
      <c r="N2" s="6" t="s">
        <v>4</v>
      </c>
      <c r="O2" s="6" t="s">
        <v>5</v>
      </c>
    </row>
    <row r="3" spans="1:15" x14ac:dyDescent="0.25">
      <c r="A3" s="16" t="s">
        <v>6</v>
      </c>
      <c r="B3" s="1">
        <v>1200</v>
      </c>
      <c r="C3" s="1">
        <v>13</v>
      </c>
      <c r="D3" s="1">
        <v>2</v>
      </c>
      <c r="E3" s="1">
        <v>401</v>
      </c>
      <c r="F3" s="2">
        <v>0</v>
      </c>
      <c r="G3" s="1">
        <v>1.5</v>
      </c>
      <c r="I3" s="16" t="s">
        <v>12</v>
      </c>
      <c r="J3" s="1">
        <v>1200</v>
      </c>
      <c r="K3" s="1">
        <v>22</v>
      </c>
      <c r="L3" s="1">
        <v>3</v>
      </c>
      <c r="M3" s="1">
        <v>1054</v>
      </c>
      <c r="N3" s="2">
        <v>0</v>
      </c>
      <c r="O3" s="1">
        <v>1.5</v>
      </c>
    </row>
    <row r="4" spans="1:15" x14ac:dyDescent="0.25">
      <c r="A4" s="16" t="s">
        <v>7</v>
      </c>
      <c r="B4" s="1">
        <v>1200</v>
      </c>
      <c r="C4" s="1">
        <v>4</v>
      </c>
      <c r="D4" s="1">
        <v>1</v>
      </c>
      <c r="E4" s="1">
        <v>133</v>
      </c>
      <c r="F4" s="11">
        <v>1.5599999999999999E-2</v>
      </c>
      <c r="G4" s="1">
        <v>1.9</v>
      </c>
      <c r="I4" s="16" t="s">
        <v>13</v>
      </c>
      <c r="J4" s="1">
        <v>1200</v>
      </c>
      <c r="K4" s="1">
        <v>2</v>
      </c>
      <c r="L4" s="1">
        <v>2</v>
      </c>
      <c r="M4" s="1">
        <v>99</v>
      </c>
      <c r="N4" s="2">
        <v>0</v>
      </c>
      <c r="O4" s="1">
        <v>1.9</v>
      </c>
    </row>
    <row r="5" spans="1:15" x14ac:dyDescent="0.25">
      <c r="A5" s="16" t="s">
        <v>8</v>
      </c>
      <c r="B5" s="1">
        <v>1200</v>
      </c>
      <c r="C5" s="1">
        <v>351</v>
      </c>
      <c r="D5" s="1">
        <v>6</v>
      </c>
      <c r="E5" s="1">
        <v>12198</v>
      </c>
      <c r="F5" s="2">
        <v>0</v>
      </c>
      <c r="G5" s="1">
        <v>20</v>
      </c>
      <c r="I5" s="16" t="s">
        <v>14</v>
      </c>
      <c r="J5" s="1">
        <v>1200</v>
      </c>
      <c r="K5" s="1">
        <v>85</v>
      </c>
      <c r="L5" s="1">
        <v>2</v>
      </c>
      <c r="M5" s="1">
        <v>12315</v>
      </c>
      <c r="N5" s="2">
        <v>0</v>
      </c>
      <c r="O5" s="12">
        <v>20</v>
      </c>
    </row>
    <row r="6" spans="1:15" x14ac:dyDescent="0.25">
      <c r="A6" s="16" t="s">
        <v>9</v>
      </c>
      <c r="B6" s="1">
        <v>90</v>
      </c>
      <c r="C6" s="1">
        <v>2</v>
      </c>
      <c r="D6" s="1">
        <v>1</v>
      </c>
      <c r="E6" s="1">
        <v>23</v>
      </c>
      <c r="F6" s="2">
        <v>0</v>
      </c>
      <c r="G6" s="1">
        <v>1.5</v>
      </c>
      <c r="I6" s="16" t="s">
        <v>15</v>
      </c>
      <c r="J6" s="1">
        <v>90</v>
      </c>
      <c r="K6" s="1">
        <v>3</v>
      </c>
      <c r="L6" s="1">
        <v>2</v>
      </c>
      <c r="M6" s="1">
        <v>31</v>
      </c>
      <c r="N6" s="2">
        <v>0</v>
      </c>
      <c r="O6" s="1">
        <v>1.5</v>
      </c>
    </row>
    <row r="7" spans="1:15" x14ac:dyDescent="0.25">
      <c r="A7" s="16" t="s">
        <v>10</v>
      </c>
      <c r="B7" s="1">
        <v>1200</v>
      </c>
      <c r="C7" s="1">
        <v>6</v>
      </c>
      <c r="D7" s="1">
        <v>1</v>
      </c>
      <c r="E7" s="1">
        <v>111</v>
      </c>
      <c r="F7" s="2">
        <v>0</v>
      </c>
      <c r="G7" s="1">
        <v>1.9</v>
      </c>
      <c r="I7" s="16" t="s">
        <v>16</v>
      </c>
      <c r="J7" s="1">
        <v>1200</v>
      </c>
      <c r="K7" s="1">
        <v>2</v>
      </c>
      <c r="L7" s="1">
        <v>2</v>
      </c>
      <c r="M7" s="1">
        <v>36</v>
      </c>
      <c r="N7" s="2">
        <v>0</v>
      </c>
      <c r="O7" s="1">
        <v>1.9</v>
      </c>
    </row>
    <row r="8" spans="1:15" x14ac:dyDescent="0.25">
      <c r="A8" s="16" t="s">
        <v>11</v>
      </c>
      <c r="B8" s="1">
        <v>90</v>
      </c>
      <c r="C8" s="1">
        <v>1</v>
      </c>
      <c r="D8" s="1">
        <v>1</v>
      </c>
      <c r="E8" s="1">
        <v>6</v>
      </c>
      <c r="F8" s="2">
        <v>0</v>
      </c>
      <c r="G8" s="1">
        <v>1.5</v>
      </c>
      <c r="I8" s="16" t="s">
        <v>17</v>
      </c>
      <c r="J8" s="1">
        <v>90</v>
      </c>
      <c r="K8" s="1">
        <v>3</v>
      </c>
      <c r="L8" s="1">
        <v>2</v>
      </c>
      <c r="M8" s="1">
        <v>35</v>
      </c>
      <c r="N8" s="2">
        <v>0</v>
      </c>
      <c r="O8" s="1">
        <v>1.5</v>
      </c>
    </row>
    <row r="11" spans="1:15" x14ac:dyDescent="0.25">
      <c r="A11" t="s">
        <v>45</v>
      </c>
    </row>
    <row r="12" spans="1:15" x14ac:dyDescent="0.25">
      <c r="A12" s="15" t="s">
        <v>24</v>
      </c>
      <c r="B12" s="6" t="s">
        <v>0</v>
      </c>
      <c r="C12" s="6" t="s">
        <v>1</v>
      </c>
      <c r="D12" s="6" t="s">
        <v>2</v>
      </c>
      <c r="E12" s="6" t="s">
        <v>3</v>
      </c>
      <c r="F12" s="6" t="s">
        <v>4</v>
      </c>
      <c r="G12" s="6" t="s">
        <v>5</v>
      </c>
      <c r="H12" s="18"/>
      <c r="I12" s="15" t="s">
        <v>24</v>
      </c>
      <c r="J12" s="6" t="s">
        <v>0</v>
      </c>
      <c r="K12" s="6" t="s">
        <v>1</v>
      </c>
      <c r="L12" s="6" t="s">
        <v>2</v>
      </c>
      <c r="M12" s="6" t="s">
        <v>3</v>
      </c>
      <c r="N12" s="6" t="s">
        <v>4</v>
      </c>
      <c r="O12" s="6" t="s">
        <v>5</v>
      </c>
    </row>
    <row r="13" spans="1:15" x14ac:dyDescent="0.25">
      <c r="A13" s="16" t="s">
        <v>6</v>
      </c>
      <c r="B13" s="1">
        <v>90</v>
      </c>
      <c r="C13" s="1">
        <v>201</v>
      </c>
      <c r="D13" s="1">
        <v>14</v>
      </c>
      <c r="E13" s="1">
        <v>3561</v>
      </c>
      <c r="F13" s="2">
        <v>0</v>
      </c>
      <c r="G13" s="1">
        <v>21.2</v>
      </c>
      <c r="H13" s="3"/>
      <c r="I13" s="16" t="s">
        <v>12</v>
      </c>
      <c r="J13" s="1">
        <v>90</v>
      </c>
      <c r="K13" s="1">
        <v>217</v>
      </c>
      <c r="L13" s="1">
        <v>2</v>
      </c>
      <c r="M13" s="1">
        <v>531</v>
      </c>
      <c r="N13" s="2">
        <v>0</v>
      </c>
      <c r="O13" s="1">
        <v>85.8</v>
      </c>
    </row>
    <row r="14" spans="1:15" x14ac:dyDescent="0.25">
      <c r="A14" s="16" t="s">
        <v>33</v>
      </c>
      <c r="B14" s="1">
        <v>90</v>
      </c>
      <c r="C14" s="1">
        <v>307</v>
      </c>
      <c r="D14" s="1">
        <v>44</v>
      </c>
      <c r="E14" s="1">
        <v>637</v>
      </c>
      <c r="F14" s="2">
        <v>0</v>
      </c>
      <c r="G14" s="1">
        <v>70.5</v>
      </c>
      <c r="H14" s="3"/>
      <c r="I14" s="16" t="s">
        <v>40</v>
      </c>
      <c r="J14" s="1">
        <v>90</v>
      </c>
      <c r="K14" s="1">
        <v>273</v>
      </c>
      <c r="L14" s="1">
        <v>40</v>
      </c>
      <c r="M14" s="1">
        <v>637</v>
      </c>
      <c r="N14" s="2">
        <v>0</v>
      </c>
      <c r="O14" s="1">
        <v>54.4</v>
      </c>
    </row>
    <row r="15" spans="1:15" x14ac:dyDescent="0.25">
      <c r="A15" s="16" t="s">
        <v>35</v>
      </c>
      <c r="B15" s="1">
        <v>90</v>
      </c>
      <c r="C15" s="1">
        <v>131</v>
      </c>
      <c r="D15" s="1">
        <v>17</v>
      </c>
      <c r="E15" s="1">
        <v>361</v>
      </c>
      <c r="F15" s="2">
        <v>0</v>
      </c>
      <c r="G15" s="1">
        <v>61.4</v>
      </c>
      <c r="H15" s="3"/>
      <c r="I15" s="16" t="s">
        <v>36</v>
      </c>
      <c r="J15" s="1">
        <v>90</v>
      </c>
      <c r="K15" s="1">
        <v>223</v>
      </c>
      <c r="L15" s="1">
        <v>19</v>
      </c>
      <c r="M15" s="1">
        <v>453</v>
      </c>
      <c r="N15" s="2">
        <v>0</v>
      </c>
      <c r="O15" s="1">
        <v>57.1</v>
      </c>
    </row>
    <row r="16" spans="1:15" x14ac:dyDescent="0.25">
      <c r="A16" s="16" t="s">
        <v>10</v>
      </c>
      <c r="B16" s="1">
        <v>1200</v>
      </c>
      <c r="C16" s="1">
        <v>4028</v>
      </c>
      <c r="D16" s="1">
        <v>42</v>
      </c>
      <c r="E16" s="1">
        <v>14869</v>
      </c>
      <c r="F16" s="2">
        <v>0</v>
      </c>
      <c r="G16" s="1">
        <v>60.8</v>
      </c>
      <c r="H16" s="3"/>
      <c r="I16" s="16" t="s">
        <v>16</v>
      </c>
      <c r="J16" s="1">
        <v>1200</v>
      </c>
      <c r="K16" s="1">
        <v>813</v>
      </c>
      <c r="L16" s="1">
        <v>27</v>
      </c>
      <c r="M16" s="1">
        <v>2708</v>
      </c>
      <c r="N16" s="2">
        <v>0</v>
      </c>
      <c r="O16" s="1">
        <v>263.2</v>
      </c>
    </row>
    <row r="17" spans="1:15" x14ac:dyDescent="0.25">
      <c r="A17" s="16" t="s">
        <v>11</v>
      </c>
      <c r="B17" s="1">
        <v>4800</v>
      </c>
      <c r="C17" s="1">
        <v>602</v>
      </c>
      <c r="D17" s="1">
        <v>2</v>
      </c>
      <c r="E17" s="1">
        <v>6717</v>
      </c>
      <c r="F17" s="2">
        <v>0</v>
      </c>
      <c r="G17" s="1">
        <v>376.8</v>
      </c>
      <c r="H17" s="3"/>
      <c r="I17" s="16" t="s">
        <v>17</v>
      </c>
      <c r="J17" s="1">
        <v>4800</v>
      </c>
      <c r="K17" s="1">
        <v>401</v>
      </c>
      <c r="L17" s="1">
        <v>2</v>
      </c>
      <c r="M17" s="1">
        <v>3503</v>
      </c>
      <c r="N17" s="2">
        <v>0</v>
      </c>
      <c r="O17" s="1">
        <v>437.6</v>
      </c>
    </row>
    <row r="18" spans="1:15" x14ac:dyDescent="0.25">
      <c r="A18" s="16" t="s">
        <v>39</v>
      </c>
      <c r="B18" s="1">
        <v>1200</v>
      </c>
      <c r="C18" s="1">
        <v>1608</v>
      </c>
      <c r="D18" s="1">
        <v>62</v>
      </c>
      <c r="E18" s="1">
        <v>13575</v>
      </c>
      <c r="F18" s="2">
        <v>0</v>
      </c>
      <c r="G18" s="1">
        <v>75.599999999999994</v>
      </c>
      <c r="H18" s="3"/>
      <c r="I18" s="16" t="s">
        <v>41</v>
      </c>
      <c r="J18" s="1">
        <v>1200</v>
      </c>
      <c r="K18" s="1">
        <v>924</v>
      </c>
      <c r="L18" s="1">
        <v>3</v>
      </c>
      <c r="M18" s="1">
        <v>2844</v>
      </c>
      <c r="N18" s="2">
        <v>0</v>
      </c>
      <c r="O18" s="12">
        <v>91</v>
      </c>
    </row>
    <row r="19" spans="1:15" x14ac:dyDescent="0.25">
      <c r="A19" s="16" t="s">
        <v>7</v>
      </c>
      <c r="B19" s="1">
        <v>1200</v>
      </c>
      <c r="C19" s="1">
        <v>3063</v>
      </c>
      <c r="D19" s="1">
        <v>29</v>
      </c>
      <c r="E19" s="1">
        <v>9735</v>
      </c>
      <c r="F19" s="2">
        <v>0</v>
      </c>
      <c r="G19" s="1">
        <v>81.599999999999994</v>
      </c>
      <c r="I19" s="16" t="s">
        <v>13</v>
      </c>
      <c r="J19" s="1">
        <v>1200</v>
      </c>
      <c r="K19" s="1">
        <v>1509</v>
      </c>
      <c r="L19" s="1">
        <v>42</v>
      </c>
      <c r="M19" s="1">
        <v>3216</v>
      </c>
      <c r="N19" s="2">
        <v>0</v>
      </c>
      <c r="O19" s="1">
        <v>265.10000000000002</v>
      </c>
    </row>
    <row r="20" spans="1:15" x14ac:dyDescent="0.25">
      <c r="A20" s="16" t="s">
        <v>30</v>
      </c>
      <c r="B20" s="1">
        <v>1200</v>
      </c>
      <c r="C20" s="1">
        <v>5281</v>
      </c>
      <c r="D20" s="1">
        <v>427</v>
      </c>
      <c r="E20" s="1">
        <v>10872</v>
      </c>
      <c r="F20" s="2">
        <v>0</v>
      </c>
      <c r="G20" s="1">
        <v>105.6</v>
      </c>
      <c r="I20" s="16" t="s">
        <v>29</v>
      </c>
      <c r="J20" s="1">
        <v>1200</v>
      </c>
      <c r="K20" s="1">
        <v>1088</v>
      </c>
      <c r="L20" s="1">
        <v>5</v>
      </c>
      <c r="M20" s="1">
        <v>2946</v>
      </c>
      <c r="N20" s="2">
        <v>0</v>
      </c>
      <c r="O20" s="12">
        <v>98</v>
      </c>
    </row>
    <row r="21" spans="1:15" x14ac:dyDescent="0.25">
      <c r="A21" s="16" t="s">
        <v>31</v>
      </c>
      <c r="B21" s="1">
        <v>1200</v>
      </c>
      <c r="C21" s="1">
        <v>2126</v>
      </c>
      <c r="D21" s="1">
        <v>13</v>
      </c>
      <c r="E21" s="1">
        <v>10827</v>
      </c>
      <c r="F21" s="2">
        <v>0</v>
      </c>
      <c r="G21" s="1">
        <v>92.1</v>
      </c>
      <c r="I21" s="16" t="s">
        <v>32</v>
      </c>
      <c r="J21" s="1">
        <v>1200</v>
      </c>
      <c r="K21" s="1">
        <v>1969</v>
      </c>
      <c r="L21" s="1">
        <v>273</v>
      </c>
      <c r="M21" s="1">
        <v>3404</v>
      </c>
      <c r="N21" s="2">
        <v>0</v>
      </c>
      <c r="O21" s="1">
        <v>251.9</v>
      </c>
    </row>
    <row r="23" spans="1:15" x14ac:dyDescent="0.25">
      <c r="A23" s="15" t="s">
        <v>24</v>
      </c>
      <c r="B23" s="15" t="s">
        <v>47</v>
      </c>
      <c r="C23" s="15" t="s">
        <v>48</v>
      </c>
      <c r="I23" s="15" t="s">
        <v>24</v>
      </c>
      <c r="J23" s="15" t="s">
        <v>47</v>
      </c>
      <c r="K23" s="15" t="s">
        <v>48</v>
      </c>
    </row>
    <row r="24" spans="1:15" x14ac:dyDescent="0.25">
      <c r="A24" s="16" t="s">
        <v>6</v>
      </c>
      <c r="B24" s="1">
        <v>13</v>
      </c>
      <c r="C24" s="1">
        <v>201</v>
      </c>
      <c r="I24" s="16" t="s">
        <v>12</v>
      </c>
      <c r="J24" s="1">
        <v>22</v>
      </c>
      <c r="K24" s="1">
        <v>217</v>
      </c>
    </row>
    <row r="25" spans="1:15" x14ac:dyDescent="0.25">
      <c r="A25" s="16" t="s">
        <v>7</v>
      </c>
      <c r="B25" s="1">
        <v>4</v>
      </c>
      <c r="C25" s="1">
        <v>3063</v>
      </c>
      <c r="I25" s="16" t="s">
        <v>13</v>
      </c>
      <c r="J25" s="1">
        <v>2</v>
      </c>
      <c r="K25" s="1">
        <v>1509</v>
      </c>
    </row>
    <row r="26" spans="1:15" x14ac:dyDescent="0.25">
      <c r="A26" s="16" t="s">
        <v>8</v>
      </c>
      <c r="B26" s="1">
        <v>351</v>
      </c>
      <c r="C26" s="1">
        <v>1608</v>
      </c>
      <c r="I26" s="16" t="s">
        <v>14</v>
      </c>
      <c r="J26" s="1">
        <v>85</v>
      </c>
      <c r="K26" s="1">
        <v>924</v>
      </c>
    </row>
    <row r="27" spans="1:15" x14ac:dyDescent="0.25">
      <c r="A27" s="16" t="s">
        <v>9</v>
      </c>
      <c r="B27" s="1">
        <v>2</v>
      </c>
      <c r="C27" s="1">
        <v>131</v>
      </c>
      <c r="I27" s="16" t="s">
        <v>15</v>
      </c>
      <c r="J27" s="1">
        <v>3</v>
      </c>
      <c r="K27" s="1">
        <v>223</v>
      </c>
    </row>
    <row r="28" spans="1:15" x14ac:dyDescent="0.25">
      <c r="A28" s="16" t="s">
        <v>10</v>
      </c>
      <c r="B28" s="1">
        <v>6</v>
      </c>
      <c r="C28" s="1">
        <v>4028</v>
      </c>
      <c r="I28" s="16" t="s">
        <v>16</v>
      </c>
      <c r="J28" s="1">
        <v>2</v>
      </c>
      <c r="K28" s="1">
        <v>813</v>
      </c>
    </row>
    <row r="29" spans="1:15" x14ac:dyDescent="0.25">
      <c r="A29" s="16" t="s">
        <v>11</v>
      </c>
      <c r="B29" s="1">
        <v>1</v>
      </c>
      <c r="C29" s="1">
        <v>602</v>
      </c>
      <c r="I29" s="16" t="s">
        <v>17</v>
      </c>
      <c r="J29" s="1">
        <v>3</v>
      </c>
      <c r="K29" s="1">
        <v>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C1" zoomScale="70" zoomScaleNormal="70" workbookViewId="0">
      <selection activeCell="I50" sqref="I50:I58"/>
    </sheetView>
  </sheetViews>
  <sheetFormatPr baseColWidth="10" defaultRowHeight="15" x14ac:dyDescent="0.25"/>
  <cols>
    <col min="1" max="1" width="23.5703125" bestFit="1" customWidth="1"/>
    <col min="2" max="3" width="21.85546875" bestFit="1" customWidth="1"/>
    <col min="4" max="5" width="13.42578125" bestFit="1" customWidth="1"/>
    <col min="6" max="7" width="22.140625" bestFit="1" customWidth="1"/>
    <col min="8" max="8" width="22.140625" customWidth="1"/>
    <col min="9" max="9" width="22.5703125" bestFit="1" customWidth="1"/>
    <col min="10" max="11" width="21.85546875" bestFit="1" customWidth="1"/>
    <col min="12" max="13" width="13.42578125" bestFit="1" customWidth="1"/>
    <col min="14" max="15" width="22.140625" bestFit="1" customWidth="1"/>
    <col min="16" max="16" width="14.42578125" bestFit="1" customWidth="1"/>
  </cols>
  <sheetData>
    <row r="1" spans="1:14" x14ac:dyDescent="0.25">
      <c r="A1" s="7" t="s">
        <v>6</v>
      </c>
      <c r="I1" s="7" t="s">
        <v>12</v>
      </c>
    </row>
    <row r="2" spans="1:14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I2" s="6" t="s">
        <v>0</v>
      </c>
      <c r="J2" s="6" t="s">
        <v>1</v>
      </c>
      <c r="K2" s="6" t="s">
        <v>2</v>
      </c>
      <c r="L2" s="6" t="s">
        <v>3</v>
      </c>
      <c r="M2" s="6" t="s">
        <v>4</v>
      </c>
      <c r="N2" s="6" t="s">
        <v>5</v>
      </c>
    </row>
    <row r="3" spans="1:14" x14ac:dyDescent="0.25">
      <c r="A3" s="1">
        <v>90</v>
      </c>
      <c r="B3" s="1">
        <v>201</v>
      </c>
      <c r="C3" s="1">
        <v>14</v>
      </c>
      <c r="D3" s="1">
        <v>3561</v>
      </c>
      <c r="E3" s="2">
        <v>0</v>
      </c>
      <c r="F3" s="1">
        <v>21.2</v>
      </c>
      <c r="I3" s="1">
        <v>90</v>
      </c>
      <c r="J3" s="1">
        <v>217</v>
      </c>
      <c r="K3" s="1">
        <v>2</v>
      </c>
      <c r="L3" s="1">
        <v>531</v>
      </c>
      <c r="M3" s="2">
        <v>0</v>
      </c>
      <c r="N3" s="1">
        <v>85.8</v>
      </c>
    </row>
    <row r="5" spans="1:14" x14ac:dyDescent="0.25">
      <c r="A5" s="7" t="s">
        <v>33</v>
      </c>
      <c r="I5" s="7" t="s">
        <v>34</v>
      </c>
    </row>
    <row r="6" spans="1:14" x14ac:dyDescent="0.25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I6" s="6" t="s">
        <v>0</v>
      </c>
      <c r="J6" s="6" t="s">
        <v>1</v>
      </c>
      <c r="K6" s="6" t="s">
        <v>2</v>
      </c>
      <c r="L6" s="6" t="s">
        <v>3</v>
      </c>
      <c r="M6" s="6" t="s">
        <v>4</v>
      </c>
      <c r="N6" s="6" t="s">
        <v>5</v>
      </c>
    </row>
    <row r="7" spans="1:14" x14ac:dyDescent="0.25">
      <c r="A7" s="1">
        <v>90</v>
      </c>
      <c r="B7" s="1">
        <v>307</v>
      </c>
      <c r="C7" s="1">
        <v>44</v>
      </c>
      <c r="D7" s="1">
        <v>637</v>
      </c>
      <c r="E7" s="2">
        <v>0</v>
      </c>
      <c r="F7" s="1">
        <v>70.5</v>
      </c>
      <c r="I7" s="1">
        <v>90</v>
      </c>
      <c r="J7" s="1">
        <v>273</v>
      </c>
      <c r="K7" s="1">
        <v>40</v>
      </c>
      <c r="L7" s="1">
        <v>637</v>
      </c>
      <c r="M7" s="2">
        <v>0</v>
      </c>
      <c r="N7" s="1">
        <v>54.4</v>
      </c>
    </row>
    <row r="8" spans="1:14" x14ac:dyDescent="0.25">
      <c r="A8" s="3"/>
      <c r="B8" s="3"/>
      <c r="C8" s="3"/>
      <c r="D8" s="3"/>
      <c r="E8" s="4"/>
      <c r="F8" s="3"/>
      <c r="I8" s="3"/>
      <c r="J8" s="3"/>
      <c r="K8" s="3"/>
      <c r="L8" s="3"/>
      <c r="M8" s="4"/>
      <c r="N8" s="3"/>
    </row>
    <row r="9" spans="1:14" x14ac:dyDescent="0.25">
      <c r="A9" s="7" t="s">
        <v>35</v>
      </c>
      <c r="I9" s="7" t="s">
        <v>36</v>
      </c>
    </row>
    <row r="10" spans="1:14" x14ac:dyDescent="0.25">
      <c r="A10" s="6" t="s">
        <v>0</v>
      </c>
      <c r="B10" s="6" t="s">
        <v>1</v>
      </c>
      <c r="C10" s="6" t="s">
        <v>2</v>
      </c>
      <c r="D10" s="6" t="s">
        <v>3</v>
      </c>
      <c r="E10" s="6" t="s">
        <v>4</v>
      </c>
      <c r="F10" s="6" t="s">
        <v>5</v>
      </c>
      <c r="I10" s="6" t="s">
        <v>0</v>
      </c>
      <c r="J10" s="6" t="s">
        <v>1</v>
      </c>
      <c r="K10" s="6" t="s">
        <v>2</v>
      </c>
      <c r="L10" s="6" t="s">
        <v>3</v>
      </c>
      <c r="M10" s="6" t="s">
        <v>4</v>
      </c>
      <c r="N10" s="6" t="s">
        <v>5</v>
      </c>
    </row>
    <row r="11" spans="1:14" x14ac:dyDescent="0.25">
      <c r="A11" s="1">
        <v>90</v>
      </c>
      <c r="B11" s="1">
        <v>131</v>
      </c>
      <c r="C11" s="1">
        <v>17</v>
      </c>
      <c r="D11" s="1">
        <v>361</v>
      </c>
      <c r="E11" s="2">
        <v>0</v>
      </c>
      <c r="F11" s="1">
        <v>61.4</v>
      </c>
      <c r="I11" s="1">
        <v>90</v>
      </c>
      <c r="J11" s="1">
        <v>223</v>
      </c>
      <c r="K11" s="1">
        <v>19</v>
      </c>
      <c r="L11" s="1">
        <v>453</v>
      </c>
      <c r="M11" s="2">
        <v>0</v>
      </c>
      <c r="N11" s="1">
        <v>57.1</v>
      </c>
    </row>
    <row r="13" spans="1:14" x14ac:dyDescent="0.25">
      <c r="A13" s="7" t="s">
        <v>10</v>
      </c>
      <c r="I13" s="7" t="s">
        <v>16</v>
      </c>
    </row>
    <row r="14" spans="1:14" x14ac:dyDescent="0.25">
      <c r="A14" s="6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I14" s="6" t="s">
        <v>0</v>
      </c>
      <c r="J14" s="6" t="s">
        <v>1</v>
      </c>
      <c r="K14" s="6" t="s">
        <v>2</v>
      </c>
      <c r="L14" s="6" t="s">
        <v>3</v>
      </c>
      <c r="M14" s="6" t="s">
        <v>4</v>
      </c>
      <c r="N14" s="6" t="s">
        <v>5</v>
      </c>
    </row>
    <row r="15" spans="1:14" x14ac:dyDescent="0.25">
      <c r="A15" s="1">
        <v>1200</v>
      </c>
      <c r="B15" s="1">
        <v>4028</v>
      </c>
      <c r="C15" s="1">
        <v>42</v>
      </c>
      <c r="D15" s="1">
        <v>14869</v>
      </c>
      <c r="E15" s="2">
        <v>0</v>
      </c>
      <c r="F15" s="1">
        <v>60.8</v>
      </c>
      <c r="I15" s="1">
        <v>1200</v>
      </c>
      <c r="J15" s="1">
        <v>813</v>
      </c>
      <c r="K15" s="1">
        <v>27</v>
      </c>
      <c r="L15" s="1">
        <v>2708</v>
      </c>
      <c r="M15" s="2">
        <v>0</v>
      </c>
      <c r="N15" s="1">
        <v>263.2</v>
      </c>
    </row>
    <row r="17" spans="1:16" x14ac:dyDescent="0.25">
      <c r="A17" s="7" t="s">
        <v>11</v>
      </c>
      <c r="I17" s="7" t="s">
        <v>17</v>
      </c>
      <c r="J17" s="3"/>
      <c r="K17" s="3"/>
      <c r="L17" s="3"/>
      <c r="M17" s="3"/>
      <c r="N17" s="3"/>
    </row>
    <row r="18" spans="1:16" x14ac:dyDescent="0.25">
      <c r="A18" s="6" t="s">
        <v>0</v>
      </c>
      <c r="B18" s="6" t="s">
        <v>1</v>
      </c>
      <c r="C18" s="6" t="s">
        <v>2</v>
      </c>
      <c r="D18" s="6" t="s">
        <v>3</v>
      </c>
      <c r="E18" s="6" t="s">
        <v>4</v>
      </c>
      <c r="F18" s="6" t="s">
        <v>5</v>
      </c>
      <c r="I18" s="6" t="s">
        <v>0</v>
      </c>
      <c r="J18" s="23" t="s">
        <v>1</v>
      </c>
      <c r="K18" s="23" t="s">
        <v>2</v>
      </c>
      <c r="L18" s="23" t="s">
        <v>3</v>
      </c>
      <c r="M18" s="23" t="s">
        <v>4</v>
      </c>
      <c r="N18" s="23" t="s">
        <v>5</v>
      </c>
    </row>
    <row r="19" spans="1:16" x14ac:dyDescent="0.25">
      <c r="A19" s="1">
        <v>4800</v>
      </c>
      <c r="B19" s="1">
        <v>602</v>
      </c>
      <c r="C19" s="1">
        <v>2</v>
      </c>
      <c r="D19" s="1">
        <v>6717</v>
      </c>
      <c r="E19" s="2">
        <v>0</v>
      </c>
      <c r="F19" s="1">
        <v>376.8</v>
      </c>
      <c r="G19" t="s">
        <v>42</v>
      </c>
      <c r="I19" s="1">
        <v>4800</v>
      </c>
      <c r="J19" s="1">
        <v>401</v>
      </c>
      <c r="K19" s="1">
        <v>2</v>
      </c>
      <c r="L19" s="1">
        <v>3503</v>
      </c>
      <c r="M19" s="2">
        <v>0</v>
      </c>
      <c r="N19" s="1">
        <v>437.6</v>
      </c>
      <c r="P19" t="s">
        <v>37</v>
      </c>
    </row>
    <row r="20" spans="1:16" x14ac:dyDescent="0.25">
      <c r="G20" t="s">
        <v>43</v>
      </c>
    </row>
    <row r="21" spans="1:16" x14ac:dyDescent="0.25">
      <c r="A21" s="7" t="s">
        <v>8</v>
      </c>
      <c r="B21" s="20" t="s">
        <v>27</v>
      </c>
      <c r="I21" s="7" t="s">
        <v>14</v>
      </c>
    </row>
    <row r="22" spans="1:16" x14ac:dyDescent="0.25">
      <c r="A22" s="6" t="s">
        <v>0</v>
      </c>
      <c r="B22" s="6" t="s">
        <v>1</v>
      </c>
      <c r="C22" s="6" t="s">
        <v>2</v>
      </c>
      <c r="D22" s="6" t="s">
        <v>3</v>
      </c>
      <c r="E22" s="6" t="s">
        <v>4</v>
      </c>
      <c r="F22" s="6" t="s">
        <v>5</v>
      </c>
      <c r="I22" s="6" t="s">
        <v>0</v>
      </c>
      <c r="J22" s="6" t="s">
        <v>1</v>
      </c>
      <c r="K22" s="6" t="s">
        <v>2</v>
      </c>
      <c r="L22" s="6" t="s">
        <v>3</v>
      </c>
      <c r="M22" s="6" t="s">
        <v>4</v>
      </c>
      <c r="N22" s="6" t="s">
        <v>5</v>
      </c>
    </row>
    <row r="23" spans="1:16" x14ac:dyDescent="0.25">
      <c r="A23" s="1">
        <v>1200</v>
      </c>
      <c r="B23" s="1">
        <v>1608</v>
      </c>
      <c r="C23" s="1">
        <v>62</v>
      </c>
      <c r="D23" s="1">
        <v>13575</v>
      </c>
      <c r="E23" s="2">
        <v>0</v>
      </c>
      <c r="F23" s="1">
        <v>75.599999999999994</v>
      </c>
      <c r="I23" s="1">
        <v>1200</v>
      </c>
      <c r="J23" s="1">
        <v>924</v>
      </c>
      <c r="K23" s="1">
        <v>3</v>
      </c>
      <c r="L23" s="1">
        <v>2844</v>
      </c>
      <c r="M23" s="2">
        <v>0</v>
      </c>
      <c r="N23" s="12">
        <v>91</v>
      </c>
    </row>
    <row r="25" spans="1:16" x14ac:dyDescent="0.25">
      <c r="A25" s="7" t="s">
        <v>7</v>
      </c>
      <c r="B25" s="20" t="s">
        <v>27</v>
      </c>
      <c r="I25" s="7" t="s">
        <v>13</v>
      </c>
    </row>
    <row r="26" spans="1:16" x14ac:dyDescent="0.25">
      <c r="A26" s="6" t="s">
        <v>0</v>
      </c>
      <c r="B26" s="6" t="s">
        <v>1</v>
      </c>
      <c r="C26" s="6" t="s">
        <v>2</v>
      </c>
      <c r="D26" s="6" t="s">
        <v>3</v>
      </c>
      <c r="E26" s="6" t="s">
        <v>4</v>
      </c>
      <c r="F26" s="6" t="s">
        <v>5</v>
      </c>
      <c r="I26" s="6" t="s">
        <v>0</v>
      </c>
      <c r="J26" s="6" t="s">
        <v>1</v>
      </c>
      <c r="K26" s="6" t="s">
        <v>2</v>
      </c>
      <c r="L26" s="6" t="s">
        <v>3</v>
      </c>
      <c r="M26" s="6" t="s">
        <v>4</v>
      </c>
      <c r="N26" s="6" t="s">
        <v>5</v>
      </c>
    </row>
    <row r="27" spans="1:16" x14ac:dyDescent="0.25">
      <c r="A27" s="1">
        <v>1200</v>
      </c>
      <c r="B27" s="1">
        <v>3063</v>
      </c>
      <c r="C27" s="1">
        <v>29</v>
      </c>
      <c r="D27" s="1">
        <v>9735</v>
      </c>
      <c r="E27" s="2">
        <v>0</v>
      </c>
      <c r="F27" s="1">
        <v>81.599999999999994</v>
      </c>
      <c r="I27" s="1">
        <v>1200</v>
      </c>
      <c r="J27" s="1">
        <v>1509</v>
      </c>
      <c r="K27" s="1">
        <v>42</v>
      </c>
      <c r="L27" s="1">
        <v>3216</v>
      </c>
      <c r="M27" s="2">
        <v>0</v>
      </c>
      <c r="N27" s="1">
        <v>265.10000000000002</v>
      </c>
    </row>
    <row r="29" spans="1:16" x14ac:dyDescent="0.25">
      <c r="A29" s="7" t="s">
        <v>30</v>
      </c>
      <c r="B29" s="20" t="s">
        <v>27</v>
      </c>
      <c r="I29" s="7" t="s">
        <v>29</v>
      </c>
    </row>
    <row r="30" spans="1:16" x14ac:dyDescent="0.25">
      <c r="A30" s="6" t="s">
        <v>0</v>
      </c>
      <c r="B30" s="6" t="s">
        <v>1</v>
      </c>
      <c r="C30" s="6" t="s">
        <v>2</v>
      </c>
      <c r="D30" s="6" t="s">
        <v>3</v>
      </c>
      <c r="E30" s="6" t="s">
        <v>4</v>
      </c>
      <c r="F30" s="6" t="s">
        <v>5</v>
      </c>
      <c r="I30" s="6" t="s">
        <v>0</v>
      </c>
      <c r="J30" s="6" t="s">
        <v>1</v>
      </c>
      <c r="K30" s="6" t="s">
        <v>2</v>
      </c>
      <c r="L30" s="6" t="s">
        <v>3</v>
      </c>
      <c r="M30" s="6" t="s">
        <v>4</v>
      </c>
      <c r="N30" s="6" t="s">
        <v>5</v>
      </c>
    </row>
    <row r="31" spans="1:16" x14ac:dyDescent="0.25">
      <c r="A31" s="1">
        <v>1200</v>
      </c>
      <c r="B31" s="1">
        <v>5281</v>
      </c>
      <c r="C31" s="1">
        <v>427</v>
      </c>
      <c r="D31" s="1">
        <v>10872</v>
      </c>
      <c r="E31" s="2">
        <v>0</v>
      </c>
      <c r="F31" s="1">
        <v>105.6</v>
      </c>
      <c r="I31" s="1">
        <v>1200</v>
      </c>
      <c r="J31" s="1">
        <v>1088</v>
      </c>
      <c r="K31" s="1">
        <v>5</v>
      </c>
      <c r="L31" s="1">
        <v>2946</v>
      </c>
      <c r="M31" s="2">
        <v>0</v>
      </c>
      <c r="N31" s="12">
        <v>98</v>
      </c>
    </row>
    <row r="33" spans="1:15" x14ac:dyDescent="0.25">
      <c r="A33" s="7" t="s">
        <v>31</v>
      </c>
      <c r="B33" s="20" t="s">
        <v>27</v>
      </c>
      <c r="I33" s="7" t="s">
        <v>32</v>
      </c>
    </row>
    <row r="34" spans="1:15" x14ac:dyDescent="0.25">
      <c r="A34" s="6" t="s">
        <v>0</v>
      </c>
      <c r="B34" s="6" t="s">
        <v>1</v>
      </c>
      <c r="C34" s="6" t="s">
        <v>2</v>
      </c>
      <c r="D34" s="6" t="s">
        <v>3</v>
      </c>
      <c r="E34" s="6" t="s">
        <v>4</v>
      </c>
      <c r="F34" s="6" t="s">
        <v>5</v>
      </c>
      <c r="I34" s="6" t="s">
        <v>0</v>
      </c>
      <c r="J34" s="6" t="s">
        <v>1</v>
      </c>
      <c r="K34" s="6" t="s">
        <v>2</v>
      </c>
      <c r="L34" s="6" t="s">
        <v>3</v>
      </c>
      <c r="M34" s="6" t="s">
        <v>4</v>
      </c>
      <c r="N34" s="6" t="s">
        <v>5</v>
      </c>
    </row>
    <row r="35" spans="1:15" x14ac:dyDescent="0.25">
      <c r="A35" s="1">
        <v>1200</v>
      </c>
      <c r="B35" s="1">
        <v>2126</v>
      </c>
      <c r="C35" s="1">
        <v>13</v>
      </c>
      <c r="D35" s="1">
        <v>10827</v>
      </c>
      <c r="E35" s="2">
        <v>0</v>
      </c>
      <c r="F35" s="1">
        <v>92.1</v>
      </c>
      <c r="I35" s="1">
        <v>1200</v>
      </c>
      <c r="J35" s="1">
        <v>1969</v>
      </c>
      <c r="K35" s="1">
        <v>273</v>
      </c>
      <c r="L35" s="1">
        <v>3404</v>
      </c>
      <c r="M35" s="2">
        <v>0</v>
      </c>
      <c r="N35" s="1">
        <v>251.9</v>
      </c>
    </row>
    <row r="37" spans="1:15" x14ac:dyDescent="0.25">
      <c r="A37" t="s">
        <v>38</v>
      </c>
    </row>
    <row r="38" spans="1:15" x14ac:dyDescent="0.25">
      <c r="A38" s="15" t="s">
        <v>24</v>
      </c>
      <c r="B38" s="6" t="s">
        <v>0</v>
      </c>
      <c r="C38" s="6" t="s">
        <v>1</v>
      </c>
      <c r="D38" s="6" t="s">
        <v>2</v>
      </c>
      <c r="E38" s="6" t="s">
        <v>3</v>
      </c>
      <c r="F38" s="6" t="s">
        <v>4</v>
      </c>
      <c r="G38" s="6" t="s">
        <v>5</v>
      </c>
      <c r="H38" s="18"/>
      <c r="I38" s="15" t="s">
        <v>24</v>
      </c>
      <c r="J38" s="6" t="s">
        <v>0</v>
      </c>
      <c r="K38" s="6" t="s">
        <v>1</v>
      </c>
      <c r="L38" s="6" t="s">
        <v>2</v>
      </c>
      <c r="M38" s="6" t="s">
        <v>3</v>
      </c>
      <c r="N38" s="6" t="s">
        <v>4</v>
      </c>
      <c r="O38" s="6" t="s">
        <v>5</v>
      </c>
    </row>
    <row r="39" spans="1:15" x14ac:dyDescent="0.25">
      <c r="A39" s="16" t="s">
        <v>6</v>
      </c>
      <c r="B39" s="1">
        <v>90</v>
      </c>
      <c r="C39" s="1">
        <v>201</v>
      </c>
      <c r="D39" s="1">
        <v>14</v>
      </c>
      <c r="E39" s="1">
        <v>3561</v>
      </c>
      <c r="F39" s="2">
        <v>0</v>
      </c>
      <c r="G39" s="1">
        <v>21.2</v>
      </c>
      <c r="H39" s="3"/>
      <c r="I39" s="16" t="s">
        <v>12</v>
      </c>
      <c r="J39" s="1">
        <v>90</v>
      </c>
      <c r="K39" s="1">
        <v>217</v>
      </c>
      <c r="L39" s="1">
        <v>2</v>
      </c>
      <c r="M39" s="1">
        <v>531</v>
      </c>
      <c r="N39" s="2">
        <v>0</v>
      </c>
      <c r="O39" s="1">
        <v>85.8</v>
      </c>
    </row>
    <row r="40" spans="1:15" x14ac:dyDescent="0.25">
      <c r="A40" s="16" t="s">
        <v>33</v>
      </c>
      <c r="B40" s="1">
        <v>90</v>
      </c>
      <c r="C40" s="1">
        <v>307</v>
      </c>
      <c r="D40" s="1">
        <v>44</v>
      </c>
      <c r="E40" s="1">
        <v>637</v>
      </c>
      <c r="F40" s="2">
        <v>0</v>
      </c>
      <c r="G40" s="1">
        <v>70.5</v>
      </c>
      <c r="H40" s="3"/>
      <c r="I40" s="16" t="s">
        <v>40</v>
      </c>
      <c r="J40" s="1">
        <v>90</v>
      </c>
      <c r="K40" s="1">
        <v>273</v>
      </c>
      <c r="L40" s="1">
        <v>40</v>
      </c>
      <c r="M40" s="1">
        <v>637</v>
      </c>
      <c r="N40" s="2">
        <v>0</v>
      </c>
      <c r="O40" s="1">
        <v>54.4</v>
      </c>
    </row>
    <row r="41" spans="1:15" x14ac:dyDescent="0.25">
      <c r="A41" s="16" t="s">
        <v>35</v>
      </c>
      <c r="B41" s="1">
        <v>90</v>
      </c>
      <c r="C41" s="1">
        <v>131</v>
      </c>
      <c r="D41" s="1">
        <v>17</v>
      </c>
      <c r="E41" s="1">
        <v>361</v>
      </c>
      <c r="F41" s="2">
        <v>0</v>
      </c>
      <c r="G41" s="1">
        <v>61.4</v>
      </c>
      <c r="H41" s="3"/>
      <c r="I41" s="16" t="s">
        <v>36</v>
      </c>
      <c r="J41" s="1">
        <v>90</v>
      </c>
      <c r="K41" s="1">
        <v>223</v>
      </c>
      <c r="L41" s="1">
        <v>19</v>
      </c>
      <c r="M41" s="1">
        <v>453</v>
      </c>
      <c r="N41" s="2">
        <v>0</v>
      </c>
      <c r="O41" s="1">
        <v>57.1</v>
      </c>
    </row>
    <row r="42" spans="1:15" x14ac:dyDescent="0.25">
      <c r="A42" s="16" t="s">
        <v>10</v>
      </c>
      <c r="B42" s="1">
        <v>1200</v>
      </c>
      <c r="C42" s="1">
        <v>4028</v>
      </c>
      <c r="D42" s="1">
        <v>42</v>
      </c>
      <c r="E42" s="1">
        <v>14869</v>
      </c>
      <c r="F42" s="2">
        <v>0</v>
      </c>
      <c r="G42" s="1">
        <v>60.8</v>
      </c>
      <c r="H42" s="3"/>
      <c r="I42" s="16" t="s">
        <v>16</v>
      </c>
      <c r="J42" s="1">
        <v>1200</v>
      </c>
      <c r="K42" s="1">
        <v>813</v>
      </c>
      <c r="L42" s="1">
        <v>27</v>
      </c>
      <c r="M42" s="1">
        <v>2708</v>
      </c>
      <c r="N42" s="2">
        <v>0</v>
      </c>
      <c r="O42" s="1">
        <v>263.2</v>
      </c>
    </row>
    <row r="43" spans="1:15" x14ac:dyDescent="0.25">
      <c r="A43" s="16" t="s">
        <v>11</v>
      </c>
      <c r="B43" s="1">
        <v>4800</v>
      </c>
      <c r="C43" s="1">
        <v>602</v>
      </c>
      <c r="D43" s="1">
        <v>2</v>
      </c>
      <c r="E43" s="1">
        <v>6717</v>
      </c>
      <c r="F43" s="2">
        <v>0</v>
      </c>
      <c r="G43" s="1">
        <v>376.8</v>
      </c>
      <c r="H43" s="3"/>
      <c r="I43" s="16" t="s">
        <v>17</v>
      </c>
      <c r="J43" s="1">
        <v>4800</v>
      </c>
      <c r="K43" s="1">
        <v>401</v>
      </c>
      <c r="L43" s="1">
        <v>2</v>
      </c>
      <c r="M43" s="1">
        <v>3503</v>
      </c>
      <c r="N43" s="2">
        <v>0</v>
      </c>
      <c r="O43" s="1">
        <v>437.6</v>
      </c>
    </row>
    <row r="44" spans="1:15" x14ac:dyDescent="0.25">
      <c r="A44" s="16" t="s">
        <v>39</v>
      </c>
      <c r="B44" s="1">
        <v>1200</v>
      </c>
      <c r="C44" s="1">
        <v>1608</v>
      </c>
      <c r="D44" s="1">
        <v>62</v>
      </c>
      <c r="E44" s="1">
        <v>13575</v>
      </c>
      <c r="F44" s="2">
        <v>0</v>
      </c>
      <c r="G44" s="1">
        <v>75.599999999999994</v>
      </c>
      <c r="H44" s="3"/>
      <c r="I44" s="16" t="s">
        <v>41</v>
      </c>
      <c r="J44" s="1">
        <v>1200</v>
      </c>
      <c r="K44" s="1">
        <v>924</v>
      </c>
      <c r="L44" s="1">
        <v>3</v>
      </c>
      <c r="M44" s="1">
        <v>2844</v>
      </c>
      <c r="N44" s="2">
        <v>0</v>
      </c>
      <c r="O44" s="12">
        <v>91</v>
      </c>
    </row>
    <row r="45" spans="1:15" x14ac:dyDescent="0.25">
      <c r="A45" s="16" t="s">
        <v>7</v>
      </c>
      <c r="B45" s="1">
        <v>1200</v>
      </c>
      <c r="C45" s="1">
        <v>3063</v>
      </c>
      <c r="D45" s="1">
        <v>29</v>
      </c>
      <c r="E45" s="1">
        <v>9735</v>
      </c>
      <c r="F45" s="2">
        <v>0</v>
      </c>
      <c r="G45" s="1">
        <v>81.599999999999994</v>
      </c>
      <c r="I45" s="16" t="s">
        <v>13</v>
      </c>
      <c r="J45" s="1">
        <v>1200</v>
      </c>
      <c r="K45" s="1">
        <v>1509</v>
      </c>
      <c r="L45" s="1">
        <v>42</v>
      </c>
      <c r="M45" s="1">
        <v>3216</v>
      </c>
      <c r="N45" s="2">
        <v>0</v>
      </c>
      <c r="O45" s="1">
        <v>265.10000000000002</v>
      </c>
    </row>
    <row r="46" spans="1:15" x14ac:dyDescent="0.25">
      <c r="A46" s="16" t="s">
        <v>30</v>
      </c>
      <c r="B46" s="1">
        <v>1200</v>
      </c>
      <c r="C46" s="1">
        <v>5281</v>
      </c>
      <c r="D46" s="1">
        <v>427</v>
      </c>
      <c r="E46" s="1">
        <v>10872</v>
      </c>
      <c r="F46" s="2">
        <v>0</v>
      </c>
      <c r="G46" s="1">
        <v>105.6</v>
      </c>
      <c r="I46" s="16" t="s">
        <v>29</v>
      </c>
      <c r="J46" s="1">
        <v>1200</v>
      </c>
      <c r="K46" s="1">
        <v>1088</v>
      </c>
      <c r="L46" s="1">
        <v>5</v>
      </c>
      <c r="M46" s="1">
        <v>2946</v>
      </c>
      <c r="N46" s="2">
        <v>0</v>
      </c>
      <c r="O46" s="12">
        <v>98</v>
      </c>
    </row>
    <row r="47" spans="1:15" x14ac:dyDescent="0.25">
      <c r="A47" s="16" t="s">
        <v>31</v>
      </c>
      <c r="B47" s="1">
        <v>1200</v>
      </c>
      <c r="C47" s="1">
        <v>2126</v>
      </c>
      <c r="D47" s="1">
        <v>13</v>
      </c>
      <c r="E47" s="1">
        <v>10827</v>
      </c>
      <c r="F47" s="2">
        <v>0</v>
      </c>
      <c r="G47" s="1">
        <v>92.1</v>
      </c>
      <c r="I47" s="16" t="s">
        <v>32</v>
      </c>
      <c r="J47" s="1">
        <v>1200</v>
      </c>
      <c r="K47" s="1">
        <v>1969</v>
      </c>
      <c r="L47" s="1">
        <v>273</v>
      </c>
      <c r="M47" s="1">
        <v>3404</v>
      </c>
      <c r="N47" s="2">
        <v>0</v>
      </c>
      <c r="O47" s="1">
        <v>251.9</v>
      </c>
    </row>
    <row r="48" spans="1:15" x14ac:dyDescent="0.25">
      <c r="A48" s="21"/>
      <c r="B48" s="3"/>
      <c r="C48" s="3"/>
      <c r="D48" s="3"/>
      <c r="E48" s="3"/>
      <c r="F48" s="4"/>
      <c r="G48" s="3"/>
      <c r="I48" s="21"/>
      <c r="J48" s="3"/>
      <c r="K48" s="3"/>
      <c r="L48" s="3"/>
      <c r="M48" s="3"/>
      <c r="N48" s="4"/>
      <c r="O48" s="3"/>
    </row>
    <row r="49" spans="1:13" x14ac:dyDescent="0.25">
      <c r="A49" s="22" t="s">
        <v>24</v>
      </c>
      <c r="B49" s="15" t="s">
        <v>46</v>
      </c>
      <c r="I49" s="22" t="s">
        <v>24</v>
      </c>
      <c r="J49" s="15" t="s">
        <v>46</v>
      </c>
    </row>
    <row r="50" spans="1:13" x14ac:dyDescent="0.25">
      <c r="A50" s="16" t="s">
        <v>6</v>
      </c>
      <c r="B50" s="1">
        <v>201</v>
      </c>
      <c r="I50" s="16" t="s">
        <v>12</v>
      </c>
      <c r="J50" s="1">
        <v>217</v>
      </c>
    </row>
    <row r="51" spans="1:13" x14ac:dyDescent="0.25">
      <c r="A51" s="16" t="s">
        <v>33</v>
      </c>
      <c r="B51" s="1">
        <v>307</v>
      </c>
      <c r="I51" s="16" t="s">
        <v>40</v>
      </c>
      <c r="J51" s="1">
        <v>273</v>
      </c>
    </row>
    <row r="52" spans="1:13" x14ac:dyDescent="0.25">
      <c r="A52" s="16" t="s">
        <v>35</v>
      </c>
      <c r="B52" s="1">
        <v>131</v>
      </c>
      <c r="I52" s="16" t="s">
        <v>36</v>
      </c>
      <c r="J52" s="1">
        <v>223</v>
      </c>
    </row>
    <row r="53" spans="1:13" x14ac:dyDescent="0.25">
      <c r="A53" s="16" t="s">
        <v>10</v>
      </c>
      <c r="B53" s="1">
        <v>4028</v>
      </c>
      <c r="I53" s="16" t="s">
        <v>16</v>
      </c>
      <c r="J53" s="1">
        <v>813</v>
      </c>
    </row>
    <row r="54" spans="1:13" x14ac:dyDescent="0.25">
      <c r="A54" s="16" t="s">
        <v>11</v>
      </c>
      <c r="B54" s="1">
        <v>602</v>
      </c>
      <c r="I54" s="16" t="s">
        <v>17</v>
      </c>
      <c r="J54" s="1">
        <v>401</v>
      </c>
    </row>
    <row r="55" spans="1:13" x14ac:dyDescent="0.25">
      <c r="A55" s="16" t="s">
        <v>39</v>
      </c>
      <c r="B55" s="1">
        <v>1608</v>
      </c>
      <c r="I55" s="16" t="s">
        <v>41</v>
      </c>
      <c r="J55" s="1">
        <v>924</v>
      </c>
    </row>
    <row r="56" spans="1:13" x14ac:dyDescent="0.25">
      <c r="A56" s="16" t="s">
        <v>7</v>
      </c>
      <c r="B56" s="1">
        <v>3063</v>
      </c>
      <c r="I56" s="16" t="s">
        <v>13</v>
      </c>
      <c r="J56" s="1">
        <v>1509</v>
      </c>
    </row>
    <row r="57" spans="1:13" x14ac:dyDescent="0.25">
      <c r="A57" s="16" t="s">
        <v>30</v>
      </c>
      <c r="B57" s="1">
        <v>5281</v>
      </c>
      <c r="C57" s="3"/>
      <c r="D57" s="3"/>
      <c r="E57" s="4"/>
      <c r="F57" s="3"/>
      <c r="G57" s="3"/>
      <c r="H57" s="3"/>
      <c r="I57" s="16" t="s">
        <v>29</v>
      </c>
      <c r="J57" s="1">
        <v>1088</v>
      </c>
      <c r="K57" s="3"/>
      <c r="L57" s="4"/>
      <c r="M57" s="3"/>
    </row>
    <row r="58" spans="1:13" x14ac:dyDescent="0.25">
      <c r="A58" s="16" t="s">
        <v>31</v>
      </c>
      <c r="B58" s="1">
        <v>2126</v>
      </c>
      <c r="C58" s="3"/>
      <c r="D58" s="3"/>
      <c r="E58" s="5"/>
      <c r="F58" s="3"/>
      <c r="G58" s="3"/>
      <c r="H58" s="9"/>
      <c r="I58" s="16" t="s">
        <v>32</v>
      </c>
      <c r="J58" s="1">
        <v>1969</v>
      </c>
      <c r="K58" s="3"/>
      <c r="L58" s="4"/>
      <c r="M58" s="3"/>
    </row>
    <row r="59" spans="1:13" x14ac:dyDescent="0.25">
      <c r="A59" s="9"/>
      <c r="B59" s="3"/>
      <c r="C59" s="3"/>
      <c r="D59" s="3"/>
      <c r="E59" s="4"/>
      <c r="F59" s="3"/>
      <c r="G59" s="3"/>
      <c r="H59" s="9"/>
      <c r="I59" s="3"/>
      <c r="J59" s="3"/>
      <c r="K59" s="3"/>
      <c r="L59" s="19"/>
      <c r="M59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A25" zoomScale="85" zoomScaleNormal="85" workbookViewId="0">
      <selection activeCell="I52" sqref="I52:J61"/>
    </sheetView>
  </sheetViews>
  <sheetFormatPr baseColWidth="10" defaultRowHeight="15" x14ac:dyDescent="0.25"/>
  <cols>
    <col min="1" max="1" width="18.7109375" bestFit="1" customWidth="1"/>
    <col min="2" max="2" width="21.85546875" bestFit="1" customWidth="1"/>
    <col min="3" max="3" width="19" bestFit="1" customWidth="1"/>
    <col min="4" max="4" width="13.42578125" bestFit="1" customWidth="1"/>
    <col min="5" max="5" width="11.7109375" bestFit="1" customWidth="1"/>
    <col min="6" max="6" width="22.140625" bestFit="1" customWidth="1"/>
    <col min="7" max="7" width="18.42578125" customWidth="1"/>
    <col min="8" max="8" width="35.140625" customWidth="1"/>
    <col min="9" max="9" width="19.5703125" bestFit="1" customWidth="1"/>
    <col min="10" max="10" width="21.85546875" bestFit="1" customWidth="1"/>
    <col min="11" max="11" width="19" bestFit="1" customWidth="1"/>
    <col min="12" max="12" width="13.42578125" bestFit="1" customWidth="1"/>
    <col min="13" max="13" width="11.7109375" bestFit="1" customWidth="1"/>
    <col min="14" max="14" width="22.140625" bestFit="1" customWidth="1"/>
    <col min="15" max="15" width="19.28515625" bestFit="1" customWidth="1"/>
  </cols>
  <sheetData>
    <row r="1" spans="1:17" x14ac:dyDescent="0.25">
      <c r="A1" s="7" t="s">
        <v>6</v>
      </c>
      <c r="I1" s="7" t="s">
        <v>12</v>
      </c>
    </row>
    <row r="2" spans="1:17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I2" s="6" t="s">
        <v>0</v>
      </c>
      <c r="J2" s="6" t="s">
        <v>1</v>
      </c>
      <c r="K2" s="6" t="s">
        <v>2</v>
      </c>
      <c r="L2" s="6" t="s">
        <v>3</v>
      </c>
      <c r="M2" s="6" t="s">
        <v>4</v>
      </c>
      <c r="N2" s="6" t="s">
        <v>5</v>
      </c>
      <c r="Q2" s="3"/>
    </row>
    <row r="3" spans="1:17" x14ac:dyDescent="0.25">
      <c r="A3" s="1">
        <v>90</v>
      </c>
      <c r="B3" s="1">
        <v>25</v>
      </c>
      <c r="C3" s="1">
        <v>7</v>
      </c>
      <c r="D3" s="1">
        <v>164</v>
      </c>
      <c r="E3" s="2">
        <v>0</v>
      </c>
      <c r="F3" s="1">
        <v>83.8</v>
      </c>
      <c r="I3" s="1">
        <v>90</v>
      </c>
      <c r="J3" s="1">
        <v>36</v>
      </c>
      <c r="K3" s="1">
        <v>2</v>
      </c>
      <c r="L3" s="1">
        <v>478</v>
      </c>
      <c r="M3" s="2">
        <v>0</v>
      </c>
      <c r="N3" s="1">
        <v>85.6</v>
      </c>
      <c r="Q3" s="3"/>
    </row>
    <row r="4" spans="1:17" x14ac:dyDescent="0.25">
      <c r="Q4" s="3"/>
    </row>
    <row r="5" spans="1:17" x14ac:dyDescent="0.25">
      <c r="A5" s="7" t="s">
        <v>33</v>
      </c>
      <c r="I5" s="7" t="s">
        <v>34</v>
      </c>
      <c r="Q5" s="3"/>
    </row>
    <row r="6" spans="1:17" x14ac:dyDescent="0.25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I6" s="6" t="s">
        <v>0</v>
      </c>
      <c r="J6" s="6" t="s">
        <v>1</v>
      </c>
      <c r="K6" s="6" t="s">
        <v>2</v>
      </c>
      <c r="L6" s="6" t="s">
        <v>3</v>
      </c>
      <c r="M6" s="6" t="s">
        <v>4</v>
      </c>
      <c r="N6" s="6" t="s">
        <v>5</v>
      </c>
      <c r="Q6" s="3"/>
    </row>
    <row r="7" spans="1:17" x14ac:dyDescent="0.25">
      <c r="A7" s="1">
        <v>90</v>
      </c>
      <c r="B7" s="1">
        <v>35</v>
      </c>
      <c r="C7" s="1">
        <v>6</v>
      </c>
      <c r="D7" s="1">
        <v>402</v>
      </c>
      <c r="E7" s="2">
        <v>0</v>
      </c>
      <c r="F7" s="1">
        <v>89.1</v>
      </c>
      <c r="I7" s="1">
        <v>90</v>
      </c>
      <c r="J7" s="1">
        <v>34</v>
      </c>
      <c r="K7" s="1">
        <v>17</v>
      </c>
      <c r="L7" s="1">
        <v>736</v>
      </c>
      <c r="M7" s="2">
        <v>0</v>
      </c>
      <c r="N7" s="1">
        <v>102.3</v>
      </c>
      <c r="Q7" s="3"/>
    </row>
    <row r="8" spans="1:17" x14ac:dyDescent="0.25">
      <c r="A8" s="3"/>
      <c r="B8" s="3"/>
      <c r="C8" s="3"/>
      <c r="D8" s="3"/>
      <c r="E8" s="4"/>
      <c r="F8" s="3"/>
      <c r="H8" s="24">
        <f>201/25</f>
        <v>8.0399999999999991</v>
      </c>
      <c r="I8" s="3"/>
      <c r="J8" s="3"/>
      <c r="K8" s="3"/>
      <c r="L8" s="3"/>
      <c r="M8" s="4"/>
      <c r="N8" s="3"/>
      <c r="Q8" s="3"/>
    </row>
    <row r="9" spans="1:17" x14ac:dyDescent="0.25">
      <c r="A9" s="7" t="s">
        <v>35</v>
      </c>
      <c r="H9" s="24">
        <f>307/B7</f>
        <v>8.7714285714285722</v>
      </c>
      <c r="I9" s="7" t="s">
        <v>36</v>
      </c>
      <c r="Q9" s="3"/>
    </row>
    <row r="10" spans="1:17" x14ac:dyDescent="0.25">
      <c r="A10" s="6" t="s">
        <v>0</v>
      </c>
      <c r="B10" s="6" t="s">
        <v>1</v>
      </c>
      <c r="C10" s="6" t="s">
        <v>2</v>
      </c>
      <c r="D10" s="6" t="s">
        <v>3</v>
      </c>
      <c r="E10" s="6" t="s">
        <v>4</v>
      </c>
      <c r="F10" s="6" t="s">
        <v>5</v>
      </c>
      <c r="H10" s="24">
        <f>131/22</f>
        <v>5.9545454545454541</v>
      </c>
      <c r="I10" s="6" t="s">
        <v>0</v>
      </c>
      <c r="J10" s="6" t="s">
        <v>1</v>
      </c>
      <c r="K10" s="6" t="s">
        <v>2</v>
      </c>
      <c r="L10" s="6" t="s">
        <v>3</v>
      </c>
      <c r="M10" s="6" t="s">
        <v>4</v>
      </c>
      <c r="N10" s="6" t="s">
        <v>5</v>
      </c>
      <c r="Q10" s="3"/>
    </row>
    <row r="11" spans="1:17" x14ac:dyDescent="0.25">
      <c r="A11" s="1">
        <v>90</v>
      </c>
      <c r="B11" s="1">
        <v>22</v>
      </c>
      <c r="C11" s="1">
        <v>6</v>
      </c>
      <c r="D11" s="1">
        <v>124</v>
      </c>
      <c r="E11" s="2">
        <v>0</v>
      </c>
      <c r="F11" s="1">
        <v>81.8</v>
      </c>
      <c r="I11" s="1">
        <v>90</v>
      </c>
      <c r="J11" s="1">
        <v>28</v>
      </c>
      <c r="K11" s="1">
        <v>3</v>
      </c>
      <c r="L11" s="1">
        <v>361</v>
      </c>
      <c r="M11" s="2">
        <v>0</v>
      </c>
      <c r="N11" s="1">
        <v>86.1</v>
      </c>
    </row>
    <row r="13" spans="1:17" x14ac:dyDescent="0.25">
      <c r="A13" s="7" t="s">
        <v>10</v>
      </c>
      <c r="I13" s="7" t="s">
        <v>16</v>
      </c>
    </row>
    <row r="14" spans="1:17" x14ac:dyDescent="0.25">
      <c r="A14" s="6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I14" s="6" t="s">
        <v>0</v>
      </c>
      <c r="J14" s="6" t="s">
        <v>1</v>
      </c>
      <c r="K14" s="6" t="s">
        <v>2</v>
      </c>
      <c r="L14" s="6" t="s">
        <v>3</v>
      </c>
      <c r="M14" s="6" t="s">
        <v>4</v>
      </c>
      <c r="N14" s="6" t="s">
        <v>5</v>
      </c>
    </row>
    <row r="15" spans="1:17" x14ac:dyDescent="0.25">
      <c r="A15" s="1">
        <v>1200</v>
      </c>
      <c r="B15" s="1">
        <v>59</v>
      </c>
      <c r="C15" s="1">
        <v>4</v>
      </c>
      <c r="D15" s="1">
        <v>772</v>
      </c>
      <c r="E15" s="2">
        <v>0</v>
      </c>
      <c r="F15" s="1">
        <v>229.9</v>
      </c>
      <c r="I15" s="1">
        <v>1200</v>
      </c>
      <c r="J15" s="1">
        <v>102</v>
      </c>
      <c r="K15" s="1">
        <v>21</v>
      </c>
      <c r="L15" s="1">
        <v>804</v>
      </c>
      <c r="M15" s="2">
        <v>0</v>
      </c>
      <c r="N15" s="1">
        <v>176.5</v>
      </c>
    </row>
    <row r="17" spans="1:14" x14ac:dyDescent="0.25">
      <c r="A17" s="7" t="s">
        <v>11</v>
      </c>
      <c r="I17" s="7" t="s">
        <v>17</v>
      </c>
      <c r="J17" s="3"/>
      <c r="K17" s="3"/>
      <c r="L17" s="3"/>
      <c r="M17" s="3"/>
      <c r="N17" s="3"/>
    </row>
    <row r="18" spans="1:14" x14ac:dyDescent="0.25">
      <c r="A18" s="6" t="s">
        <v>0</v>
      </c>
      <c r="B18" s="6" t="s">
        <v>1</v>
      </c>
      <c r="C18" s="6" t="s">
        <v>2</v>
      </c>
      <c r="D18" s="6" t="s">
        <v>3</v>
      </c>
      <c r="E18" s="6" t="s">
        <v>4</v>
      </c>
      <c r="F18" s="6" t="s">
        <v>5</v>
      </c>
      <c r="I18" s="6" t="s">
        <v>0</v>
      </c>
      <c r="J18" s="23" t="s">
        <v>1</v>
      </c>
      <c r="K18" s="23" t="s">
        <v>2</v>
      </c>
      <c r="L18" s="23" t="s">
        <v>3</v>
      </c>
      <c r="M18" s="23" t="s">
        <v>4</v>
      </c>
      <c r="N18" s="23" t="s">
        <v>5</v>
      </c>
    </row>
    <row r="19" spans="1:14" x14ac:dyDescent="0.25">
      <c r="A19" s="1">
        <v>4800</v>
      </c>
      <c r="B19" s="1">
        <v>101</v>
      </c>
      <c r="C19" s="1">
        <v>5</v>
      </c>
      <c r="D19" s="1">
        <v>4326</v>
      </c>
      <c r="E19" s="2">
        <v>0</v>
      </c>
      <c r="F19" s="1">
        <v>401.2</v>
      </c>
      <c r="G19" t="s">
        <v>42</v>
      </c>
      <c r="I19" s="1">
        <v>4800</v>
      </c>
      <c r="J19" s="1">
        <v>46</v>
      </c>
      <c r="K19" s="1">
        <v>3</v>
      </c>
      <c r="L19" s="1">
        <v>2841</v>
      </c>
      <c r="M19" s="2">
        <v>0</v>
      </c>
      <c r="N19" s="12">
        <v>362.6</v>
      </c>
    </row>
    <row r="20" spans="1:14" x14ac:dyDescent="0.25">
      <c r="G20" t="s">
        <v>43</v>
      </c>
    </row>
    <row r="21" spans="1:14" x14ac:dyDescent="0.25">
      <c r="A21" s="7" t="s">
        <v>8</v>
      </c>
      <c r="B21" s="20" t="s">
        <v>27</v>
      </c>
      <c r="I21" s="7" t="s">
        <v>14</v>
      </c>
    </row>
    <row r="22" spans="1:14" x14ac:dyDescent="0.25">
      <c r="A22" s="6" t="s">
        <v>0</v>
      </c>
      <c r="B22" s="6" t="s">
        <v>1</v>
      </c>
      <c r="C22" s="6" t="s">
        <v>2</v>
      </c>
      <c r="D22" s="6" t="s">
        <v>3</v>
      </c>
      <c r="E22" s="6" t="s">
        <v>4</v>
      </c>
      <c r="F22" s="6" t="s">
        <v>5</v>
      </c>
      <c r="I22" s="6" t="s">
        <v>0</v>
      </c>
      <c r="J22" s="6" t="s">
        <v>1</v>
      </c>
      <c r="K22" s="6" t="s">
        <v>2</v>
      </c>
      <c r="L22" s="6" t="s">
        <v>3</v>
      </c>
      <c r="M22" s="6" t="s">
        <v>4</v>
      </c>
      <c r="N22" s="6" t="s">
        <v>5</v>
      </c>
    </row>
    <row r="23" spans="1:14" x14ac:dyDescent="0.25">
      <c r="A23" s="1">
        <v>1200</v>
      </c>
      <c r="B23" s="1">
        <v>74</v>
      </c>
      <c r="C23" s="1">
        <v>17</v>
      </c>
      <c r="D23" s="1">
        <v>197</v>
      </c>
      <c r="E23" s="2">
        <v>0</v>
      </c>
      <c r="F23" s="1">
        <v>95.2</v>
      </c>
      <c r="I23" s="1">
        <v>1200</v>
      </c>
      <c r="J23" s="1">
        <v>156</v>
      </c>
      <c r="K23" s="1">
        <v>27</v>
      </c>
      <c r="L23" s="1">
        <v>2973</v>
      </c>
      <c r="M23" s="2">
        <v>0</v>
      </c>
      <c r="N23" s="12">
        <v>362.6</v>
      </c>
    </row>
    <row r="25" spans="1:14" x14ac:dyDescent="0.25">
      <c r="A25" s="7" t="s">
        <v>7</v>
      </c>
      <c r="B25" s="20" t="s">
        <v>27</v>
      </c>
      <c r="I25" s="7" t="s">
        <v>13</v>
      </c>
    </row>
    <row r="26" spans="1:14" x14ac:dyDescent="0.25">
      <c r="A26" s="6" t="s">
        <v>0</v>
      </c>
      <c r="B26" s="6" t="s">
        <v>1</v>
      </c>
      <c r="C26" s="6" t="s">
        <v>2</v>
      </c>
      <c r="D26" s="6" t="s">
        <v>3</v>
      </c>
      <c r="E26" s="6" t="s">
        <v>4</v>
      </c>
      <c r="F26" s="6" t="s">
        <v>5</v>
      </c>
      <c r="I26" s="6" t="s">
        <v>0</v>
      </c>
      <c r="J26" s="6" t="s">
        <v>1</v>
      </c>
      <c r="K26" s="6" t="s">
        <v>2</v>
      </c>
      <c r="L26" s="6" t="s">
        <v>3</v>
      </c>
      <c r="M26" s="6" t="s">
        <v>4</v>
      </c>
      <c r="N26" s="6" t="s">
        <v>5</v>
      </c>
    </row>
    <row r="27" spans="1:14" x14ac:dyDescent="0.25">
      <c r="A27" s="1">
        <v>1200</v>
      </c>
      <c r="B27" s="1">
        <v>349</v>
      </c>
      <c r="C27" s="1">
        <v>21</v>
      </c>
      <c r="D27" s="1">
        <v>6227</v>
      </c>
      <c r="E27" s="2">
        <v>0</v>
      </c>
      <c r="F27" s="1">
        <v>85.6</v>
      </c>
      <c r="I27" s="1">
        <v>1200</v>
      </c>
      <c r="J27" s="1">
        <v>188</v>
      </c>
      <c r="K27" s="1">
        <v>5</v>
      </c>
      <c r="L27" s="1">
        <v>3305</v>
      </c>
      <c r="M27" s="2">
        <v>0</v>
      </c>
      <c r="N27" s="1">
        <v>97.2</v>
      </c>
    </row>
    <row r="29" spans="1:14" x14ac:dyDescent="0.25">
      <c r="A29" s="7" t="s">
        <v>30</v>
      </c>
      <c r="B29" s="20" t="s">
        <v>27</v>
      </c>
      <c r="I29" s="7" t="s">
        <v>29</v>
      </c>
    </row>
    <row r="30" spans="1:14" x14ac:dyDescent="0.25">
      <c r="A30" s="6" t="s">
        <v>0</v>
      </c>
      <c r="B30" s="6" t="s">
        <v>1</v>
      </c>
      <c r="C30" s="6" t="s">
        <v>2</v>
      </c>
      <c r="D30" s="6" t="s">
        <v>3</v>
      </c>
      <c r="E30" s="6" t="s">
        <v>4</v>
      </c>
      <c r="F30" s="6" t="s">
        <v>5</v>
      </c>
      <c r="I30" s="6" t="s">
        <v>0</v>
      </c>
      <c r="J30" s="6" t="s">
        <v>1</v>
      </c>
      <c r="K30" s="6" t="s">
        <v>2</v>
      </c>
      <c r="L30" s="6" t="s">
        <v>3</v>
      </c>
      <c r="M30" s="6" t="s">
        <v>4</v>
      </c>
      <c r="N30" s="6" t="s">
        <v>5</v>
      </c>
    </row>
    <row r="31" spans="1:14" x14ac:dyDescent="0.25">
      <c r="A31" s="1">
        <v>1200</v>
      </c>
      <c r="B31" s="1">
        <v>887</v>
      </c>
      <c r="C31" s="1">
        <v>82</v>
      </c>
      <c r="D31" s="1">
        <v>11575</v>
      </c>
      <c r="E31" s="2">
        <v>0</v>
      </c>
      <c r="F31" s="1">
        <v>92.1</v>
      </c>
      <c r="I31" s="1">
        <v>1200</v>
      </c>
      <c r="J31" s="1">
        <v>136</v>
      </c>
      <c r="K31" s="1">
        <v>19</v>
      </c>
      <c r="L31" s="1">
        <v>4012</v>
      </c>
      <c r="M31" s="2">
        <v>0</v>
      </c>
      <c r="N31" s="12">
        <v>189.4</v>
      </c>
    </row>
    <row r="33" spans="1:15" x14ac:dyDescent="0.25">
      <c r="A33" s="7" t="s">
        <v>31</v>
      </c>
      <c r="B33" s="20" t="s">
        <v>27</v>
      </c>
      <c r="I33" s="7" t="s">
        <v>32</v>
      </c>
    </row>
    <row r="34" spans="1:15" x14ac:dyDescent="0.25">
      <c r="A34" s="6" t="s">
        <v>0</v>
      </c>
      <c r="B34" s="6" t="s">
        <v>1</v>
      </c>
      <c r="C34" s="6" t="s">
        <v>2</v>
      </c>
      <c r="D34" s="6" t="s">
        <v>3</v>
      </c>
      <c r="E34" s="6" t="s">
        <v>4</v>
      </c>
      <c r="F34" s="6" t="s">
        <v>5</v>
      </c>
      <c r="I34" s="6" t="s">
        <v>0</v>
      </c>
      <c r="J34" s="6" t="s">
        <v>1</v>
      </c>
      <c r="K34" s="6" t="s">
        <v>2</v>
      </c>
      <c r="L34" s="6" t="s">
        <v>3</v>
      </c>
      <c r="M34" s="6" t="s">
        <v>4</v>
      </c>
      <c r="N34" s="6" t="s">
        <v>5</v>
      </c>
    </row>
    <row r="35" spans="1:15" x14ac:dyDescent="0.25">
      <c r="A35" s="1">
        <v>1200</v>
      </c>
      <c r="B35" s="1">
        <v>242</v>
      </c>
      <c r="C35" s="1">
        <v>32</v>
      </c>
      <c r="D35" s="1">
        <v>9754</v>
      </c>
      <c r="E35" s="2">
        <v>0</v>
      </c>
      <c r="F35" s="1">
        <v>105.6</v>
      </c>
      <c r="I35" s="1">
        <v>1200</v>
      </c>
      <c r="J35" s="1">
        <v>225</v>
      </c>
      <c r="K35" s="1">
        <v>8</v>
      </c>
      <c r="L35" s="1">
        <v>3254</v>
      </c>
      <c r="M35" s="2">
        <v>0</v>
      </c>
      <c r="N35" s="1">
        <v>108.7</v>
      </c>
    </row>
    <row r="40" spans="1:15" x14ac:dyDescent="0.25">
      <c r="A40" t="s">
        <v>38</v>
      </c>
    </row>
    <row r="41" spans="1:15" x14ac:dyDescent="0.25">
      <c r="A41" s="15" t="s">
        <v>24</v>
      </c>
      <c r="B41" s="6" t="s">
        <v>0</v>
      </c>
      <c r="C41" s="6" t="s">
        <v>1</v>
      </c>
      <c r="D41" s="6" t="s">
        <v>2</v>
      </c>
      <c r="E41" s="6" t="s">
        <v>3</v>
      </c>
      <c r="F41" s="6" t="s">
        <v>4</v>
      </c>
      <c r="G41" s="6" t="s">
        <v>5</v>
      </c>
      <c r="H41" s="18"/>
      <c r="I41" s="15" t="s">
        <v>24</v>
      </c>
      <c r="J41" s="6" t="s">
        <v>0</v>
      </c>
      <c r="K41" s="6" t="s">
        <v>1</v>
      </c>
      <c r="L41" s="6" t="s">
        <v>2</v>
      </c>
      <c r="M41" s="6" t="s">
        <v>3</v>
      </c>
      <c r="N41" s="6" t="s">
        <v>4</v>
      </c>
      <c r="O41" s="6" t="s">
        <v>5</v>
      </c>
    </row>
    <row r="42" spans="1:15" x14ac:dyDescent="0.25">
      <c r="A42" s="16" t="s">
        <v>6</v>
      </c>
      <c r="B42" s="1">
        <v>90</v>
      </c>
      <c r="C42" s="1">
        <v>25</v>
      </c>
      <c r="D42" s="1">
        <v>7</v>
      </c>
      <c r="E42" s="1">
        <v>164</v>
      </c>
      <c r="F42" s="2">
        <v>0</v>
      </c>
      <c r="G42" s="1">
        <v>83.8</v>
      </c>
      <c r="H42" s="3"/>
      <c r="I42" s="16" t="s">
        <v>12</v>
      </c>
      <c r="J42" s="1">
        <v>90</v>
      </c>
      <c r="K42" s="1">
        <v>36</v>
      </c>
      <c r="L42" s="1">
        <v>2</v>
      </c>
      <c r="M42" s="1">
        <v>478</v>
      </c>
      <c r="N42" s="2">
        <v>0</v>
      </c>
      <c r="O42" s="1">
        <v>85.6</v>
      </c>
    </row>
    <row r="43" spans="1:15" x14ac:dyDescent="0.25">
      <c r="A43" s="16" t="s">
        <v>33</v>
      </c>
      <c r="B43" s="1">
        <v>90</v>
      </c>
      <c r="C43" s="1">
        <v>35</v>
      </c>
      <c r="D43" s="1">
        <v>6</v>
      </c>
      <c r="E43" s="1">
        <v>402</v>
      </c>
      <c r="F43" s="2">
        <v>0</v>
      </c>
      <c r="G43" s="1">
        <v>89.1</v>
      </c>
      <c r="H43" s="3"/>
      <c r="I43" s="16" t="s">
        <v>40</v>
      </c>
      <c r="J43" s="1">
        <v>90</v>
      </c>
      <c r="K43" s="1">
        <v>34</v>
      </c>
      <c r="L43" s="1">
        <v>17</v>
      </c>
      <c r="M43" s="1">
        <v>736</v>
      </c>
      <c r="N43" s="2">
        <v>0</v>
      </c>
      <c r="O43" s="1">
        <v>102.3</v>
      </c>
    </row>
    <row r="44" spans="1:15" x14ac:dyDescent="0.25">
      <c r="A44" s="16" t="s">
        <v>35</v>
      </c>
      <c r="B44" s="1">
        <v>90</v>
      </c>
      <c r="C44" s="1">
        <v>22</v>
      </c>
      <c r="D44" s="1">
        <v>6</v>
      </c>
      <c r="E44" s="1">
        <v>124</v>
      </c>
      <c r="F44" s="2">
        <v>0</v>
      </c>
      <c r="G44" s="1">
        <v>81.8</v>
      </c>
      <c r="H44" s="3"/>
      <c r="I44" s="16" t="s">
        <v>36</v>
      </c>
      <c r="J44" s="1">
        <v>90</v>
      </c>
      <c r="K44" s="1">
        <v>28</v>
      </c>
      <c r="L44" s="1">
        <v>3</v>
      </c>
      <c r="M44" s="1">
        <v>361</v>
      </c>
      <c r="N44" s="2">
        <v>0</v>
      </c>
      <c r="O44" s="1">
        <v>86.1</v>
      </c>
    </row>
    <row r="45" spans="1:15" x14ac:dyDescent="0.25">
      <c r="A45" s="16" t="s">
        <v>10</v>
      </c>
      <c r="B45" s="1">
        <v>1200</v>
      </c>
      <c r="C45" s="1">
        <v>59</v>
      </c>
      <c r="D45" s="1">
        <v>4</v>
      </c>
      <c r="E45" s="1">
        <v>772</v>
      </c>
      <c r="F45" s="2">
        <v>0</v>
      </c>
      <c r="G45" s="1">
        <v>229.9</v>
      </c>
      <c r="H45" s="3"/>
      <c r="I45" s="16" t="s">
        <v>16</v>
      </c>
      <c r="J45" s="1">
        <v>1200</v>
      </c>
      <c r="K45" s="1">
        <v>102</v>
      </c>
      <c r="L45" s="1">
        <v>21</v>
      </c>
      <c r="M45" s="1">
        <v>804</v>
      </c>
      <c r="N45" s="2">
        <v>0</v>
      </c>
      <c r="O45" s="1">
        <v>176.5</v>
      </c>
    </row>
    <row r="46" spans="1:15" x14ac:dyDescent="0.25">
      <c r="A46" s="16" t="s">
        <v>11</v>
      </c>
      <c r="B46" s="1">
        <v>4800</v>
      </c>
      <c r="C46" s="1">
        <v>101</v>
      </c>
      <c r="D46" s="1">
        <v>5</v>
      </c>
      <c r="E46" s="1">
        <v>4326</v>
      </c>
      <c r="F46" s="2">
        <v>0</v>
      </c>
      <c r="G46" s="1">
        <v>401.2</v>
      </c>
      <c r="H46" s="3"/>
      <c r="I46" s="16" t="s">
        <v>17</v>
      </c>
      <c r="J46" s="1">
        <v>4800</v>
      </c>
      <c r="K46" s="1">
        <v>46</v>
      </c>
      <c r="L46" s="1">
        <v>3</v>
      </c>
      <c r="M46" s="1">
        <v>2841</v>
      </c>
      <c r="N46" s="2">
        <v>0</v>
      </c>
      <c r="O46" s="12">
        <v>362.6</v>
      </c>
    </row>
    <row r="47" spans="1:15" x14ac:dyDescent="0.25">
      <c r="A47" s="16" t="s">
        <v>39</v>
      </c>
      <c r="B47" s="1">
        <v>1200</v>
      </c>
      <c r="C47" s="1">
        <v>74</v>
      </c>
      <c r="D47" s="1">
        <v>17</v>
      </c>
      <c r="E47" s="1">
        <v>197</v>
      </c>
      <c r="F47" s="2">
        <v>0</v>
      </c>
      <c r="G47" s="1">
        <v>95.2</v>
      </c>
      <c r="H47" s="3"/>
      <c r="I47" s="16" t="s">
        <v>41</v>
      </c>
      <c r="J47" s="1">
        <v>1200</v>
      </c>
      <c r="K47" s="1">
        <v>156</v>
      </c>
      <c r="L47" s="1">
        <v>27</v>
      </c>
      <c r="M47" s="1">
        <v>2973</v>
      </c>
      <c r="N47" s="2">
        <v>0</v>
      </c>
      <c r="O47" s="12">
        <v>362.6</v>
      </c>
    </row>
    <row r="48" spans="1:15" x14ac:dyDescent="0.25">
      <c r="A48" s="16" t="s">
        <v>7</v>
      </c>
      <c r="B48" s="1">
        <v>1200</v>
      </c>
      <c r="C48" s="1">
        <v>349</v>
      </c>
      <c r="D48" s="1">
        <v>21</v>
      </c>
      <c r="E48" s="1">
        <v>6227</v>
      </c>
      <c r="F48" s="2">
        <v>0</v>
      </c>
      <c r="G48" s="1">
        <v>85.6</v>
      </c>
      <c r="I48" s="16" t="s">
        <v>13</v>
      </c>
      <c r="J48" s="1">
        <v>1200</v>
      </c>
      <c r="K48" s="1">
        <v>188</v>
      </c>
      <c r="L48" s="1">
        <v>5</v>
      </c>
      <c r="M48" s="1">
        <v>3305</v>
      </c>
      <c r="N48" s="2">
        <v>0</v>
      </c>
      <c r="O48" s="1">
        <v>97.2</v>
      </c>
    </row>
    <row r="49" spans="1:15" x14ac:dyDescent="0.25">
      <c r="A49" s="16" t="s">
        <v>30</v>
      </c>
      <c r="B49" s="1">
        <v>1200</v>
      </c>
      <c r="C49" s="1">
        <v>887</v>
      </c>
      <c r="D49" s="1">
        <v>82</v>
      </c>
      <c r="E49" s="1">
        <v>11575</v>
      </c>
      <c r="F49" s="2">
        <v>0</v>
      </c>
      <c r="G49" s="1">
        <v>92.1</v>
      </c>
      <c r="I49" s="16" t="s">
        <v>29</v>
      </c>
      <c r="J49" s="1">
        <v>1200</v>
      </c>
      <c r="K49" s="1">
        <v>136</v>
      </c>
      <c r="L49" s="1">
        <v>19</v>
      </c>
      <c r="M49" s="1">
        <v>4012</v>
      </c>
      <c r="N49" s="2">
        <v>0</v>
      </c>
      <c r="O49" s="12">
        <v>189.4</v>
      </c>
    </row>
    <row r="50" spans="1:15" x14ac:dyDescent="0.25">
      <c r="A50" s="16" t="s">
        <v>31</v>
      </c>
      <c r="B50" s="1">
        <v>1200</v>
      </c>
      <c r="C50" s="1">
        <v>242</v>
      </c>
      <c r="D50" s="1">
        <v>32</v>
      </c>
      <c r="E50" s="1">
        <v>9754</v>
      </c>
      <c r="F50" s="2">
        <v>0</v>
      </c>
      <c r="G50" s="1">
        <v>105.6</v>
      </c>
      <c r="I50" s="16" t="s">
        <v>32</v>
      </c>
      <c r="J50" s="1">
        <v>1200</v>
      </c>
      <c r="K50" s="1">
        <v>225</v>
      </c>
      <c r="L50" s="1">
        <v>8</v>
      </c>
      <c r="M50" s="1">
        <v>3254</v>
      </c>
      <c r="N50" s="2">
        <v>0</v>
      </c>
      <c r="O50" s="1">
        <v>108.7</v>
      </c>
    </row>
    <row r="52" spans="1:15" x14ac:dyDescent="0.25">
      <c r="A52" s="22" t="s">
        <v>24</v>
      </c>
      <c r="B52" s="15" t="s">
        <v>46</v>
      </c>
      <c r="I52" s="22" t="s">
        <v>24</v>
      </c>
      <c r="J52" s="15" t="s">
        <v>46</v>
      </c>
    </row>
    <row r="53" spans="1:15" x14ac:dyDescent="0.25">
      <c r="A53" s="16" t="s">
        <v>6</v>
      </c>
      <c r="B53" s="1">
        <v>25</v>
      </c>
      <c r="I53" s="16" t="s">
        <v>12</v>
      </c>
      <c r="J53" s="1">
        <v>36</v>
      </c>
    </row>
    <row r="54" spans="1:15" x14ac:dyDescent="0.25">
      <c r="A54" s="16" t="s">
        <v>33</v>
      </c>
      <c r="B54" s="1">
        <v>35</v>
      </c>
      <c r="I54" s="16" t="s">
        <v>40</v>
      </c>
      <c r="J54" s="1">
        <v>34</v>
      </c>
    </row>
    <row r="55" spans="1:15" x14ac:dyDescent="0.25">
      <c r="A55" s="16" t="s">
        <v>35</v>
      </c>
      <c r="B55" s="1">
        <v>22</v>
      </c>
      <c r="I55" s="16" t="s">
        <v>36</v>
      </c>
      <c r="J55" s="1">
        <v>28</v>
      </c>
    </row>
    <row r="56" spans="1:15" x14ac:dyDescent="0.25">
      <c r="A56" s="16" t="s">
        <v>10</v>
      </c>
      <c r="B56" s="1">
        <v>59</v>
      </c>
      <c r="I56" s="16" t="s">
        <v>16</v>
      </c>
      <c r="J56" s="1">
        <v>102</v>
      </c>
    </row>
    <row r="57" spans="1:15" x14ac:dyDescent="0.25">
      <c r="A57" s="16" t="s">
        <v>11</v>
      </c>
      <c r="B57" s="1">
        <v>101</v>
      </c>
      <c r="I57" s="16" t="s">
        <v>17</v>
      </c>
      <c r="J57" s="1">
        <v>46</v>
      </c>
    </row>
    <row r="58" spans="1:15" x14ac:dyDescent="0.25">
      <c r="A58" s="16" t="s">
        <v>39</v>
      </c>
      <c r="B58" s="1">
        <v>74</v>
      </c>
      <c r="I58" s="16" t="s">
        <v>41</v>
      </c>
      <c r="J58" s="1">
        <v>156</v>
      </c>
    </row>
    <row r="59" spans="1:15" x14ac:dyDescent="0.25">
      <c r="A59" s="16" t="s">
        <v>7</v>
      </c>
      <c r="B59" s="1">
        <v>349</v>
      </c>
      <c r="I59" s="16" t="s">
        <v>13</v>
      </c>
      <c r="J59" s="1">
        <v>188</v>
      </c>
    </row>
    <row r="60" spans="1:15" x14ac:dyDescent="0.25">
      <c r="A60" s="16" t="s">
        <v>30</v>
      </c>
      <c r="B60" s="1">
        <v>887</v>
      </c>
      <c r="I60" s="16" t="s">
        <v>29</v>
      </c>
      <c r="J60" s="1">
        <v>136</v>
      </c>
    </row>
    <row r="61" spans="1:15" x14ac:dyDescent="0.25">
      <c r="A61" s="16" t="s">
        <v>31</v>
      </c>
      <c r="B61" s="1">
        <v>242</v>
      </c>
      <c r="I61" s="16" t="s">
        <v>32</v>
      </c>
      <c r="J61" s="1">
        <v>225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N37" sqref="N37"/>
    </sheetView>
  </sheetViews>
  <sheetFormatPr baseColWidth="10" defaultRowHeight="15" x14ac:dyDescent="0.25"/>
  <cols>
    <col min="1" max="1" width="18.28515625" bestFit="1" customWidth="1"/>
    <col min="2" max="3" width="14.42578125" bestFit="1" customWidth="1"/>
    <col min="11" max="11" width="19.28515625" bestFit="1" customWidth="1"/>
    <col min="12" max="13" width="14.42578125" bestFit="1" customWidth="1"/>
  </cols>
  <sheetData>
    <row r="1" spans="1:13" x14ac:dyDescent="0.25">
      <c r="A1" s="15" t="s">
        <v>24</v>
      </c>
      <c r="B1" s="15" t="s">
        <v>48</v>
      </c>
      <c r="C1" s="15" t="s">
        <v>49</v>
      </c>
      <c r="K1" s="15" t="s">
        <v>24</v>
      </c>
      <c r="L1" s="15" t="s">
        <v>48</v>
      </c>
      <c r="M1" s="15" t="s">
        <v>49</v>
      </c>
    </row>
    <row r="2" spans="1:13" x14ac:dyDescent="0.25">
      <c r="A2" s="16" t="s">
        <v>6</v>
      </c>
      <c r="B2" s="1">
        <v>201</v>
      </c>
      <c r="C2" s="1">
        <v>25</v>
      </c>
      <c r="K2" s="16" t="s">
        <v>12</v>
      </c>
      <c r="L2" s="1">
        <v>217</v>
      </c>
      <c r="M2" s="1">
        <v>36</v>
      </c>
    </row>
    <row r="3" spans="1:13" x14ac:dyDescent="0.25">
      <c r="A3" s="16" t="s">
        <v>33</v>
      </c>
      <c r="B3" s="1">
        <v>307</v>
      </c>
      <c r="C3" s="1">
        <v>35</v>
      </c>
      <c r="K3" s="16" t="s">
        <v>40</v>
      </c>
      <c r="L3" s="1">
        <v>273</v>
      </c>
      <c r="M3" s="1">
        <v>34</v>
      </c>
    </row>
    <row r="4" spans="1:13" x14ac:dyDescent="0.25">
      <c r="A4" s="16" t="s">
        <v>35</v>
      </c>
      <c r="B4" s="1">
        <v>131</v>
      </c>
      <c r="C4" s="1">
        <v>22</v>
      </c>
      <c r="K4" s="16" t="s">
        <v>36</v>
      </c>
      <c r="L4" s="1">
        <v>223</v>
      </c>
      <c r="M4" s="1">
        <v>28</v>
      </c>
    </row>
    <row r="5" spans="1:13" x14ac:dyDescent="0.25">
      <c r="A5" s="16" t="s">
        <v>10</v>
      </c>
      <c r="B5" s="1">
        <v>4028</v>
      </c>
      <c r="C5" s="1">
        <v>59</v>
      </c>
      <c r="K5" s="16" t="s">
        <v>16</v>
      </c>
      <c r="L5" s="1">
        <v>813</v>
      </c>
      <c r="M5" s="1">
        <v>102</v>
      </c>
    </row>
    <row r="6" spans="1:13" x14ac:dyDescent="0.25">
      <c r="A6" s="16" t="s">
        <v>11</v>
      </c>
      <c r="B6" s="1">
        <v>602</v>
      </c>
      <c r="C6" s="1">
        <v>101</v>
      </c>
      <c r="K6" s="16" t="s">
        <v>17</v>
      </c>
      <c r="L6" s="1">
        <v>401</v>
      </c>
      <c r="M6" s="1">
        <v>46</v>
      </c>
    </row>
    <row r="7" spans="1:13" x14ac:dyDescent="0.25">
      <c r="A7" s="16" t="s">
        <v>39</v>
      </c>
      <c r="B7" s="1">
        <v>1608</v>
      </c>
      <c r="C7" s="1">
        <v>74</v>
      </c>
      <c r="K7" s="16" t="s">
        <v>41</v>
      </c>
      <c r="L7" s="1">
        <v>924</v>
      </c>
      <c r="M7" s="1">
        <v>156</v>
      </c>
    </row>
    <row r="8" spans="1:13" x14ac:dyDescent="0.25">
      <c r="A8" s="16" t="s">
        <v>7</v>
      </c>
      <c r="B8" s="1">
        <v>3063</v>
      </c>
      <c r="C8" s="1">
        <v>349</v>
      </c>
      <c r="K8" s="16" t="s">
        <v>13</v>
      </c>
      <c r="L8" s="1">
        <v>1509</v>
      </c>
      <c r="M8" s="1">
        <v>188</v>
      </c>
    </row>
    <row r="9" spans="1:13" x14ac:dyDescent="0.25">
      <c r="A9" s="16" t="s">
        <v>30</v>
      </c>
      <c r="B9" s="1">
        <v>5281</v>
      </c>
      <c r="C9" s="1">
        <v>887</v>
      </c>
      <c r="K9" s="16" t="s">
        <v>29</v>
      </c>
      <c r="L9" s="1">
        <v>1088</v>
      </c>
      <c r="M9" s="1">
        <v>136</v>
      </c>
    </row>
    <row r="10" spans="1:13" x14ac:dyDescent="0.25">
      <c r="A10" s="16" t="s">
        <v>31</v>
      </c>
      <c r="B10" s="1">
        <v>2126</v>
      </c>
      <c r="C10" s="1">
        <v>242</v>
      </c>
      <c r="K10" s="16" t="s">
        <v>32</v>
      </c>
      <c r="L10" s="1">
        <v>1969</v>
      </c>
      <c r="M10" s="1">
        <v>225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A28" workbookViewId="0">
      <selection activeCell="A41" sqref="A41:G50"/>
    </sheetView>
  </sheetViews>
  <sheetFormatPr baseColWidth="10" defaultRowHeight="15" x14ac:dyDescent="0.25"/>
  <cols>
    <col min="1" max="1" width="21.5703125" bestFit="1" customWidth="1"/>
    <col min="2" max="3" width="21.85546875" bestFit="1" customWidth="1"/>
    <col min="4" max="5" width="13.42578125" bestFit="1" customWidth="1"/>
    <col min="6" max="6" width="22.140625" bestFit="1" customWidth="1"/>
    <col min="7" max="7" width="21.28515625" customWidth="1"/>
    <col min="8" max="8" width="12" bestFit="1" customWidth="1"/>
    <col min="9" max="9" width="22.5703125" bestFit="1" customWidth="1"/>
    <col min="10" max="11" width="21.85546875" bestFit="1" customWidth="1"/>
    <col min="12" max="13" width="13.42578125" bestFit="1" customWidth="1"/>
    <col min="14" max="15" width="22.140625" bestFit="1" customWidth="1"/>
  </cols>
  <sheetData>
    <row r="1" spans="1:14" x14ac:dyDescent="0.25">
      <c r="A1" s="7" t="s">
        <v>6</v>
      </c>
      <c r="I1" s="7" t="s">
        <v>12</v>
      </c>
    </row>
    <row r="2" spans="1:14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I2" s="6" t="s">
        <v>0</v>
      </c>
      <c r="J2" s="6" t="s">
        <v>1</v>
      </c>
      <c r="K2" s="6" t="s">
        <v>2</v>
      </c>
      <c r="L2" s="6" t="s">
        <v>3</v>
      </c>
      <c r="M2" s="6" t="s">
        <v>4</v>
      </c>
      <c r="N2" s="6" t="s">
        <v>5</v>
      </c>
    </row>
    <row r="3" spans="1:14" x14ac:dyDescent="0.25">
      <c r="A3" s="1">
        <v>90</v>
      </c>
      <c r="B3" s="1">
        <v>30</v>
      </c>
      <c r="C3" s="1">
        <v>8.4</v>
      </c>
      <c r="D3" s="1">
        <v>205</v>
      </c>
      <c r="E3" s="2">
        <v>0</v>
      </c>
      <c r="F3" s="1">
        <v>75.42</v>
      </c>
      <c r="I3" s="1">
        <v>90</v>
      </c>
      <c r="J3" s="1">
        <v>41</v>
      </c>
      <c r="K3" s="1">
        <v>2</v>
      </c>
      <c r="L3" s="1">
        <v>597</v>
      </c>
      <c r="M3" s="2">
        <v>0</v>
      </c>
      <c r="N3" s="1">
        <v>77</v>
      </c>
    </row>
    <row r="5" spans="1:14" x14ac:dyDescent="0.25">
      <c r="A5" s="7" t="s">
        <v>33</v>
      </c>
      <c r="I5" s="7" t="s">
        <v>34</v>
      </c>
    </row>
    <row r="6" spans="1:14" x14ac:dyDescent="0.25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I6" s="6" t="s">
        <v>0</v>
      </c>
      <c r="J6" s="6" t="s">
        <v>1</v>
      </c>
      <c r="K6" s="6" t="s">
        <v>2</v>
      </c>
      <c r="L6" s="6" t="s">
        <v>3</v>
      </c>
      <c r="M6" s="6" t="s">
        <v>4</v>
      </c>
      <c r="N6" s="6" t="s">
        <v>5</v>
      </c>
    </row>
    <row r="7" spans="1:14" x14ac:dyDescent="0.25">
      <c r="A7" s="1">
        <v>90</v>
      </c>
      <c r="B7" s="1">
        <v>42</v>
      </c>
      <c r="C7" s="1">
        <v>7</v>
      </c>
      <c r="D7" s="1">
        <v>503</v>
      </c>
      <c r="E7" s="2">
        <v>0</v>
      </c>
      <c r="F7" s="1">
        <v>80.099999999999994</v>
      </c>
      <c r="I7" s="1">
        <v>90</v>
      </c>
      <c r="J7" s="1">
        <v>39</v>
      </c>
      <c r="K7" s="1">
        <v>20</v>
      </c>
      <c r="L7" s="1">
        <v>920</v>
      </c>
      <c r="M7" s="2">
        <v>0</v>
      </c>
      <c r="N7" s="1">
        <v>92.1</v>
      </c>
    </row>
    <row r="8" spans="1:14" x14ac:dyDescent="0.25">
      <c r="A8" s="3"/>
      <c r="B8" s="3"/>
      <c r="C8" s="3"/>
      <c r="D8" s="3"/>
      <c r="E8" s="4"/>
      <c r="F8" s="3"/>
      <c r="H8" s="24">
        <f>201/25</f>
        <v>8.0399999999999991</v>
      </c>
      <c r="I8" s="3"/>
      <c r="J8" s="3"/>
      <c r="K8" s="3"/>
      <c r="L8" s="3"/>
      <c r="M8" s="4"/>
      <c r="N8" s="3"/>
    </row>
    <row r="9" spans="1:14" x14ac:dyDescent="0.25">
      <c r="A9" s="7" t="s">
        <v>35</v>
      </c>
      <c r="H9" s="24">
        <f>307/B7</f>
        <v>7.3095238095238093</v>
      </c>
      <c r="I9" s="7" t="s">
        <v>36</v>
      </c>
    </row>
    <row r="10" spans="1:14" x14ac:dyDescent="0.25">
      <c r="A10" s="6" t="s">
        <v>0</v>
      </c>
      <c r="B10" s="6" t="s">
        <v>1</v>
      </c>
      <c r="C10" s="6" t="s">
        <v>2</v>
      </c>
      <c r="D10" s="6" t="s">
        <v>3</v>
      </c>
      <c r="E10" s="6" t="s">
        <v>4</v>
      </c>
      <c r="F10" s="6" t="s">
        <v>5</v>
      </c>
      <c r="H10" s="24">
        <f>131/22</f>
        <v>5.9545454545454541</v>
      </c>
      <c r="I10" s="6" t="s">
        <v>0</v>
      </c>
      <c r="J10" s="6" t="s">
        <v>1</v>
      </c>
      <c r="K10" s="6" t="s">
        <v>2</v>
      </c>
      <c r="L10" s="6" t="s">
        <v>3</v>
      </c>
      <c r="M10" s="6" t="s">
        <v>4</v>
      </c>
      <c r="N10" s="6" t="s">
        <v>5</v>
      </c>
    </row>
    <row r="11" spans="1:14" x14ac:dyDescent="0.25">
      <c r="A11" s="1">
        <v>90</v>
      </c>
      <c r="B11" s="1">
        <v>26</v>
      </c>
      <c r="C11" s="1">
        <v>7</v>
      </c>
      <c r="D11" s="1">
        <v>155</v>
      </c>
      <c r="E11" s="2">
        <v>0</v>
      </c>
      <c r="F11" s="1">
        <v>73.599999999999994</v>
      </c>
      <c r="I11" s="1">
        <v>90</v>
      </c>
      <c r="J11" s="1">
        <v>32</v>
      </c>
      <c r="K11" s="1">
        <v>4</v>
      </c>
      <c r="L11" s="1">
        <v>451</v>
      </c>
      <c r="M11" s="2">
        <v>0</v>
      </c>
      <c r="N11" s="1">
        <v>77.5</v>
      </c>
    </row>
    <row r="13" spans="1:14" x14ac:dyDescent="0.25">
      <c r="A13" s="7" t="s">
        <v>10</v>
      </c>
      <c r="I13" s="7" t="s">
        <v>16</v>
      </c>
    </row>
    <row r="14" spans="1:14" x14ac:dyDescent="0.25">
      <c r="A14" s="6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I14" s="6" t="s">
        <v>0</v>
      </c>
      <c r="J14" s="6" t="s">
        <v>1</v>
      </c>
      <c r="K14" s="6" t="s">
        <v>2</v>
      </c>
      <c r="L14" s="6" t="s">
        <v>3</v>
      </c>
      <c r="M14" s="6" t="s">
        <v>4</v>
      </c>
      <c r="N14" s="6" t="s">
        <v>5</v>
      </c>
    </row>
    <row r="15" spans="1:14" x14ac:dyDescent="0.25">
      <c r="A15" s="1">
        <v>1200</v>
      </c>
      <c r="B15" s="1">
        <v>70</v>
      </c>
      <c r="C15" s="1">
        <v>5</v>
      </c>
      <c r="D15" s="1">
        <v>965</v>
      </c>
      <c r="E15" s="2">
        <v>0</v>
      </c>
      <c r="F15" s="1">
        <v>206.9</v>
      </c>
      <c r="I15" s="1">
        <v>1200</v>
      </c>
      <c r="J15" s="1">
        <v>117</v>
      </c>
      <c r="K15" s="1">
        <v>25</v>
      </c>
      <c r="L15" s="1">
        <v>1005</v>
      </c>
      <c r="M15" s="2">
        <v>0</v>
      </c>
      <c r="N15" s="1">
        <v>158.9</v>
      </c>
    </row>
    <row r="17" spans="1:14" x14ac:dyDescent="0.25">
      <c r="A17" s="7" t="s">
        <v>11</v>
      </c>
      <c r="I17" s="7" t="s">
        <v>17</v>
      </c>
      <c r="J17" s="3"/>
      <c r="K17" s="3"/>
      <c r="L17" s="3"/>
      <c r="M17" s="3"/>
      <c r="N17" s="3"/>
    </row>
    <row r="18" spans="1:14" x14ac:dyDescent="0.25">
      <c r="A18" s="6" t="s">
        <v>0</v>
      </c>
      <c r="B18" s="6" t="s">
        <v>1</v>
      </c>
      <c r="C18" s="6" t="s">
        <v>2</v>
      </c>
      <c r="D18" s="6" t="s">
        <v>3</v>
      </c>
      <c r="E18" s="6" t="s">
        <v>4</v>
      </c>
      <c r="F18" s="6" t="s">
        <v>5</v>
      </c>
      <c r="I18" s="6" t="s">
        <v>0</v>
      </c>
      <c r="J18" s="23" t="s">
        <v>1</v>
      </c>
      <c r="K18" s="23" t="s">
        <v>2</v>
      </c>
      <c r="L18" s="23" t="s">
        <v>3</v>
      </c>
      <c r="M18" s="23" t="s">
        <v>4</v>
      </c>
      <c r="N18" s="23" t="s">
        <v>5</v>
      </c>
    </row>
    <row r="19" spans="1:14" x14ac:dyDescent="0.25">
      <c r="A19" s="1">
        <v>4800</v>
      </c>
      <c r="B19" s="1">
        <v>121</v>
      </c>
      <c r="C19" s="1">
        <v>6</v>
      </c>
      <c r="D19" s="1">
        <v>5407</v>
      </c>
      <c r="E19" s="2">
        <v>0</v>
      </c>
      <c r="F19" s="1">
        <v>361.1</v>
      </c>
      <c r="G19" t="s">
        <v>42</v>
      </c>
      <c r="I19" s="1">
        <v>4800</v>
      </c>
      <c r="J19" s="1">
        <v>53</v>
      </c>
      <c r="K19" s="1">
        <v>4</v>
      </c>
      <c r="L19" s="1">
        <v>3551</v>
      </c>
      <c r="M19" s="2">
        <v>0</v>
      </c>
      <c r="N19" s="12">
        <v>326.3</v>
      </c>
    </row>
    <row r="20" spans="1:14" x14ac:dyDescent="0.25">
      <c r="G20" t="s">
        <v>43</v>
      </c>
    </row>
    <row r="21" spans="1:14" x14ac:dyDescent="0.25">
      <c r="A21" s="7" t="s">
        <v>8</v>
      </c>
      <c r="B21" s="20" t="s">
        <v>27</v>
      </c>
      <c r="I21" s="7" t="s">
        <v>14</v>
      </c>
    </row>
    <row r="22" spans="1:14" x14ac:dyDescent="0.25">
      <c r="A22" s="6" t="s">
        <v>0</v>
      </c>
      <c r="B22" s="6" t="s">
        <v>1</v>
      </c>
      <c r="C22" s="6" t="s">
        <v>2</v>
      </c>
      <c r="D22" s="6" t="s">
        <v>3</v>
      </c>
      <c r="E22" s="6" t="s">
        <v>4</v>
      </c>
      <c r="F22" s="6" t="s">
        <v>5</v>
      </c>
      <c r="I22" s="6" t="s">
        <v>0</v>
      </c>
      <c r="J22" s="6" t="s">
        <v>1</v>
      </c>
      <c r="K22" s="6" t="s">
        <v>2</v>
      </c>
      <c r="L22" s="6" t="s">
        <v>3</v>
      </c>
      <c r="M22" s="6" t="s">
        <v>4</v>
      </c>
      <c r="N22" s="6" t="s">
        <v>5</v>
      </c>
    </row>
    <row r="23" spans="1:14" x14ac:dyDescent="0.25">
      <c r="A23" s="1">
        <v>1200</v>
      </c>
      <c r="B23" s="1">
        <v>89</v>
      </c>
      <c r="C23" s="1">
        <v>20</v>
      </c>
      <c r="D23" s="1">
        <v>246</v>
      </c>
      <c r="E23" s="2">
        <v>0</v>
      </c>
      <c r="F23" s="1">
        <v>85.7</v>
      </c>
      <c r="I23" s="1">
        <v>1200</v>
      </c>
      <c r="J23" s="1">
        <v>179</v>
      </c>
      <c r="K23" s="1">
        <v>32</v>
      </c>
      <c r="L23" s="1">
        <v>3716</v>
      </c>
      <c r="M23" s="2">
        <v>0</v>
      </c>
      <c r="N23" s="12">
        <v>326.3</v>
      </c>
    </row>
    <row r="25" spans="1:14" x14ac:dyDescent="0.25">
      <c r="A25" s="7" t="s">
        <v>7</v>
      </c>
      <c r="B25" s="20" t="s">
        <v>27</v>
      </c>
      <c r="I25" s="7" t="s">
        <v>13</v>
      </c>
    </row>
    <row r="26" spans="1:14" x14ac:dyDescent="0.25">
      <c r="A26" s="6" t="s">
        <v>0</v>
      </c>
      <c r="B26" s="6" t="s">
        <v>1</v>
      </c>
      <c r="C26" s="6" t="s">
        <v>2</v>
      </c>
      <c r="D26" s="6" t="s">
        <v>3</v>
      </c>
      <c r="E26" s="6" t="s">
        <v>4</v>
      </c>
      <c r="F26" s="6" t="s">
        <v>5</v>
      </c>
      <c r="I26" s="6" t="s">
        <v>0</v>
      </c>
      <c r="J26" s="6" t="s">
        <v>1</v>
      </c>
      <c r="K26" s="6" t="s">
        <v>2</v>
      </c>
      <c r="L26" s="6" t="s">
        <v>3</v>
      </c>
      <c r="M26" s="6" t="s">
        <v>4</v>
      </c>
      <c r="N26" s="6" t="s">
        <v>5</v>
      </c>
    </row>
    <row r="27" spans="1:14" x14ac:dyDescent="0.25">
      <c r="A27" s="1">
        <v>1200</v>
      </c>
      <c r="B27" s="1">
        <v>419</v>
      </c>
      <c r="C27" s="1">
        <v>25</v>
      </c>
      <c r="D27" s="1">
        <v>7784</v>
      </c>
      <c r="E27" s="2">
        <v>0</v>
      </c>
      <c r="F27" s="1">
        <v>77</v>
      </c>
      <c r="I27" s="1">
        <v>1200</v>
      </c>
      <c r="J27" s="1">
        <v>216</v>
      </c>
      <c r="K27" s="1">
        <v>6</v>
      </c>
      <c r="L27" s="1">
        <v>4131</v>
      </c>
      <c r="M27" s="2">
        <v>0</v>
      </c>
      <c r="N27" s="1">
        <v>87.5</v>
      </c>
    </row>
    <row r="29" spans="1:14" x14ac:dyDescent="0.25">
      <c r="A29" s="7" t="s">
        <v>30</v>
      </c>
      <c r="B29" s="20" t="s">
        <v>27</v>
      </c>
      <c r="I29" s="7" t="s">
        <v>29</v>
      </c>
    </row>
    <row r="30" spans="1:14" x14ac:dyDescent="0.25">
      <c r="A30" s="6" t="s">
        <v>0</v>
      </c>
      <c r="B30" s="6" t="s">
        <v>1</v>
      </c>
      <c r="C30" s="6" t="s">
        <v>2</v>
      </c>
      <c r="D30" s="6" t="s">
        <v>3</v>
      </c>
      <c r="E30" s="6" t="s">
        <v>4</v>
      </c>
      <c r="F30" s="6" t="s">
        <v>5</v>
      </c>
      <c r="I30" s="6" t="s">
        <v>0</v>
      </c>
      <c r="J30" s="6" t="s">
        <v>1</v>
      </c>
      <c r="K30" s="6" t="s">
        <v>2</v>
      </c>
      <c r="L30" s="6" t="s">
        <v>3</v>
      </c>
      <c r="M30" s="6" t="s">
        <v>4</v>
      </c>
      <c r="N30" s="6" t="s">
        <v>5</v>
      </c>
    </row>
    <row r="31" spans="1:14" x14ac:dyDescent="0.25">
      <c r="A31" s="1">
        <v>1200</v>
      </c>
      <c r="B31" s="1">
        <v>1064</v>
      </c>
      <c r="C31" s="1">
        <v>98</v>
      </c>
      <c r="D31" s="1">
        <v>14469</v>
      </c>
      <c r="E31" s="2">
        <v>0</v>
      </c>
      <c r="F31" s="1">
        <v>82.9</v>
      </c>
      <c r="I31" s="1">
        <v>1200</v>
      </c>
      <c r="J31" s="1">
        <v>156</v>
      </c>
      <c r="K31" s="1">
        <v>23</v>
      </c>
      <c r="L31" s="1">
        <v>5015</v>
      </c>
      <c r="M31" s="2">
        <v>0</v>
      </c>
      <c r="N31" s="12">
        <v>170.5</v>
      </c>
    </row>
    <row r="33" spans="1:15" x14ac:dyDescent="0.25">
      <c r="A33" s="7" t="s">
        <v>31</v>
      </c>
      <c r="B33" s="20" t="s">
        <v>27</v>
      </c>
      <c r="I33" s="7" t="s">
        <v>32</v>
      </c>
    </row>
    <row r="34" spans="1:15" x14ac:dyDescent="0.25">
      <c r="A34" s="6" t="s">
        <v>0</v>
      </c>
      <c r="B34" s="6" t="s">
        <v>1</v>
      </c>
      <c r="C34" s="6" t="s">
        <v>2</v>
      </c>
      <c r="D34" s="6" t="s">
        <v>3</v>
      </c>
      <c r="E34" s="6" t="s">
        <v>4</v>
      </c>
      <c r="F34" s="6" t="s">
        <v>5</v>
      </c>
      <c r="I34" s="6" t="s">
        <v>0</v>
      </c>
      <c r="J34" s="6" t="s">
        <v>1</v>
      </c>
      <c r="K34" s="6" t="s">
        <v>2</v>
      </c>
      <c r="L34" s="6" t="s">
        <v>3</v>
      </c>
      <c r="M34" s="6" t="s">
        <v>4</v>
      </c>
      <c r="N34" s="6" t="s">
        <v>5</v>
      </c>
    </row>
    <row r="35" spans="1:15" x14ac:dyDescent="0.25">
      <c r="A35" s="1">
        <v>1200</v>
      </c>
      <c r="B35" s="1">
        <v>290</v>
      </c>
      <c r="C35" s="1">
        <v>38</v>
      </c>
      <c r="D35" s="1">
        <v>12193</v>
      </c>
      <c r="E35" s="2">
        <v>0</v>
      </c>
      <c r="F35" s="1">
        <v>95</v>
      </c>
      <c r="I35" s="1">
        <v>1200</v>
      </c>
      <c r="J35" s="1">
        <v>258</v>
      </c>
      <c r="K35" s="1">
        <v>10</v>
      </c>
      <c r="L35" s="1">
        <v>4067</v>
      </c>
      <c r="M35" s="2">
        <v>0</v>
      </c>
      <c r="N35" s="1">
        <v>97.8</v>
      </c>
    </row>
    <row r="40" spans="1:15" x14ac:dyDescent="0.25">
      <c r="A40" t="s">
        <v>38</v>
      </c>
    </row>
    <row r="41" spans="1:15" x14ac:dyDescent="0.25">
      <c r="A41" s="15" t="s">
        <v>24</v>
      </c>
      <c r="B41" s="6" t="s">
        <v>0</v>
      </c>
      <c r="C41" s="6" t="s">
        <v>1</v>
      </c>
      <c r="D41" s="6" t="s">
        <v>2</v>
      </c>
      <c r="E41" s="6" t="s">
        <v>3</v>
      </c>
      <c r="F41" s="6" t="s">
        <v>4</v>
      </c>
      <c r="G41" s="6" t="s">
        <v>5</v>
      </c>
      <c r="H41" s="18"/>
      <c r="I41" s="15" t="s">
        <v>24</v>
      </c>
      <c r="J41" s="6" t="s">
        <v>0</v>
      </c>
      <c r="K41" s="6" t="s">
        <v>1</v>
      </c>
      <c r="L41" s="6" t="s">
        <v>2</v>
      </c>
      <c r="M41" s="6" t="s">
        <v>3</v>
      </c>
      <c r="N41" s="6" t="s">
        <v>4</v>
      </c>
      <c r="O41" s="6" t="s">
        <v>5</v>
      </c>
    </row>
    <row r="42" spans="1:15" x14ac:dyDescent="0.25">
      <c r="A42" s="16" t="s">
        <v>6</v>
      </c>
      <c r="B42" s="1">
        <v>90</v>
      </c>
      <c r="C42" s="1">
        <v>30</v>
      </c>
      <c r="D42" s="1">
        <v>8.4</v>
      </c>
      <c r="E42" s="1">
        <v>205</v>
      </c>
      <c r="F42" s="2">
        <v>0</v>
      </c>
      <c r="G42" s="1">
        <v>75.42</v>
      </c>
      <c r="H42" s="3"/>
      <c r="I42" s="16" t="s">
        <v>12</v>
      </c>
      <c r="J42" s="1">
        <v>90</v>
      </c>
      <c r="K42" s="1">
        <v>41</v>
      </c>
      <c r="L42" s="1">
        <v>2</v>
      </c>
      <c r="M42" s="1">
        <v>597</v>
      </c>
      <c r="N42" s="2">
        <v>0</v>
      </c>
      <c r="O42" s="1">
        <v>77</v>
      </c>
    </row>
    <row r="43" spans="1:15" x14ac:dyDescent="0.25">
      <c r="A43" s="16" t="s">
        <v>33</v>
      </c>
      <c r="B43" s="1">
        <v>90</v>
      </c>
      <c r="C43" s="1">
        <v>42</v>
      </c>
      <c r="D43" s="1">
        <v>7</v>
      </c>
      <c r="E43" s="1">
        <v>503</v>
      </c>
      <c r="F43" s="2">
        <v>0</v>
      </c>
      <c r="G43" s="1">
        <v>80.099999999999994</v>
      </c>
      <c r="H43" s="3"/>
      <c r="I43" s="16" t="s">
        <v>40</v>
      </c>
      <c r="J43" s="1">
        <v>90</v>
      </c>
      <c r="K43" s="1">
        <v>39</v>
      </c>
      <c r="L43" s="1">
        <v>20</v>
      </c>
      <c r="M43" s="1">
        <v>920</v>
      </c>
      <c r="N43" s="2">
        <v>0</v>
      </c>
      <c r="O43" s="1">
        <v>92.1</v>
      </c>
    </row>
    <row r="44" spans="1:15" x14ac:dyDescent="0.25">
      <c r="A44" s="16" t="s">
        <v>35</v>
      </c>
      <c r="B44" s="1">
        <v>90</v>
      </c>
      <c r="C44" s="1">
        <v>26</v>
      </c>
      <c r="D44" s="1">
        <v>7</v>
      </c>
      <c r="E44" s="1">
        <v>155</v>
      </c>
      <c r="F44" s="2">
        <v>0</v>
      </c>
      <c r="G44" s="1">
        <v>73.599999999999994</v>
      </c>
      <c r="H44" s="3"/>
      <c r="I44" s="16" t="s">
        <v>36</v>
      </c>
      <c r="J44" s="1">
        <v>90</v>
      </c>
      <c r="K44" s="1">
        <v>32</v>
      </c>
      <c r="L44" s="1">
        <v>4</v>
      </c>
      <c r="M44" s="1">
        <v>451</v>
      </c>
      <c r="N44" s="2">
        <v>0</v>
      </c>
      <c r="O44" s="1">
        <v>77.5</v>
      </c>
    </row>
    <row r="45" spans="1:15" x14ac:dyDescent="0.25">
      <c r="A45" s="16" t="s">
        <v>10</v>
      </c>
      <c r="B45" s="1">
        <v>1200</v>
      </c>
      <c r="C45" s="1">
        <v>70</v>
      </c>
      <c r="D45" s="1">
        <v>5</v>
      </c>
      <c r="E45" s="1">
        <v>965</v>
      </c>
      <c r="F45" s="2">
        <v>0</v>
      </c>
      <c r="G45" s="1">
        <v>206.9</v>
      </c>
      <c r="H45" s="3"/>
      <c r="I45" s="16" t="s">
        <v>16</v>
      </c>
      <c r="J45" s="1">
        <v>1200</v>
      </c>
      <c r="K45" s="1">
        <v>117</v>
      </c>
      <c r="L45" s="1">
        <v>25</v>
      </c>
      <c r="M45" s="1">
        <v>1005</v>
      </c>
      <c r="N45" s="2">
        <v>0</v>
      </c>
      <c r="O45" s="1">
        <v>158.9</v>
      </c>
    </row>
    <row r="46" spans="1:15" x14ac:dyDescent="0.25">
      <c r="A46" s="16" t="s">
        <v>11</v>
      </c>
      <c r="B46" s="1">
        <v>4800</v>
      </c>
      <c r="C46" s="1">
        <v>121</v>
      </c>
      <c r="D46" s="1">
        <v>6</v>
      </c>
      <c r="E46" s="1">
        <v>5407</v>
      </c>
      <c r="F46" s="2">
        <v>0</v>
      </c>
      <c r="G46" s="1">
        <v>361.1</v>
      </c>
      <c r="H46" s="3"/>
      <c r="I46" s="16" t="s">
        <v>17</v>
      </c>
      <c r="J46" s="1">
        <v>4800</v>
      </c>
      <c r="K46" s="1">
        <v>53</v>
      </c>
      <c r="L46" s="1">
        <v>4</v>
      </c>
      <c r="M46" s="1">
        <v>3551</v>
      </c>
      <c r="N46" s="2">
        <v>0</v>
      </c>
      <c r="O46" s="12">
        <v>326.3</v>
      </c>
    </row>
    <row r="47" spans="1:15" x14ac:dyDescent="0.25">
      <c r="A47" s="16" t="s">
        <v>39</v>
      </c>
      <c r="B47" s="1">
        <v>1200</v>
      </c>
      <c r="C47" s="1">
        <v>89</v>
      </c>
      <c r="D47" s="1">
        <v>20</v>
      </c>
      <c r="E47" s="1">
        <v>246</v>
      </c>
      <c r="F47" s="2">
        <v>0</v>
      </c>
      <c r="G47" s="1">
        <v>85.7</v>
      </c>
      <c r="H47" s="3"/>
      <c r="I47" s="16" t="s">
        <v>41</v>
      </c>
      <c r="J47" s="1">
        <v>1200</v>
      </c>
      <c r="K47" s="1">
        <v>179</v>
      </c>
      <c r="L47" s="1">
        <v>32</v>
      </c>
      <c r="M47" s="1">
        <v>3716</v>
      </c>
      <c r="N47" s="2">
        <v>0</v>
      </c>
      <c r="O47" s="12">
        <v>326.3</v>
      </c>
    </row>
    <row r="48" spans="1:15" x14ac:dyDescent="0.25">
      <c r="A48" s="16" t="s">
        <v>7</v>
      </c>
      <c r="B48" s="1">
        <v>1200</v>
      </c>
      <c r="C48" s="1">
        <v>419</v>
      </c>
      <c r="D48" s="1">
        <v>25</v>
      </c>
      <c r="E48" s="1">
        <v>7784</v>
      </c>
      <c r="F48" s="2">
        <v>0</v>
      </c>
      <c r="G48" s="1">
        <v>77</v>
      </c>
      <c r="I48" s="16" t="s">
        <v>13</v>
      </c>
      <c r="J48" s="1">
        <v>1200</v>
      </c>
      <c r="K48" s="1">
        <v>216</v>
      </c>
      <c r="L48" s="1">
        <v>6</v>
      </c>
      <c r="M48" s="1">
        <v>4131</v>
      </c>
      <c r="N48" s="2">
        <v>0</v>
      </c>
      <c r="O48" s="1">
        <v>87.5</v>
      </c>
    </row>
    <row r="49" spans="1:15" x14ac:dyDescent="0.25">
      <c r="A49" s="16" t="s">
        <v>30</v>
      </c>
      <c r="B49" s="1">
        <v>1200</v>
      </c>
      <c r="C49" s="1">
        <v>1064</v>
      </c>
      <c r="D49" s="1">
        <v>98</v>
      </c>
      <c r="E49" s="1">
        <v>14469</v>
      </c>
      <c r="F49" s="2">
        <v>0</v>
      </c>
      <c r="G49" s="1">
        <v>82.9</v>
      </c>
      <c r="I49" s="16" t="s">
        <v>29</v>
      </c>
      <c r="J49" s="1">
        <v>1200</v>
      </c>
      <c r="K49" s="1">
        <v>156</v>
      </c>
      <c r="L49" s="1">
        <v>23</v>
      </c>
      <c r="M49" s="1">
        <v>5015</v>
      </c>
      <c r="N49" s="2">
        <v>0</v>
      </c>
      <c r="O49" s="12">
        <v>170.5</v>
      </c>
    </row>
    <row r="50" spans="1:15" x14ac:dyDescent="0.25">
      <c r="A50" s="16" t="s">
        <v>31</v>
      </c>
      <c r="B50" s="1">
        <v>1200</v>
      </c>
      <c r="C50" s="1">
        <v>290</v>
      </c>
      <c r="D50" s="1">
        <v>38</v>
      </c>
      <c r="E50" s="1">
        <v>12193</v>
      </c>
      <c r="F50" s="2">
        <v>0</v>
      </c>
      <c r="G50" s="1">
        <v>95</v>
      </c>
      <c r="I50" s="16" t="s">
        <v>32</v>
      </c>
      <c r="J50" s="1">
        <v>1200</v>
      </c>
      <c r="K50" s="1">
        <v>258</v>
      </c>
      <c r="L50" s="1">
        <v>10</v>
      </c>
      <c r="M50" s="1">
        <v>4067</v>
      </c>
      <c r="N50" s="2">
        <v>0</v>
      </c>
      <c r="O50" s="1">
        <v>97.8</v>
      </c>
    </row>
    <row r="52" spans="1:15" x14ac:dyDescent="0.25">
      <c r="A52" s="22" t="s">
        <v>24</v>
      </c>
      <c r="B52" s="15" t="s">
        <v>46</v>
      </c>
      <c r="I52" s="22" t="s">
        <v>24</v>
      </c>
      <c r="J52" s="15" t="s">
        <v>46</v>
      </c>
    </row>
    <row r="53" spans="1:15" x14ac:dyDescent="0.25">
      <c r="A53" s="16" t="s">
        <v>6</v>
      </c>
      <c r="B53" s="1">
        <v>30</v>
      </c>
      <c r="I53" s="16" t="s">
        <v>12</v>
      </c>
      <c r="J53" s="1">
        <v>41</v>
      </c>
    </row>
    <row r="54" spans="1:15" x14ac:dyDescent="0.25">
      <c r="A54" s="16" t="s">
        <v>33</v>
      </c>
      <c r="B54" s="1">
        <v>42</v>
      </c>
      <c r="I54" s="16" t="s">
        <v>40</v>
      </c>
      <c r="J54" s="1">
        <v>39</v>
      </c>
    </row>
    <row r="55" spans="1:15" x14ac:dyDescent="0.25">
      <c r="A55" s="16" t="s">
        <v>35</v>
      </c>
      <c r="B55" s="1">
        <v>26</v>
      </c>
      <c r="I55" s="16" t="s">
        <v>36</v>
      </c>
      <c r="J55" s="1">
        <v>32</v>
      </c>
    </row>
    <row r="56" spans="1:15" x14ac:dyDescent="0.25">
      <c r="A56" s="16" t="s">
        <v>10</v>
      </c>
      <c r="B56" s="1">
        <v>70</v>
      </c>
      <c r="I56" s="16" t="s">
        <v>16</v>
      </c>
      <c r="J56" s="1">
        <v>117</v>
      </c>
    </row>
    <row r="57" spans="1:15" x14ac:dyDescent="0.25">
      <c r="A57" s="16" t="s">
        <v>11</v>
      </c>
      <c r="B57" s="1">
        <v>121</v>
      </c>
      <c r="I57" s="16" t="s">
        <v>17</v>
      </c>
      <c r="J57" s="1">
        <v>53</v>
      </c>
    </row>
    <row r="58" spans="1:15" x14ac:dyDescent="0.25">
      <c r="A58" s="16" t="s">
        <v>39</v>
      </c>
      <c r="B58" s="1">
        <v>89</v>
      </c>
      <c r="I58" s="16" t="s">
        <v>41</v>
      </c>
      <c r="J58" s="1">
        <v>179</v>
      </c>
    </row>
    <row r="59" spans="1:15" x14ac:dyDescent="0.25">
      <c r="A59" s="16" t="s">
        <v>7</v>
      </c>
      <c r="B59" s="1">
        <v>419</v>
      </c>
      <c r="I59" s="16" t="s">
        <v>13</v>
      </c>
      <c r="J59" s="1">
        <v>216</v>
      </c>
    </row>
    <row r="60" spans="1:15" x14ac:dyDescent="0.25">
      <c r="A60" s="16" t="s">
        <v>30</v>
      </c>
      <c r="B60" s="1">
        <v>1064</v>
      </c>
      <c r="I60" s="16" t="s">
        <v>29</v>
      </c>
      <c r="J60" s="1">
        <v>156</v>
      </c>
    </row>
    <row r="61" spans="1:15" x14ac:dyDescent="0.25">
      <c r="A61" s="16" t="s">
        <v>31</v>
      </c>
      <c r="B61" s="1">
        <v>290</v>
      </c>
      <c r="I61" s="16" t="s">
        <v>32</v>
      </c>
      <c r="J61" s="1">
        <v>258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H36" sqref="H36"/>
    </sheetView>
  </sheetViews>
  <sheetFormatPr baseColWidth="10" defaultRowHeight="15" x14ac:dyDescent="0.25"/>
  <cols>
    <col min="1" max="1" width="21.5703125" bestFit="1" customWidth="1"/>
    <col min="2" max="3" width="16.42578125" bestFit="1" customWidth="1"/>
    <col min="11" max="11" width="22.5703125" bestFit="1" customWidth="1"/>
    <col min="12" max="13" width="16.42578125" bestFit="1" customWidth="1"/>
  </cols>
  <sheetData>
    <row r="1" spans="1:13" x14ac:dyDescent="0.25">
      <c r="A1" s="15" t="s">
        <v>24</v>
      </c>
      <c r="B1" s="15" t="s">
        <v>49</v>
      </c>
      <c r="C1" s="15" t="s">
        <v>50</v>
      </c>
      <c r="K1" s="15" t="s">
        <v>24</v>
      </c>
      <c r="L1" s="15" t="s">
        <v>49</v>
      </c>
      <c r="M1" s="15" t="s">
        <v>50</v>
      </c>
    </row>
    <row r="2" spans="1:13" x14ac:dyDescent="0.25">
      <c r="A2" s="16" t="s">
        <v>6</v>
      </c>
      <c r="B2" s="1">
        <v>25</v>
      </c>
      <c r="C2" s="1">
        <v>30</v>
      </c>
      <c r="K2" s="16" t="s">
        <v>12</v>
      </c>
      <c r="L2" s="1">
        <v>36</v>
      </c>
      <c r="M2" s="1">
        <v>41</v>
      </c>
    </row>
    <row r="3" spans="1:13" x14ac:dyDescent="0.25">
      <c r="A3" s="16" t="s">
        <v>33</v>
      </c>
      <c r="B3" s="1">
        <v>35</v>
      </c>
      <c r="C3" s="1">
        <v>42</v>
      </c>
      <c r="K3" s="16" t="s">
        <v>40</v>
      </c>
      <c r="L3" s="1">
        <v>34</v>
      </c>
      <c r="M3" s="1">
        <v>39</v>
      </c>
    </row>
    <row r="4" spans="1:13" x14ac:dyDescent="0.25">
      <c r="A4" s="16" t="s">
        <v>35</v>
      </c>
      <c r="B4" s="1">
        <v>22</v>
      </c>
      <c r="C4" s="1">
        <v>26</v>
      </c>
      <c r="K4" s="16" t="s">
        <v>36</v>
      </c>
      <c r="L4" s="1">
        <v>28</v>
      </c>
      <c r="M4" s="1">
        <v>32</v>
      </c>
    </row>
    <row r="5" spans="1:13" x14ac:dyDescent="0.25">
      <c r="A5" s="16" t="s">
        <v>10</v>
      </c>
      <c r="B5" s="1">
        <v>59</v>
      </c>
      <c r="C5" s="1">
        <v>70</v>
      </c>
      <c r="K5" s="16" t="s">
        <v>16</v>
      </c>
      <c r="L5" s="1">
        <v>102</v>
      </c>
      <c r="M5" s="1">
        <v>117</v>
      </c>
    </row>
    <row r="6" spans="1:13" x14ac:dyDescent="0.25">
      <c r="A6" s="16" t="s">
        <v>11</v>
      </c>
      <c r="B6" s="1">
        <v>101</v>
      </c>
      <c r="C6" s="1">
        <v>121</v>
      </c>
      <c r="K6" s="16" t="s">
        <v>17</v>
      </c>
      <c r="L6" s="1">
        <v>46</v>
      </c>
      <c r="M6" s="1">
        <v>53</v>
      </c>
    </row>
    <row r="7" spans="1:13" x14ac:dyDescent="0.25">
      <c r="A7" s="16" t="s">
        <v>39</v>
      </c>
      <c r="B7" s="1">
        <v>74</v>
      </c>
      <c r="C7" s="1">
        <v>89</v>
      </c>
      <c r="K7" s="16" t="s">
        <v>41</v>
      </c>
      <c r="L7" s="1">
        <v>156</v>
      </c>
      <c r="M7" s="1">
        <v>179</v>
      </c>
    </row>
    <row r="8" spans="1:13" x14ac:dyDescent="0.25">
      <c r="A8" s="16" t="s">
        <v>7</v>
      </c>
      <c r="B8" s="1">
        <v>349</v>
      </c>
      <c r="C8" s="1">
        <v>419</v>
      </c>
      <c r="K8" s="16" t="s">
        <v>13</v>
      </c>
      <c r="L8" s="1">
        <v>188</v>
      </c>
      <c r="M8" s="1">
        <v>216</v>
      </c>
    </row>
    <row r="9" spans="1:13" x14ac:dyDescent="0.25">
      <c r="A9" s="16" t="s">
        <v>30</v>
      </c>
      <c r="B9" s="1">
        <v>887</v>
      </c>
      <c r="C9" s="1">
        <v>1064</v>
      </c>
      <c r="K9" s="16" t="s">
        <v>29</v>
      </c>
      <c r="L9" s="1">
        <v>136</v>
      </c>
      <c r="M9" s="1">
        <v>156</v>
      </c>
    </row>
    <row r="10" spans="1:13" x14ac:dyDescent="0.25">
      <c r="A10" s="16" t="s">
        <v>31</v>
      </c>
      <c r="B10" s="1">
        <v>242</v>
      </c>
      <c r="C10" s="1">
        <v>290</v>
      </c>
      <c r="K10" s="16" t="s">
        <v>32</v>
      </c>
      <c r="L10" s="1">
        <v>225</v>
      </c>
      <c r="M10" s="1">
        <v>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entrega 1</vt:lpstr>
      <vt:lpstr>entrega 1 vs 2</vt:lpstr>
      <vt:lpstr>entrega 2</vt:lpstr>
      <vt:lpstr>entrega 3</vt:lpstr>
      <vt:lpstr>entrega 2 vs 3</vt:lpstr>
      <vt:lpstr>entrega 4</vt:lpstr>
      <vt:lpstr>entrega 3 vs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FERNANDO CUBILLOS SANCHEZ</dc:creator>
  <cp:lastModifiedBy>Usuario de Windows</cp:lastModifiedBy>
  <dcterms:created xsi:type="dcterms:W3CDTF">2016-08-31T20:42:26Z</dcterms:created>
  <dcterms:modified xsi:type="dcterms:W3CDTF">2016-11-11T00:44:56Z</dcterms:modified>
</cp:coreProperties>
</file>