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studhsmerseburgde-my.sharepoint.com/personal/roman-luca_zank_stud_hs-merseburg_de/Documents/Studentenjob/E-Maker/03_Labor_Handout/"/>
    </mc:Choice>
  </mc:AlternateContent>
  <xr:revisionPtr revIDLastSave="425" documentId="8_{6679601C-4B64-4CDE-8E2C-1157656291C0}" xr6:coauthVersionLast="46" xr6:coauthVersionMax="46" xr10:uidLastSave="{FA9158F6-BC87-43AB-BF70-393E11E4D2D1}"/>
  <bookViews>
    <workbookView xWindow="-120" yWindow="-120" windowWidth="20730" windowHeight="11160" xr2:uid="{00000000-000D-0000-FFFF-FFFF00000000}"/>
  </bookViews>
  <sheets>
    <sheet name="Februar 2021" sheetId="8" r:id="rId1"/>
    <sheet name="Januar 2021" sheetId="6" r:id="rId2"/>
    <sheet name="Dezember 2020" sheetId="5" r:id="rId3"/>
    <sheet name="November 2020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2" i="8"/>
  <c r="D3" i="8" s="1"/>
</calcChain>
</file>

<file path=xl/sharedStrings.xml><?xml version="1.0" encoding="utf-8"?>
<sst xmlns="http://schemas.openxmlformats.org/spreadsheetml/2006/main" count="89" uniqueCount="74">
  <si>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</si>
  <si>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</si>
  <si>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</si>
  <si>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</si>
  <si>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</si>
  <si>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</si>
  <si>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</si>
  <si>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</si>
  <si>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</si>
  <si>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</si>
  <si>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</si>
  <si>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</si>
  <si>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</si>
  <si>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</si>
  <si>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</si>
  <si>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</si>
  <si>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</si>
  <si>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</si>
  <si>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</si>
  <si>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</si>
  <si>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</si>
  <si>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</si>
  <si>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Ependorfpipette ausgearbeitet</t>
  </si>
  <si>
    <t>Corona-Lüftung: Beispielrechnung 3 für Corona Lüftungsaufgaben begonne</t>
  </si>
  <si>
    <t>Corona-Lüftung: Beispielrechnung 3 für Corona Lüftungsaufgaben beendet</t>
  </si>
  <si>
    <t>Laborhandout: Trichter beschrieben,  Schläuche beschrieben</t>
  </si>
  <si>
    <t>Laborhandout: Layout Überarbeitung, Recherche und Beschreibung Filter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</si>
  <si>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</si>
  <si>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</si>
  <si>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</si>
  <si>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 Ergänzungen Heizelemente, 
Utensilien zum Trocknen von Proben, Recherche Pumpen begonnen</t>
  </si>
  <si>
    <t>Laborhandout: Recherche Laborpumpe beendet</t>
  </si>
  <si>
    <t>Laborhandout: Recherche industrielle Pumpen</t>
  </si>
  <si>
    <t>Laborhandout: Recherche Füllkörpertypen</t>
  </si>
  <si>
    <t>Laborhandout: Beginn des Übertragens der recherschierten Pumpen Infos in Dokument</t>
  </si>
  <si>
    <t>Labborhandout: Pumpenübersicht, Füllkörper, Beschriftung mit Edding</t>
  </si>
  <si>
    <t>Laborhandout: Normschliffe, Schlifffett, Eismaschine, Ultraschallbad</t>
  </si>
  <si>
    <t>Laborhandout: Überarbeitung - 3D-Modell Muffe mit Erklärung</t>
  </si>
  <si>
    <t>Laborhandout: Überarbeitung Layout +  Formulierung, 
Recherche und Erstellung von 3D Modellen für Rührer</t>
  </si>
  <si>
    <t>Laborhandout: Überarbeitung kleiner Formulierungen, Erklärung Drehstrom-Wechselstrom</t>
  </si>
  <si>
    <t>Laborhandout: Zeichnungen Versuchsstände gezeichnet, Bilder Steckdosen und CEE-Stecker, 
Beginn Aufgaben Zeichnungen</t>
  </si>
  <si>
    <t>Laborhandout: Zeichnungen: Dichtebestimmung, Wasserdampfdestillation</t>
  </si>
  <si>
    <t xml:space="preserve">Laborhandout: Zeichnungen: Destillation mit Zubehör </t>
  </si>
  <si>
    <t>Laborhandout: Zeichnung: Bildreihe Scheidetrichter, Vakuumfiltration, Beginn Schmelzpunktbestimmung</t>
  </si>
  <si>
    <t>Laborhandout: Zeichnung: Siedepunkt, Rekfraktometer, Schmelzpunkt</t>
  </si>
  <si>
    <t>Laborhandout: Zeichnung: Umkristallisieren + Recherche: Beginn Scheidetrichter Vorgehen</t>
  </si>
  <si>
    <t>Laborhandout: Zeichnung: Dünnschichtchromatografie, Entwässern organischer Proben + Recherche: GC Skizze</t>
  </si>
  <si>
    <t>Laborhandout: Zeichnung: Beginn GC Skizze</t>
  </si>
  <si>
    <t>Laborhandout: Zeichnung: GC Skizze, Ergänzungen an Skizzen, Einfügen der Grafiken ins das Dokument</t>
  </si>
  <si>
    <t>Laborhandout: Zeichnung: Skizzen ergänzt, Dokument: Beginn Layout der Skizzen</t>
  </si>
  <si>
    <t>Laborhandout: Portierung Latex Daten in Word-Dokument für nachhaltiges Bearbeiten: Texte übernehmen</t>
  </si>
  <si>
    <t>Laborhandout: Portierung Latex Daten in Word-Dokument für nachhaltiges Bearbeiten: Texte und Bilder übernehmen</t>
  </si>
  <si>
    <t>Laborhandout: Portierung Latex Daten in Word-Dokument für nachhaltiges Bearbeiten: 
Bilder und Tabellen übernehmen, weitere Formatierungen eingestellt</t>
  </si>
  <si>
    <t>Laborhandout: Portierung Latex Daten in Word-Dokument für nachhaltiges Bearbeiten:
Bilder und Tabellen übernehmen, Formatierungen eingestellt</t>
  </si>
  <si>
    <t>Quellen grob in Citavi eingespeichert</t>
  </si>
  <si>
    <t>Recherche analoge und digitale Messung</t>
  </si>
  <si>
    <t>Laborhandout: Portierung Latex Daten in Word-Dokument für nachhaltiges Bearbeiten:  
Letzte Übernahme von Bildern, Dokument wird ab hier außschließlich in Word fortgesetzt</t>
  </si>
  <si>
    <t>Laborhandout: Versuchsstände eingefügt und angeordnet</t>
  </si>
  <si>
    <t>Citavi Quellen ordentliche Benennung</t>
  </si>
  <si>
    <t>Word Dokument: Deckblatt, Beginn Überarbeitung von Hinweisen</t>
  </si>
  <si>
    <t>Word Dokument: Schreibfehler beheben, Quellennachweise für Bilder einfügen</t>
  </si>
  <si>
    <t>Word Dokument: Formatierung von Quellen mit entsprechenden Bildern</t>
  </si>
  <si>
    <t>Word Dokument: Fehlerquellen: Rechereche und Text zufällige Fehler und systematische Fehler, Recherche analoge, digitale Messung</t>
  </si>
  <si>
    <t>Word Dokument: Fehlerquellen: Anzahl Messreihen, Tabelle analog-digital-Vergleich</t>
  </si>
  <si>
    <t>Word Dokument: Fehlerquellen: Überlegungen zur vetrauenswürdigkeit von Messungen - Tabelle</t>
  </si>
  <si>
    <t>Word Dokument: Fehlerquellen: Recherche und Texte zu Manometer, Thermometer, Genauigkeitsklassen</t>
  </si>
  <si>
    <t>Word Dokument: Überarbeitung der Korrekturen von Dezember und Januar, Preise für Schläuche recherchiert+eingefügt, Tabellenüberschriften ergänzt, Überlegungen für Aufteilung nach Semester, Vergleich LaTex (V1) und Word (V2) Version</t>
  </si>
  <si>
    <t>Word Dokument: Muffenbild angepasst, Telefonat Ramhold, neue Aufgaben organisiert und sortiert, Recherche Brennerflamme als Wärmebild</t>
  </si>
  <si>
    <t>Summe Zeit in [h]</t>
  </si>
  <si>
    <t>Ideen überlegen und kurze Recheren für Projekte in TVT2</t>
  </si>
  <si>
    <t>Word Dokument: Struktur für Aufteilung der Themen in Semester überlegt, Thermometer &amp; Drucksensoren Skizzen erstellt</t>
  </si>
  <si>
    <t>Word Dokument: Texte erneut durchlesen und gegebenfalls überarbeiten, Manometer Bilder in Chemsketch erstellt</t>
  </si>
  <si>
    <t>Word Dokument: Erstellen einer gekürzten Fassung für Orientierungssemester, Ergänzung Bild Druckfiltration, 
Übersicht schreiben mit möglichen Ideen für Weiterbearbeitung und Ergänzung des Dokumentes, Ergänzung von Quellen</t>
  </si>
  <si>
    <t>Word Dokument: Letzte Zuweisungen von Quellen, Erstelung von PDF-Dateien und Citavi Quellen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</si>
</sst>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#.##\ &quot;h&quot;"/>
    <numFmt numFmtId="166" formatCode="0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986-CE8B-429B-A3FF-0EC2566FA097}">
  <dimension ref="A1:E22"/>
  <sheetViews>
    <sheetView tabSelected="1" topLeftCell="A4" zoomScaleNormal="100" workbookViewId="0">
      <selection activeCell="C19" sqref="C19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8.42578125" bestFit="1" customWidth="1"/>
    <col min="5" max="5" width="128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68</v>
      </c>
      <c r="E1" s="8" t="s">
        <v>3</v>
      </c>
    </row>
    <row r="2" spans="1:5" x14ac:dyDescent="0.25">
      <c r="A2" s="2">
        <v>44235</v>
      </c>
      <c r="B2" s="3">
        <v>0.45833333333333331</v>
      </c>
      <c r="C2" s="3">
        <v>0.5</v>
      </c>
      <c r="D2" s="20">
        <f>HOUR(C2)+MINUTE(C2)/60-HOUR(B2)-MINUTE(B2)/60</f>
        <v>1</v>
      </c>
      <c r="E2" s="6" t="s">
        <v>59</v>
      </c>
    </row>
    <row r="3" spans="1:5" x14ac:dyDescent="0.25">
      <c r="A3" s="2">
        <v>44239</v>
      </c>
      <c r="B3" s="3">
        <v>0.46875</v>
      </c>
      <c r="C3" s="3">
        <v>0.52083333333333337</v>
      </c>
      <c r="D3" s="20">
        <f t="shared" ref="D3:D12" si="0">HOUR(C3)+MINUTE(C3)/60-HOUR(B3)-MINUTE(B3)/60+D2</f>
        <v>2.25</v>
      </c>
      <c r="E3" s="22" t="s">
        <v>60</v>
      </c>
    </row>
    <row r="4" spans="1:5" x14ac:dyDescent="0.25">
      <c r="A4" s="2">
        <v>44243</v>
      </c>
      <c r="B4" s="3">
        <v>0.45833333333333331</v>
      </c>
      <c r="C4" s="3">
        <v>0.5625</v>
      </c>
      <c r="D4" s="20">
        <f t="shared" si="0"/>
        <v>4.75</v>
      </c>
      <c r="E4" s="5" t="s">
        <v>61</v>
      </c>
    </row>
    <row r="5" spans="1:5" x14ac:dyDescent="0.25">
      <c r="A5" s="2">
        <v>44249</v>
      </c>
      <c r="B5" s="3">
        <v>0.60416666666666663</v>
      </c>
      <c r="C5" s="3">
        <v>0.70833333333333337</v>
      </c>
      <c r="D5" s="20">
        <f t="shared" si="0"/>
        <v>7.25</v>
      </c>
      <c r="E5" s="5" t="s">
        <v>62</v>
      </c>
    </row>
    <row r="6" spans="1:5" x14ac:dyDescent="0.25">
      <c r="A6" s="2">
        <v>44250</v>
      </c>
      <c r="B6" s="3">
        <v>0.59375</v>
      </c>
      <c r="C6" s="3">
        <v>0.64583333333333337</v>
      </c>
      <c r="D6" s="20">
        <f t="shared" si="0"/>
        <v>8.5</v>
      </c>
      <c r="E6" s="5" t="s">
        <v>63</v>
      </c>
    </row>
    <row r="7" spans="1:5" x14ac:dyDescent="0.25">
      <c r="A7" s="2">
        <v>44251</v>
      </c>
      <c r="B7" s="3">
        <v>0.38541666666666669</v>
      </c>
      <c r="C7" s="3">
        <v>0.5</v>
      </c>
      <c r="D7" s="20">
        <f t="shared" si="0"/>
        <v>11.25</v>
      </c>
      <c r="E7" s="5" t="s">
        <v>64</v>
      </c>
    </row>
    <row r="8" spans="1:5" x14ac:dyDescent="0.25">
      <c r="A8" s="2">
        <v>44251</v>
      </c>
      <c r="B8" s="3">
        <v>0.5625</v>
      </c>
      <c r="C8" s="3">
        <v>0.66666666666666663</v>
      </c>
      <c r="D8" s="20">
        <f t="shared" si="0"/>
        <v>13.75</v>
      </c>
      <c r="E8" s="5" t="s">
        <v>65</v>
      </c>
    </row>
    <row r="9" spans="1:5" ht="30" x14ac:dyDescent="0.25">
      <c r="A9" s="2">
        <v>44252</v>
      </c>
      <c r="B9" s="3">
        <v>0.5625</v>
      </c>
      <c r="C9" s="3">
        <v>0.65625</v>
      </c>
      <c r="D9" s="20">
        <f t="shared" si="0"/>
        <v>16</v>
      </c>
      <c r="E9" s="9" t="s">
        <v>66</v>
      </c>
    </row>
    <row r="10" spans="1:5" ht="30" x14ac:dyDescent="0.25">
      <c r="A10" s="11">
        <v>44253</v>
      </c>
      <c r="B10" s="3">
        <v>0.39583333333333331</v>
      </c>
      <c r="C10" s="3">
        <v>0.46875</v>
      </c>
      <c r="D10" s="20">
        <f t="shared" si="0"/>
        <v>17.75</v>
      </c>
      <c r="E10" s="9" t="s">
        <v>67</v>
      </c>
    </row>
    <row r="11" spans="1:5" x14ac:dyDescent="0.25">
      <c r="A11" s="11">
        <v>44270</v>
      </c>
      <c r="B11" s="3">
        <v>0.41666666666666669</v>
      </c>
      <c r="C11" s="3">
        <v>0.47916666666666669</v>
      </c>
      <c r="D11" s="20">
        <f t="shared" si="0"/>
        <v>19.25</v>
      </c>
      <c r="E11" s="9" t="s">
        <v>69</v>
      </c>
    </row>
    <row r="12" spans="1:5" x14ac:dyDescent="0.25">
      <c r="A12" s="11">
        <v>44287</v>
      </c>
      <c r="B12" s="3">
        <v>0.33333333333333331</v>
      </c>
      <c r="C12" s="3">
        <v>0.47916666666666669</v>
      </c>
      <c r="D12" s="20">
        <f t="shared" si="0"/>
        <v>22.75</v>
      </c>
      <c r="E12" s="4" t="s">
        <v>71</v>
      </c>
    </row>
    <row r="13" spans="1:5" x14ac:dyDescent="0.25">
      <c r="A13" s="11">
        <v>44287</v>
      </c>
      <c r="B13" s="13">
        <v>0.48958333333333331</v>
      </c>
      <c r="C13" s="13">
        <v>0.5625</v>
      </c>
      <c r="D13" s="20">
        <f>HOUR(C13)+MINUTE(C13)/60-HOUR(B13)-MINUTE(B13)/60+D12</f>
        <v>24.5</v>
      </c>
      <c r="E13" s="4" t="s">
        <v>70</v>
      </c>
    </row>
    <row r="14" spans="1:5" ht="30" x14ac:dyDescent="0.25">
      <c r="A14" s="12">
        <v>44288</v>
      </c>
      <c r="B14" s="13">
        <v>0.41666666666666669</v>
      </c>
      <c r="C14" s="13">
        <v>0.55208333333333337</v>
      </c>
      <c r="D14" s="20">
        <f>HOUR(C14)+MINUTE(C14)/60-HOUR(B14)-MINUTE(B14)/60+D13</f>
        <v>27.75</v>
      </c>
      <c r="E14" s="23" t="s">
        <v>72</v>
      </c>
    </row>
    <row r="15" spans="1:5" x14ac:dyDescent="0.25">
      <c r="A15" s="12">
        <v>44288</v>
      </c>
      <c r="B15" s="13">
        <v>0.625</v>
      </c>
      <c r="C15" s="13">
        <v>0.65625</v>
      </c>
      <c r="D15" s="20">
        <f>HOUR(C15)+MINUTE(C15)/60-HOUR(B15)-MINUTE(B15)/60+D14</f>
        <v>28.5</v>
      </c>
      <c r="E15" s="14" t="s">
        <v>73</v>
      </c>
    </row>
    <row r="16" spans="1:5" x14ac:dyDescent="0.25">
      <c r="A16" s="12"/>
      <c r="B16" s="13"/>
      <c r="C16" s="13"/>
      <c r="D16" s="20"/>
      <c r="E16" s="23"/>
    </row>
    <row r="17" spans="1:5" x14ac:dyDescent="0.25">
      <c r="A17" s="24"/>
      <c r="B17" s="25"/>
      <c r="C17" s="25"/>
      <c r="D17" s="20"/>
      <c r="E17" s="23"/>
    </row>
    <row r="18" spans="1:5" x14ac:dyDescent="0.25">
      <c r="A18" s="11"/>
      <c r="B18" s="3"/>
      <c r="C18" s="3"/>
      <c r="D18" s="20"/>
      <c r="E18" s="7"/>
    </row>
    <row r="19" spans="1:5" x14ac:dyDescent="0.25">
      <c r="A19" s="11"/>
      <c r="B19" s="26"/>
      <c r="C19" s="28"/>
      <c r="D19" s="20"/>
      <c r="E19" s="6"/>
    </row>
    <row r="20" spans="1:5" x14ac:dyDescent="0.25">
      <c r="A20" s="11"/>
      <c r="B20" s="27"/>
      <c r="C20" s="27"/>
      <c r="D20" s="20"/>
    </row>
    <row r="21" spans="1:5" x14ac:dyDescent="0.25">
      <c r="A21" s="11"/>
      <c r="B21" s="27"/>
      <c r="C21" s="27"/>
      <c r="D21" s="20"/>
      <c r="E21" s="6"/>
    </row>
    <row r="22" spans="1:5" x14ac:dyDescent="0.25">
      <c r="A22" s="11"/>
      <c r="B22" s="27"/>
      <c r="C22" s="27"/>
      <c r="D22" s="20"/>
      <c r="E22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936F-8A65-4432-9343-AA64EAA92336}">
  <dimension ref="A1:E22"/>
  <sheetViews>
    <sheetView topLeftCell="A10" zoomScaleNormal="100" workbookViewId="0">
      <selection activeCell="D3" sqref="D3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109.8554687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44202</v>
      </c>
      <c r="B2" s="3">
        <v>0.66666666666666663</v>
      </c>
      <c r="C2" s="3">
        <v>0.71875</v>
      </c>
      <c r="D2" s="20">
        <f>HOUR(C2)+MINUTE(C2)/60-HOUR(B2)-MINUTE(B2)/60</f>
        <v>1.25</v>
      </c>
      <c r="E2" s="6" t="s">
        <v>39</v>
      </c>
    </row>
    <row r="3" spans="1:5" ht="30" x14ac:dyDescent="0.25">
      <c r="A3" s="2">
        <v>44203</v>
      </c>
      <c r="B3" s="3">
        <v>0.62152777777777779</v>
      </c>
      <c r="C3" s="3">
        <v>0.6875</v>
      </c>
      <c r="D3" s="20">
        <f t="shared" ref="D3:D9" si="0">HOUR(C3)+MINUTE(C3)/60-HOUR(B3)-MINUTE(B3)/60+D2</f>
        <v>2.8333333333333335</v>
      </c>
      <c r="E3" s="22" t="s">
        <v>40</v>
      </c>
    </row>
    <row r="4" spans="1:5" x14ac:dyDescent="0.25">
      <c r="A4" s="2">
        <v>44207</v>
      </c>
      <c r="B4" s="3">
        <v>0.57291666666666663</v>
      </c>
      <c r="C4" s="3">
        <v>0.63541666666666663</v>
      </c>
      <c r="D4" s="20">
        <f t="shared" si="0"/>
        <v>4.3333333333333339</v>
      </c>
      <c r="E4" s="5" t="s">
        <v>41</v>
      </c>
    </row>
    <row r="5" spans="1:5" x14ac:dyDescent="0.25">
      <c r="A5" s="2">
        <v>44207</v>
      </c>
      <c r="B5" s="3">
        <v>0.67708333333333337</v>
      </c>
      <c r="C5" s="3">
        <v>0.73958333333333337</v>
      </c>
      <c r="D5" s="20">
        <f t="shared" si="0"/>
        <v>5.8333333333333339</v>
      </c>
      <c r="E5" s="5" t="s">
        <v>42</v>
      </c>
    </row>
    <row r="6" spans="1:5" x14ac:dyDescent="0.25">
      <c r="A6" s="2">
        <v>44208</v>
      </c>
      <c r="B6" s="3">
        <v>0.42708333333333331</v>
      </c>
      <c r="C6" s="3">
        <v>0.44791666666666669</v>
      </c>
      <c r="D6" s="20">
        <f t="shared" si="0"/>
        <v>6.3333333333333339</v>
      </c>
      <c r="E6" s="5" t="s">
        <v>45</v>
      </c>
    </row>
    <row r="7" spans="1:5" x14ac:dyDescent="0.25">
      <c r="A7" s="2">
        <v>44208</v>
      </c>
      <c r="B7" s="3">
        <v>0.47222222222222227</v>
      </c>
      <c r="C7" s="3">
        <v>0.53125</v>
      </c>
      <c r="D7" s="20">
        <f t="shared" si="0"/>
        <v>7.7500000000000009</v>
      </c>
      <c r="E7" s="1" t="s">
        <v>43</v>
      </c>
    </row>
    <row r="8" spans="1:5" x14ac:dyDescent="0.25">
      <c r="A8" s="2">
        <v>44208</v>
      </c>
      <c r="B8" s="3">
        <v>0.59027777777777779</v>
      </c>
      <c r="C8" s="3">
        <v>0.70833333333333337</v>
      </c>
      <c r="D8" s="20">
        <f t="shared" si="0"/>
        <v>10.583333333333334</v>
      </c>
      <c r="E8" s="9" t="s">
        <v>44</v>
      </c>
    </row>
    <row r="9" spans="1:5" x14ac:dyDescent="0.25">
      <c r="A9" s="2">
        <v>44209</v>
      </c>
      <c r="B9" s="3">
        <v>0.55208333333333337</v>
      </c>
      <c r="C9" s="3">
        <v>0.64583333333333337</v>
      </c>
      <c r="D9" s="20">
        <f t="shared" si="0"/>
        <v>12.833333333333334</v>
      </c>
      <c r="E9" s="9" t="s">
        <v>46</v>
      </c>
    </row>
    <row r="10" spans="1:5" x14ac:dyDescent="0.25">
      <c r="A10" s="11">
        <v>44209</v>
      </c>
      <c r="B10" s="3">
        <v>0.65625</v>
      </c>
      <c r="C10" s="3">
        <v>0.66666666666666663</v>
      </c>
      <c r="D10" s="20">
        <f t="shared" ref="D10:D22" si="1">HOUR(C10)+MINUTE(C10)/60-HOUR(B10)-MINUTE(B10)/60+D9</f>
        <v>13.083333333333334</v>
      </c>
      <c r="E10" s="9" t="s">
        <v>47</v>
      </c>
    </row>
    <row r="11" spans="1:5" x14ac:dyDescent="0.25">
      <c r="A11" s="11">
        <v>44210</v>
      </c>
      <c r="B11" s="3">
        <v>0.30208333333333331</v>
      </c>
      <c r="C11" s="3">
        <v>0.38541666666666669</v>
      </c>
      <c r="D11" s="20">
        <f t="shared" si="1"/>
        <v>15.083333333333334</v>
      </c>
      <c r="E11" s="9" t="s">
        <v>48</v>
      </c>
    </row>
    <row r="12" spans="1:5" x14ac:dyDescent="0.25">
      <c r="A12" s="11">
        <v>44211</v>
      </c>
      <c r="B12" s="3">
        <v>0.39583333333333331</v>
      </c>
      <c r="C12" s="3">
        <v>0.4375</v>
      </c>
      <c r="D12" s="20">
        <f t="shared" si="1"/>
        <v>16.083333333333336</v>
      </c>
      <c r="E12" s="4" t="s">
        <v>49</v>
      </c>
    </row>
    <row r="13" spans="1:5" x14ac:dyDescent="0.25">
      <c r="A13" s="12">
        <v>44215</v>
      </c>
      <c r="B13" s="13">
        <v>0.47916666666666669</v>
      </c>
      <c r="C13" s="13">
        <v>0.52083333333333337</v>
      </c>
      <c r="D13" s="20">
        <f t="shared" si="1"/>
        <v>17.083333333333336</v>
      </c>
      <c r="E13" s="14" t="s">
        <v>50</v>
      </c>
    </row>
    <row r="14" spans="1:5" x14ac:dyDescent="0.25">
      <c r="A14" s="12">
        <v>44216</v>
      </c>
      <c r="B14" s="13">
        <v>0.63541666666666663</v>
      </c>
      <c r="C14" s="13">
        <v>0.71875</v>
      </c>
      <c r="D14" s="20">
        <f t="shared" si="1"/>
        <v>19.083333333333336</v>
      </c>
      <c r="E14" s="14" t="s">
        <v>50</v>
      </c>
    </row>
    <row r="15" spans="1:5" x14ac:dyDescent="0.25">
      <c r="A15" s="12">
        <v>44218</v>
      </c>
      <c r="B15" s="13">
        <v>0.42708333333333331</v>
      </c>
      <c r="C15" s="13">
        <v>0.45833333333333331</v>
      </c>
      <c r="D15" s="20">
        <f t="shared" si="1"/>
        <v>19.833333333333336</v>
      </c>
      <c r="E15" s="14" t="s">
        <v>51</v>
      </c>
    </row>
    <row r="16" spans="1:5" ht="30" x14ac:dyDescent="0.25">
      <c r="A16" s="12">
        <v>44221</v>
      </c>
      <c r="B16" s="13">
        <v>0.45833333333333331</v>
      </c>
      <c r="C16" s="13">
        <v>0.54166666666666663</v>
      </c>
      <c r="D16" s="20">
        <f t="shared" si="1"/>
        <v>21.833333333333336</v>
      </c>
      <c r="E16" s="23" t="s">
        <v>53</v>
      </c>
    </row>
    <row r="17" spans="1:5" ht="30" x14ac:dyDescent="0.25">
      <c r="A17" s="24">
        <v>44221</v>
      </c>
      <c r="B17" s="25">
        <v>0.58333333333333337</v>
      </c>
      <c r="C17" s="25">
        <v>0.75</v>
      </c>
      <c r="D17" s="20">
        <f t="shared" si="1"/>
        <v>25.833333333333336</v>
      </c>
      <c r="E17" s="23" t="s">
        <v>52</v>
      </c>
    </row>
    <row r="18" spans="1:5" ht="30" x14ac:dyDescent="0.25">
      <c r="A18" s="11">
        <v>44227</v>
      </c>
      <c r="B18" s="3">
        <v>0.39583333333333331</v>
      </c>
      <c r="C18" s="3">
        <v>0.44791666666666669</v>
      </c>
      <c r="D18" s="20">
        <f t="shared" si="1"/>
        <v>27.083333333333336</v>
      </c>
      <c r="E18" s="7" t="s">
        <v>56</v>
      </c>
    </row>
    <row r="19" spans="1:5" x14ac:dyDescent="0.25">
      <c r="A19" s="11">
        <v>44227</v>
      </c>
      <c r="B19" s="26">
        <v>0.44444444444444442</v>
      </c>
      <c r="C19" s="26">
        <v>0.46875</v>
      </c>
      <c r="D19" s="20">
        <f t="shared" si="1"/>
        <v>27.666666666666668</v>
      </c>
      <c r="E19" s="6" t="s">
        <v>57</v>
      </c>
    </row>
    <row r="20" spans="1:5" x14ac:dyDescent="0.25">
      <c r="A20" s="11">
        <v>44227</v>
      </c>
      <c r="B20" s="27">
        <v>0.46875</v>
      </c>
      <c r="C20" s="27">
        <v>0.48958333333333331</v>
      </c>
      <c r="D20" s="20">
        <f t="shared" si="1"/>
        <v>28.166666666666668</v>
      </c>
      <c r="E20" t="s">
        <v>54</v>
      </c>
    </row>
    <row r="21" spans="1:5" x14ac:dyDescent="0.25">
      <c r="A21" s="11">
        <v>44227</v>
      </c>
      <c r="B21" s="27">
        <v>0.48958333333333331</v>
      </c>
      <c r="C21" s="27">
        <v>0.51041666666666663</v>
      </c>
      <c r="D21" s="20">
        <f t="shared" si="1"/>
        <v>28.666666666666668</v>
      </c>
      <c r="E21" s="6" t="s">
        <v>55</v>
      </c>
    </row>
    <row r="22" spans="1:5" x14ac:dyDescent="0.25">
      <c r="A22" s="11">
        <v>44227</v>
      </c>
      <c r="B22" s="27">
        <v>0.51041666666666663</v>
      </c>
      <c r="C22" s="27">
        <v>0.5625</v>
      </c>
      <c r="D22" s="20">
        <f t="shared" si="1"/>
        <v>29.916666666666668</v>
      </c>
      <c r="E22" s="6" t="s">
        <v>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B04D-9664-428A-ABB8-A97E438F8BE8}">
  <dimension ref="A1:E17"/>
  <sheetViews>
    <sheetView workbookViewId="0">
      <selection activeCell="C18" sqref="C18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98.42578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44165</v>
      </c>
      <c r="B2" s="3">
        <v>0.47222222222222227</v>
      </c>
      <c r="C2" s="3">
        <v>0.51041666666666663</v>
      </c>
      <c r="D2" s="20">
        <v>0.91666666666666674</v>
      </c>
      <c r="E2" s="5" t="s">
        <v>23</v>
      </c>
    </row>
    <row r="3" spans="1:5" x14ac:dyDescent="0.25">
      <c r="A3" s="2">
        <v>44165</v>
      </c>
      <c r="B3" s="3">
        <v>0.54166666666666663</v>
      </c>
      <c r="C3" s="3">
        <v>0.60416666666666663</v>
      </c>
      <c r="D3" s="20">
        <v>2.416666666666667</v>
      </c>
      <c r="E3" s="5" t="s">
        <v>24</v>
      </c>
    </row>
    <row r="4" spans="1:5" x14ac:dyDescent="0.25">
      <c r="A4" s="2">
        <v>44165</v>
      </c>
      <c r="B4" s="3">
        <v>0.69791666666666663</v>
      </c>
      <c r="C4" s="3">
        <v>0.75</v>
      </c>
      <c r="D4" s="20">
        <v>3.666666666666667</v>
      </c>
      <c r="E4" s="5" t="s">
        <v>25</v>
      </c>
    </row>
    <row r="5" spans="1:5" x14ac:dyDescent="0.25">
      <c r="A5" s="2">
        <v>44173</v>
      </c>
      <c r="B5" s="3">
        <v>0.54166666666666663</v>
      </c>
      <c r="C5" s="3">
        <v>0.71875</v>
      </c>
      <c r="D5" s="20">
        <v>7.916666666666667</v>
      </c>
      <c r="E5" s="5" t="s">
        <v>26</v>
      </c>
    </row>
    <row r="6" spans="1:5" x14ac:dyDescent="0.25">
      <c r="A6" s="2">
        <v>44180</v>
      </c>
      <c r="B6" s="3">
        <v>0.48958333333333331</v>
      </c>
      <c r="C6" s="3">
        <v>0.57291666666666663</v>
      </c>
      <c r="D6" s="20">
        <v>9.9166666666666679</v>
      </c>
      <c r="E6" s="5" t="s">
        <v>27</v>
      </c>
    </row>
    <row r="7" spans="1:5" x14ac:dyDescent="0.25">
      <c r="A7" s="2">
        <v>44183</v>
      </c>
      <c r="B7" s="3">
        <v>0.57291666666666663</v>
      </c>
      <c r="C7" s="3">
        <v>0.6875</v>
      </c>
      <c r="D7" s="20">
        <v>12.666666666666668</v>
      </c>
      <c r="E7" s="1" t="s">
        <v>28</v>
      </c>
    </row>
    <row r="8" spans="1:5" x14ac:dyDescent="0.25">
      <c r="A8" s="2">
        <v>44186</v>
      </c>
      <c r="B8" s="3">
        <v>0.33333333333333331</v>
      </c>
      <c r="C8" s="3">
        <v>0.38541666666666669</v>
      </c>
      <c r="D8" s="20">
        <v>13.916666666666668</v>
      </c>
      <c r="E8" s="9" t="s">
        <v>29</v>
      </c>
    </row>
    <row r="9" spans="1:5" ht="30" x14ac:dyDescent="0.25">
      <c r="A9" s="2">
        <v>44186</v>
      </c>
      <c r="B9" s="3">
        <v>0.5625</v>
      </c>
      <c r="C9" s="3">
        <v>0.70138888888888884</v>
      </c>
      <c r="D9" s="20">
        <v>17.25</v>
      </c>
      <c r="E9" s="7" t="s">
        <v>30</v>
      </c>
    </row>
    <row r="10" spans="1:5" x14ac:dyDescent="0.25">
      <c r="A10" s="11">
        <v>44187</v>
      </c>
      <c r="B10" s="3">
        <v>0.3888888888888889</v>
      </c>
      <c r="C10" s="3">
        <v>0.45833333333333331</v>
      </c>
      <c r="D10" s="20">
        <v>18.916666666666668</v>
      </c>
      <c r="E10" s="4" t="s">
        <v>31</v>
      </c>
    </row>
    <row r="11" spans="1:5" x14ac:dyDescent="0.25">
      <c r="A11" s="11">
        <v>44187</v>
      </c>
      <c r="B11" s="3">
        <v>0.46180555555555558</v>
      </c>
      <c r="C11" s="3">
        <v>0.52430555555555558</v>
      </c>
      <c r="D11" s="20">
        <v>20.416666666666668</v>
      </c>
      <c r="E11" s="4" t="s">
        <v>32</v>
      </c>
    </row>
    <row r="12" spans="1:5" x14ac:dyDescent="0.25">
      <c r="A12" s="11">
        <v>44187</v>
      </c>
      <c r="B12" s="3">
        <v>0.51388888888888895</v>
      </c>
      <c r="C12" s="3">
        <v>0.53125</v>
      </c>
      <c r="D12" s="20">
        <v>20.833333333333336</v>
      </c>
      <c r="E12" s="4" t="s">
        <v>33</v>
      </c>
    </row>
    <row r="13" spans="1:5" x14ac:dyDescent="0.25">
      <c r="A13" s="11">
        <v>44187</v>
      </c>
      <c r="B13" s="3">
        <v>0.62847222222222221</v>
      </c>
      <c r="C13" s="3">
        <v>0.69791666666666663</v>
      </c>
      <c r="D13" s="20">
        <v>22.500000000000004</v>
      </c>
      <c r="E13" s="6" t="s">
        <v>34</v>
      </c>
    </row>
    <row r="14" spans="1:5" x14ac:dyDescent="0.25">
      <c r="A14" s="11">
        <v>44192</v>
      </c>
      <c r="B14" s="3">
        <v>0.47916666666666669</v>
      </c>
      <c r="C14" s="3">
        <v>0.55208333333333337</v>
      </c>
      <c r="D14" s="20">
        <v>24.250000000000004</v>
      </c>
      <c r="E14" s="6" t="s">
        <v>35</v>
      </c>
    </row>
    <row r="15" spans="1:5" x14ac:dyDescent="0.25">
      <c r="A15" s="11">
        <v>44192</v>
      </c>
      <c r="B15" s="3">
        <v>0.61458333333333337</v>
      </c>
      <c r="C15" s="3">
        <v>0.65625</v>
      </c>
      <c r="D15" s="20">
        <v>25.250000000000004</v>
      </c>
      <c r="E15" s="7" t="s">
        <v>36</v>
      </c>
    </row>
    <row r="16" spans="1:5" x14ac:dyDescent="0.25">
      <c r="A16" s="11">
        <v>43832</v>
      </c>
      <c r="B16" s="3">
        <v>0.61458333333333337</v>
      </c>
      <c r="C16" s="3">
        <v>0.71875</v>
      </c>
      <c r="D16" s="20">
        <v>27.75</v>
      </c>
      <c r="E16" s="6" t="s">
        <v>37</v>
      </c>
    </row>
    <row r="17" spans="1:5" ht="15.75" thickBot="1" x14ac:dyDescent="0.3">
      <c r="A17" s="16">
        <v>43832</v>
      </c>
      <c r="B17" s="17">
        <v>0.51041666666666663</v>
      </c>
      <c r="C17" s="17">
        <v>0.64583333333333337</v>
      </c>
      <c r="D17" s="21">
        <v>31</v>
      </c>
      <c r="E17" s="18" t="s">
        <v>38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4CAD-F89A-44B2-A986-9B5A8030B9CE}">
  <dimension ref="A1:E19"/>
  <sheetViews>
    <sheetView topLeftCell="A7" workbookViewId="0">
      <selection activeCell="D19" sqref="D19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70.5703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44113</v>
      </c>
      <c r="B2" s="3">
        <v>0.38541666666666669</v>
      </c>
      <c r="C2" s="3">
        <v>0.4513888888888889</v>
      </c>
      <c r="D2" s="20">
        <v>1.5833333333333339</v>
      </c>
      <c r="E2" s="5" t="s">
        <v>5</v>
      </c>
    </row>
    <row r="3" spans="1:5" x14ac:dyDescent="0.25">
      <c r="A3" s="2">
        <v>44113</v>
      </c>
      <c r="B3" s="3">
        <v>0.66666666666666663</v>
      </c>
      <c r="C3" s="3">
        <v>0.70833333333333337</v>
      </c>
      <c r="D3" s="20">
        <v>2.5833333333333339</v>
      </c>
      <c r="E3" s="5" t="s">
        <v>6</v>
      </c>
    </row>
    <row r="4" spans="1:5" x14ac:dyDescent="0.25">
      <c r="A4" s="2">
        <v>44116</v>
      </c>
      <c r="B4" s="3">
        <v>0.73958333333333337</v>
      </c>
      <c r="C4" s="3">
        <v>0.76388888888888884</v>
      </c>
      <c r="D4" s="20">
        <v>3.1666666666666661</v>
      </c>
      <c r="E4" s="5" t="s">
        <v>7</v>
      </c>
    </row>
    <row r="5" spans="1:5" x14ac:dyDescent="0.25">
      <c r="A5" s="2">
        <v>44124</v>
      </c>
      <c r="B5" s="3">
        <v>0.38541666666666669</v>
      </c>
      <c r="C5" s="3">
        <v>0.44791666666666669</v>
      </c>
      <c r="D5" s="20">
        <v>4.6666666666666661</v>
      </c>
      <c r="E5" s="5" t="s">
        <v>11</v>
      </c>
    </row>
    <row r="6" spans="1:5" x14ac:dyDescent="0.25">
      <c r="A6" s="2">
        <v>44130</v>
      </c>
      <c r="B6" s="3">
        <v>0.48958333333333331</v>
      </c>
      <c r="C6" s="3">
        <v>0.73958333333333337</v>
      </c>
      <c r="D6" s="20">
        <v>10.666666666666666</v>
      </c>
      <c r="E6" s="5" t="s">
        <v>8</v>
      </c>
    </row>
    <row r="7" spans="1:5" x14ac:dyDescent="0.25">
      <c r="A7" s="2">
        <v>44137</v>
      </c>
      <c r="B7" s="3">
        <v>0.64583333333333337</v>
      </c>
      <c r="C7" s="3">
        <v>0.75</v>
      </c>
      <c r="D7" s="20">
        <v>13.166666666666666</v>
      </c>
      <c r="E7" s="1" t="s">
        <v>9</v>
      </c>
    </row>
    <row r="8" spans="1:5" ht="30" x14ac:dyDescent="0.25">
      <c r="A8" s="2">
        <v>44144</v>
      </c>
      <c r="B8" s="3">
        <v>0.70833333333333337</v>
      </c>
      <c r="C8" s="3">
        <v>0.77083333333333337</v>
      </c>
      <c r="D8" s="20">
        <v>14.666666666666666</v>
      </c>
      <c r="E8" s="9" t="s">
        <v>10</v>
      </c>
    </row>
    <row r="9" spans="1:5" ht="30" x14ac:dyDescent="0.25">
      <c r="A9" s="2">
        <v>44145</v>
      </c>
      <c r="B9" s="3">
        <v>0.375</v>
      </c>
      <c r="C9" s="3">
        <v>0.44791666666666669</v>
      </c>
      <c r="D9" s="20">
        <v>16.416666666666664</v>
      </c>
      <c r="E9" s="7" t="s">
        <v>12</v>
      </c>
    </row>
    <row r="10" spans="1:5" x14ac:dyDescent="0.25">
      <c r="A10" s="11">
        <v>44145</v>
      </c>
      <c r="B10" s="3">
        <v>0.6875</v>
      </c>
      <c r="C10" s="3">
        <v>0.75</v>
      </c>
      <c r="D10" s="20">
        <v>17.916666666666664</v>
      </c>
      <c r="E10" s="4" t="s">
        <v>13</v>
      </c>
    </row>
    <row r="11" spans="1:5" x14ac:dyDescent="0.25">
      <c r="A11" s="11">
        <v>44151</v>
      </c>
      <c r="B11" s="3">
        <v>0.47916666666666669</v>
      </c>
      <c r="C11" s="3">
        <v>0.625</v>
      </c>
      <c r="D11" s="20">
        <v>21.416666666666664</v>
      </c>
      <c r="E11" s="4" t="s">
        <v>14</v>
      </c>
    </row>
    <row r="12" spans="1:5" x14ac:dyDescent="0.25">
      <c r="A12" s="11">
        <v>44151</v>
      </c>
      <c r="B12" s="3">
        <v>0.625</v>
      </c>
      <c r="C12" s="3">
        <v>0.64930555555555558</v>
      </c>
      <c r="D12" s="20">
        <v>22</v>
      </c>
      <c r="E12" s="4" t="s">
        <v>15</v>
      </c>
    </row>
    <row r="13" spans="1:5" x14ac:dyDescent="0.25">
      <c r="A13" s="11">
        <v>44151</v>
      </c>
      <c r="B13" s="3">
        <v>0.70833333333333337</v>
      </c>
      <c r="C13" s="3">
        <v>0.76041666666666663</v>
      </c>
      <c r="D13" s="20">
        <v>23.25</v>
      </c>
      <c r="E13" s="6" t="s">
        <v>16</v>
      </c>
    </row>
    <row r="14" spans="1:5" x14ac:dyDescent="0.25">
      <c r="A14" s="11">
        <v>44152</v>
      </c>
      <c r="B14" s="3">
        <v>0.39930555555555558</v>
      </c>
      <c r="C14" s="3">
        <v>0.44791666666666669</v>
      </c>
      <c r="D14" s="20">
        <v>24.416666666666668</v>
      </c>
      <c r="E14" s="6" t="s">
        <v>17</v>
      </c>
    </row>
    <row r="15" spans="1:5" ht="30" x14ac:dyDescent="0.25">
      <c r="A15" s="11">
        <v>44158</v>
      </c>
      <c r="B15" s="3">
        <v>0.59375</v>
      </c>
      <c r="C15" s="3">
        <v>0.70138888888888884</v>
      </c>
      <c r="D15" s="20">
        <v>27</v>
      </c>
      <c r="E15" s="7" t="s">
        <v>18</v>
      </c>
    </row>
    <row r="16" spans="1:5" x14ac:dyDescent="0.25">
      <c r="A16" s="11">
        <v>44159</v>
      </c>
      <c r="B16" s="3">
        <v>0.4236111111111111</v>
      </c>
      <c r="C16" s="3">
        <v>0.4513888888888889</v>
      </c>
      <c r="D16" s="20">
        <v>27.666666666666668</v>
      </c>
      <c r="E16" s="6" t="s">
        <v>19</v>
      </c>
    </row>
    <row r="17" spans="1:5" x14ac:dyDescent="0.25">
      <c r="A17" s="12">
        <v>44159</v>
      </c>
      <c r="B17" s="13">
        <v>0.72222222222222221</v>
      </c>
      <c r="C17" s="13">
        <v>0.75</v>
      </c>
      <c r="D17" s="19">
        <v>28.333333333333336</v>
      </c>
      <c r="E17" s="14" t="s">
        <v>20</v>
      </c>
    </row>
    <row r="18" spans="1:5" x14ac:dyDescent="0.25">
      <c r="A18" s="12">
        <v>44161</v>
      </c>
      <c r="B18" s="13">
        <v>0.68055555555555547</v>
      </c>
      <c r="C18" s="13">
        <v>0.72569444444444453</v>
      </c>
      <c r="D18" s="19">
        <v>29.416666666666671</v>
      </c>
      <c r="E18" s="15" t="s">
        <v>21</v>
      </c>
    </row>
    <row r="19" spans="1:5" ht="15.75" thickBot="1" x14ac:dyDescent="0.3">
      <c r="A19" s="16">
        <v>44162</v>
      </c>
      <c r="B19" s="17">
        <v>0.61458333333333337</v>
      </c>
      <c r="C19" s="17">
        <v>0.66319444444444442</v>
      </c>
      <c r="D19" s="21">
        <v>30.583333333333336</v>
      </c>
      <c r="E19" s="18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Februar 2021</vt:lpstr>
      <vt:lpstr>Januar 2021</vt:lpstr>
      <vt:lpstr>Dezember 2020</vt:lpstr>
      <vt:lpstr>November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2021-04-05T15:18:35Z</dcterms:modified>
</cp:coreProperties>
</file>