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4115" windowHeight="8670" activeTab="2"/>
  </bookViews>
  <sheets>
    <sheet name="Backlog" sheetId="1" r:id="rId1"/>
    <sheet name="Task-list" sheetId="2" r:id="rId2"/>
    <sheet name="Estimates-Done" sheetId="3" r:id="rId3"/>
  </sheets>
  <calcPr calcId="125725"/>
</workbook>
</file>

<file path=xl/calcChain.xml><?xml version="1.0" encoding="utf-8"?>
<calcChain xmlns="http://schemas.openxmlformats.org/spreadsheetml/2006/main">
  <c r="E4" i="3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3"/>
  <c r="E2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C21" i="1"/>
</calcChain>
</file>

<file path=xl/sharedStrings.xml><?xml version="1.0" encoding="utf-8"?>
<sst xmlns="http://schemas.openxmlformats.org/spreadsheetml/2006/main" count="2389" uniqueCount="129">
  <si>
    <t/>
  </si>
  <si>
    <t>Editor</t>
  </si>
  <si>
    <t>Inventory</t>
  </si>
  <si>
    <t>How player and monsters move</t>
  </si>
  <si>
    <t>Menu</t>
  </si>
  <si>
    <t>Item</t>
  </si>
  <si>
    <t>Sprintin pituus 2 vko</t>
  </si>
  <si>
    <t>Fight</t>
  </si>
  <si>
    <t>Graphics</t>
  </si>
  <si>
    <t>Equipment</t>
  </si>
  <si>
    <t>Will be created and added when needed</t>
  </si>
  <si>
    <t>Additional controls (pause, quit, save, etc.)</t>
  </si>
  <si>
    <t>5 ekaa tärkeimpinä</t>
  </si>
  <si>
    <t>Movement</t>
  </si>
  <si>
    <t>Saving</t>
  </si>
  <si>
    <t>AI</t>
  </si>
  <si>
    <t>Options menu</t>
  </si>
  <si>
    <t>Engine for fighting</t>
  </si>
  <si>
    <t>World/Map</t>
  </si>
  <si>
    <t>Controls</t>
  </si>
  <si>
    <t>Editor for making the map and villain files</t>
  </si>
  <si>
    <t>Work</t>
  </si>
  <si>
    <t>Story</t>
  </si>
  <si>
    <t>Additional views (Fightlog, Inventory etc.)</t>
  </si>
  <si>
    <t>Sounds</t>
  </si>
  <si>
    <t>Additional games modes (survival, etc.)</t>
  </si>
  <si>
    <t>GameModes</t>
  </si>
  <si>
    <t>Description</t>
  </si>
  <si>
    <t>Creatures</t>
  </si>
  <si>
    <t>Manual</t>
  </si>
  <si>
    <t>Vehicles</t>
  </si>
  <si>
    <t>Inventory for player's equipment</t>
  </si>
  <si>
    <t>Yhteydenpito e-posti (väh. 1 / viikko) ja miiting (1 / 2viikkoa)</t>
  </si>
  <si>
    <t>Options</t>
  </si>
  <si>
    <t>Priority</t>
  </si>
  <si>
    <t>GUI</t>
  </si>
  <si>
    <t>Main menu</t>
  </si>
  <si>
    <t>Player, monsters</t>
  </si>
  <si>
    <t>How monsters react to player's actions</t>
  </si>
  <si>
    <t>Playarea for the game</t>
  </si>
  <si>
    <t>Different terrains for the map</t>
  </si>
  <si>
    <t>Read map from a file</t>
  </si>
  <si>
    <t>Borders for the map</t>
  </si>
  <si>
    <t>Testing</t>
  </si>
  <si>
    <t>Design</t>
  </si>
  <si>
    <t>Integration</t>
  </si>
  <si>
    <t>Move the map while player moves</t>
  </si>
  <si>
    <t>integration</t>
  </si>
  <si>
    <t>Stats/Skills</t>
  </si>
  <si>
    <t>Experience/Level up</t>
  </si>
  <si>
    <t>Terminating creatures</t>
  </si>
  <si>
    <t>Reading villains from a file</t>
  </si>
  <si>
    <t>Refactoring</t>
  </si>
  <si>
    <t>Integrating hero fight</t>
  </si>
  <si>
    <t>Integrating villain fight</t>
  </si>
  <si>
    <t>Moving the Hero</t>
  </si>
  <si>
    <t>Moving villains</t>
  </si>
  <si>
    <t>Checking for obstacles</t>
  </si>
  <si>
    <t>cannot move through obstacles</t>
  </si>
  <si>
    <t>Table for villains</t>
  </si>
  <si>
    <t>Buffer for moving the map</t>
  </si>
  <si>
    <t>sightRadius for villains</t>
  </si>
  <si>
    <t>Creature graphics handling</t>
  </si>
  <si>
    <t>Creature collision</t>
  </si>
  <si>
    <t>Targeting for villains</t>
  </si>
  <si>
    <t>reafactoring</t>
  </si>
  <si>
    <t>Alignments for villains</t>
  </si>
  <si>
    <t>Actions for different alignments</t>
  </si>
  <si>
    <t>Randomizing movement</t>
  </si>
  <si>
    <t>Prevention for getting stuck</t>
  </si>
  <si>
    <t>chasing target</t>
  </si>
  <si>
    <t>Choosing target</t>
  </si>
  <si>
    <t>changing alignment if attacked</t>
  </si>
  <si>
    <t>fight</t>
  </si>
  <si>
    <t>fight action for Hero</t>
  </si>
  <si>
    <t>fight action for villain</t>
  </si>
  <si>
    <t>design</t>
  </si>
  <si>
    <t>testing</t>
  </si>
  <si>
    <t>stat-relation</t>
  </si>
  <si>
    <t>critical hits</t>
  </si>
  <si>
    <t>alignment relation</t>
  </si>
  <si>
    <t>target relation</t>
  </si>
  <si>
    <t>skill-stat relation</t>
  </si>
  <si>
    <t>strike</t>
  </si>
  <si>
    <t>check for target death</t>
  </si>
  <si>
    <t>check for own death</t>
  </si>
  <si>
    <t>Experience gain</t>
  </si>
  <si>
    <t>Health loss</t>
  </si>
  <si>
    <t>Fight log</t>
  </si>
  <si>
    <t>Writing to the fightlog</t>
  </si>
  <si>
    <t>Stat log</t>
  </si>
  <si>
    <t>Updating stat log</t>
  </si>
  <si>
    <t>Functions for manipulating the logs</t>
  </si>
  <si>
    <t>Functions for skill/stat manipulation</t>
  </si>
  <si>
    <t>Spaces for logs</t>
  </si>
  <si>
    <t>creature icons</t>
  </si>
  <si>
    <t>Terrain icons</t>
  </si>
  <si>
    <t>Painting the map</t>
  </si>
  <si>
    <t>Assigning creatures to spaces</t>
  </si>
  <si>
    <t>painting the creatures</t>
  </si>
  <si>
    <t>updating the map</t>
  </si>
  <si>
    <t>updating creature graphics</t>
  </si>
  <si>
    <t>Controls for moving the hero</t>
  </si>
  <si>
    <t>Other</t>
  </si>
  <si>
    <t>Meetings</t>
  </si>
  <si>
    <t>Studying</t>
  </si>
  <si>
    <t>Presenting</t>
  </si>
  <si>
    <t>documentation</t>
  </si>
  <si>
    <t>commenting</t>
  </si>
  <si>
    <t>additional design</t>
  </si>
  <si>
    <t>additional refactoring</t>
  </si>
  <si>
    <t>Code cleanup</t>
  </si>
  <si>
    <t>Additional testing</t>
  </si>
  <si>
    <t>Documentation</t>
  </si>
  <si>
    <t>converting drawn map to map file</t>
  </si>
  <si>
    <t>converting added villains to villain file</t>
  </si>
  <si>
    <t>villain database</t>
  </si>
  <si>
    <t>adding villains</t>
  </si>
  <si>
    <t>drawing map</t>
  </si>
  <si>
    <t>User Interface</t>
  </si>
  <si>
    <t>controls</t>
  </si>
  <si>
    <t>random generators</t>
  </si>
  <si>
    <t>editor for creatures</t>
  </si>
  <si>
    <t>Sprint</t>
  </si>
  <si>
    <t>Estimate</t>
  </si>
  <si>
    <t>Done</t>
  </si>
  <si>
    <t>Remaining</t>
  </si>
  <si>
    <t>Completed-tasks</t>
  </si>
  <si>
    <t>Ideal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</si>
</sst>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0" fillId="0" borderId="5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1" fillId="0" borderId="7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horizontal="right" wrapText="1"/>
    </xf>
    <xf numFmtId="1" fontId="0" fillId="0" borderId="0" xfId="0" applyNumberFormat="1" applyFont="1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i-FI"/>
  <c:chart>
    <c:plotArea>
      <c:layout/>
      <c:barChart>
        <c:barDir val="col"/>
        <c:grouping val="clustered"/>
        <c:ser>
          <c:idx val="2"/>
          <c:order val="1"/>
          <c:tx>
            <c:strRef>
              <c:f>'Estimates-Done'!$C$1</c:f>
              <c:strCache>
                <c:ptCount val="1"/>
                <c:pt idx="0">
                  <c:v>Done</c:v>
                </c:pt>
              </c:strCache>
            </c:strRef>
          </c:tx>
          <c:val>
            <c:numRef>
              <c:f>'Estimates-Done'!$C$2:$C$19</c:f>
              <c:numCache>
                <c:formatCode>General</c:formatCode>
                <c:ptCount val="18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0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20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axId val="87431424"/>
        <c:axId val="137528832"/>
      </c:barChart>
      <c:lineChart>
        <c:grouping val="standard"/>
        <c:ser>
          <c:idx val="1"/>
          <c:order val="0"/>
          <c:tx>
            <c:strRef>
              <c:f>'Estimates-Done'!$B$1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val>
            <c:numRef>
              <c:f>'Estimates-Done'!$B$2:$B$19</c:f>
              <c:numCache>
                <c:formatCode>General</c:formatCode>
                <c:ptCount val="18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25</c:v>
                </c:pt>
                <c:pt idx="14">
                  <c:v>25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</c:numCache>
            </c:numRef>
          </c:val>
        </c:ser>
        <c:ser>
          <c:idx val="3"/>
          <c:order val="2"/>
          <c:tx>
            <c:strRef>
              <c:f>'Estimates-Done'!$D$1</c:f>
              <c:strCache>
                <c:ptCount val="1"/>
                <c:pt idx="0">
                  <c:v>Remaining</c:v>
                </c:pt>
              </c:strCache>
            </c:strRef>
          </c:tx>
          <c:val>
            <c:numRef>
              <c:f>'Estimates-Done'!$D$2:$D$19</c:f>
              <c:numCache>
                <c:formatCode>General</c:formatCode>
                <c:ptCount val="18"/>
                <c:pt idx="0">
                  <c:v>219</c:v>
                </c:pt>
                <c:pt idx="1">
                  <c:v>214</c:v>
                </c:pt>
                <c:pt idx="2">
                  <c:v>207</c:v>
                </c:pt>
                <c:pt idx="3">
                  <c:v>192</c:v>
                </c:pt>
                <c:pt idx="4">
                  <c:v>192</c:v>
                </c:pt>
                <c:pt idx="5">
                  <c:v>177</c:v>
                </c:pt>
                <c:pt idx="6">
                  <c:v>165</c:v>
                </c:pt>
                <c:pt idx="7">
                  <c:v>160</c:v>
                </c:pt>
                <c:pt idx="8">
                  <c:v>155</c:v>
                </c:pt>
                <c:pt idx="9">
                  <c:v>148</c:v>
                </c:pt>
                <c:pt idx="10">
                  <c:v>138</c:v>
                </c:pt>
                <c:pt idx="11">
                  <c:v>123</c:v>
                </c:pt>
                <c:pt idx="12">
                  <c:v>103</c:v>
                </c:pt>
                <c:pt idx="13">
                  <c:v>83</c:v>
                </c:pt>
                <c:pt idx="14">
                  <c:v>78</c:v>
                </c:pt>
                <c:pt idx="15">
                  <c:v>73</c:v>
                </c:pt>
                <c:pt idx="16">
                  <c:v>70</c:v>
                </c:pt>
                <c:pt idx="17">
                  <c:v>69</c:v>
                </c:pt>
              </c:numCache>
            </c:numRef>
          </c:val>
        </c:ser>
        <c:ser>
          <c:idx val="0"/>
          <c:order val="3"/>
          <c:tx>
            <c:strRef>
              <c:f>'Estimates-Done'!$E$1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'Estimates-Done'!$E$2:$E$19</c:f>
              <c:numCache>
                <c:formatCode>0</c:formatCode>
                <c:ptCount val="18"/>
                <c:pt idx="0">
                  <c:v>211.55555555555554</c:v>
                </c:pt>
                <c:pt idx="1">
                  <c:v>199.11111111111109</c:v>
                </c:pt>
                <c:pt idx="2">
                  <c:v>186.66666666666663</c:v>
                </c:pt>
                <c:pt idx="3">
                  <c:v>174.22222222222217</c:v>
                </c:pt>
                <c:pt idx="4">
                  <c:v>161.77777777777771</c:v>
                </c:pt>
                <c:pt idx="5">
                  <c:v>149.33333333333326</c:v>
                </c:pt>
                <c:pt idx="6">
                  <c:v>136.8888888888888</c:v>
                </c:pt>
                <c:pt idx="7">
                  <c:v>124.44444444444436</c:v>
                </c:pt>
                <c:pt idx="8">
                  <c:v>111.99999999999991</c:v>
                </c:pt>
                <c:pt idx="9">
                  <c:v>99.555555555555472</c:v>
                </c:pt>
                <c:pt idx="10">
                  <c:v>87.111111111111029</c:v>
                </c:pt>
                <c:pt idx="11">
                  <c:v>74.666666666666586</c:v>
                </c:pt>
                <c:pt idx="12">
                  <c:v>62.222222222222143</c:v>
                </c:pt>
                <c:pt idx="13">
                  <c:v>49.7777777777777</c:v>
                </c:pt>
                <c:pt idx="14">
                  <c:v>37.333333333333258</c:v>
                </c:pt>
                <c:pt idx="15">
                  <c:v>24.888888888888815</c:v>
                </c:pt>
                <c:pt idx="16">
                  <c:v>12.44444444444437</c:v>
                </c:pt>
                <c:pt idx="17" formatCode="General">
                  <c:v>0</c:v>
                </c:pt>
              </c:numCache>
            </c:numRef>
          </c:val>
        </c:ser>
        <c:marker val="1"/>
        <c:axId val="87431424"/>
        <c:axId val="137528832"/>
      </c:lineChart>
      <c:catAx>
        <c:axId val="87431424"/>
        <c:scaling>
          <c:orientation val="minMax"/>
        </c:scaling>
        <c:axPos val="b"/>
        <c:tickLblPos val="nextTo"/>
        <c:crossAx val="137528832"/>
        <c:crosses val="autoZero"/>
        <c:auto val="1"/>
        <c:lblAlgn val="ctr"/>
        <c:lblOffset val="100"/>
      </c:catAx>
      <c:valAx>
        <c:axId val="137528832"/>
        <c:scaling>
          <c:orientation val="minMax"/>
        </c:scaling>
        <c:axPos val="l"/>
        <c:majorGridlines/>
        <c:numFmt formatCode="General" sourceLinked="1"/>
        <c:tickLblPos val="nextTo"/>
        <c:crossAx val="87431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28574</xdr:rowOff>
    </xdr:from>
    <xdr:to>
      <xdr:col>17</xdr:col>
      <xdr:colOff>28574</xdr:colOff>
      <xdr:row>24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4"/>
  <sheetViews>
    <sheetView topLeftCell="D1" zoomScaleNormal="100" workbookViewId="0">
      <selection activeCell="E9" sqref="E9:N30"/>
    </sheetView>
  </sheetViews>
  <sheetFormatPr defaultColWidth="8.85546875" defaultRowHeight="15" customHeight="1"/>
  <cols>
    <col min="1" max="1" width="15.5703125" customWidth="1"/>
    <col min="2" max="3" width="8.85546875" customWidth="1"/>
    <col min="4" max="4" width="46.85546875" customWidth="1"/>
    <col min="5" max="5" width="32" customWidth="1"/>
    <col min="6" max="6" width="31" bestFit="1" customWidth="1"/>
    <col min="7" max="7" width="27.28515625" bestFit="1" customWidth="1"/>
    <col min="8" max="8" width="27" bestFit="1" customWidth="1"/>
    <col min="9" max="9" width="19.28515625" bestFit="1" customWidth="1"/>
    <col min="10" max="10" width="30.5703125" bestFit="1" customWidth="1"/>
    <col min="11" max="11" width="12.7109375" bestFit="1" customWidth="1"/>
    <col min="12" max="12" width="24.42578125" bestFit="1" customWidth="1"/>
    <col min="13" max="13" width="18.28515625" bestFit="1" customWidth="1"/>
    <col min="14" max="14" width="31.5703125" bestFit="1" customWidth="1"/>
    <col min="15" max="26" width="8.85546875" customWidth="1"/>
  </cols>
  <sheetData>
    <row r="1" spans="1:26" ht="15.75" customHeight="1">
      <c r="A1" s="1" t="s">
        <v>5</v>
      </c>
      <c r="B1" s="1" t="s">
        <v>34</v>
      </c>
      <c r="C1" s="1" t="s">
        <v>21</v>
      </c>
      <c r="D1" s="2" t="s">
        <v>27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</row>
    <row r="2" spans="1:26" ht="15" customHeight="1">
      <c r="A2" s="4" t="s">
        <v>18</v>
      </c>
      <c r="B2" s="5">
        <v>1</v>
      </c>
      <c r="C2" s="6">
        <v>40</v>
      </c>
      <c r="D2" s="7" t="s">
        <v>0</v>
      </c>
      <c r="E2" s="8" t="s">
        <v>6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</row>
    <row r="3" spans="1:26" ht="15" customHeight="1">
      <c r="A3" s="9" t="s">
        <v>28</v>
      </c>
      <c r="B3" s="8">
        <v>2</v>
      </c>
      <c r="C3" s="10">
        <v>40</v>
      </c>
      <c r="D3" s="11" t="s">
        <v>37</v>
      </c>
      <c r="E3" s="8" t="s">
        <v>32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</row>
    <row r="4" spans="1:26" ht="15" customHeight="1">
      <c r="A4" s="9" t="s">
        <v>13</v>
      </c>
      <c r="B4" s="8">
        <v>3</v>
      </c>
      <c r="C4" s="10">
        <v>25</v>
      </c>
      <c r="D4" s="11" t="s">
        <v>3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</row>
    <row r="5" spans="1:26" ht="15" customHeight="1">
      <c r="A5" s="9" t="s">
        <v>15</v>
      </c>
      <c r="B5" s="8">
        <v>4</v>
      </c>
      <c r="C5" s="10">
        <v>20</v>
      </c>
      <c r="D5" s="11" t="s">
        <v>38</v>
      </c>
      <c r="E5" s="8" t="s">
        <v>12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</row>
    <row r="6" spans="1:26" ht="15.75" customHeight="1">
      <c r="A6" s="12" t="s">
        <v>7</v>
      </c>
      <c r="B6" s="13">
        <v>5</v>
      </c>
      <c r="C6" s="14">
        <v>10</v>
      </c>
      <c r="D6" s="11" t="s">
        <v>17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</row>
    <row r="7" spans="1:26" ht="15" customHeight="1">
      <c r="A7" s="5" t="s">
        <v>35</v>
      </c>
      <c r="B7" s="5">
        <v>6</v>
      </c>
      <c r="C7" s="5">
        <v>15</v>
      </c>
      <c r="D7" s="8" t="s">
        <v>23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</row>
    <row r="8" spans="1:26" ht="15" customHeight="1">
      <c r="A8" s="8" t="s">
        <v>2</v>
      </c>
      <c r="B8" s="8">
        <v>7</v>
      </c>
      <c r="C8" s="8">
        <v>5</v>
      </c>
      <c r="D8" s="8" t="s">
        <v>31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</row>
    <row r="9" spans="1:26" ht="15" customHeight="1">
      <c r="A9" s="8" t="s">
        <v>8</v>
      </c>
      <c r="B9" s="8">
        <v>8</v>
      </c>
      <c r="C9" s="15">
        <v>5</v>
      </c>
      <c r="D9" s="3" t="s">
        <v>10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</row>
    <row r="10" spans="1:26" ht="15" customHeight="1">
      <c r="A10" s="8" t="s">
        <v>19</v>
      </c>
      <c r="B10" s="8">
        <v>9</v>
      </c>
      <c r="C10" s="8">
        <v>4</v>
      </c>
      <c r="D10" s="8" t="s">
        <v>11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</row>
    <row r="11" spans="1:26" ht="15" customHeight="1">
      <c r="A11" s="8" t="s">
        <v>9</v>
      </c>
      <c r="B11" s="8">
        <v>10</v>
      </c>
      <c r="C11" s="8">
        <v>10</v>
      </c>
      <c r="D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</row>
    <row r="12" spans="1:26" ht="15" customHeight="1">
      <c r="A12" s="8" t="s">
        <v>14</v>
      </c>
      <c r="B12" s="8">
        <v>11</v>
      </c>
      <c r="C12" s="8">
        <v>5</v>
      </c>
      <c r="D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</row>
    <row r="13" spans="1:26" ht="15" customHeight="1">
      <c r="A13" s="8" t="s">
        <v>4</v>
      </c>
      <c r="B13" s="8">
        <v>12</v>
      </c>
      <c r="C13" s="8">
        <v>5</v>
      </c>
      <c r="D13" s="8" t="s">
        <v>36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</row>
    <row r="14" spans="1:26" ht="15" customHeight="1">
      <c r="A14" s="8" t="s">
        <v>33</v>
      </c>
      <c r="B14" s="8">
        <v>13</v>
      </c>
      <c r="C14" s="8">
        <v>3</v>
      </c>
      <c r="D14" s="8" t="s">
        <v>16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</row>
    <row r="15" spans="1:26" ht="15" customHeight="1">
      <c r="A15" s="2" t="s">
        <v>29</v>
      </c>
      <c r="B15" s="8">
        <v>14</v>
      </c>
      <c r="C15" s="8">
        <v>1</v>
      </c>
      <c r="D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</row>
    <row r="16" spans="1:26" ht="15" customHeight="1">
      <c r="A16" s="8" t="s">
        <v>22</v>
      </c>
      <c r="B16" s="8">
        <v>15</v>
      </c>
      <c r="C16" s="8">
        <v>2</v>
      </c>
      <c r="D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</row>
    <row r="17" spans="1:26" ht="15" customHeight="1">
      <c r="A17" s="8" t="s">
        <v>30</v>
      </c>
      <c r="B17" s="8">
        <v>16</v>
      </c>
      <c r="C17" s="8">
        <v>5</v>
      </c>
      <c r="D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</row>
    <row r="18" spans="1:26" ht="15" customHeight="1">
      <c r="A18" s="8" t="s">
        <v>26</v>
      </c>
      <c r="B18" s="8">
        <v>17</v>
      </c>
      <c r="C18" s="8">
        <v>4</v>
      </c>
      <c r="D18" s="8" t="s">
        <v>25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</row>
    <row r="19" spans="1:26" ht="15" customHeight="1">
      <c r="A19" s="3" t="s">
        <v>24</v>
      </c>
      <c r="B19" s="3">
        <v>18</v>
      </c>
      <c r="C19" s="3">
        <v>5</v>
      </c>
      <c r="D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</row>
    <row r="20" spans="1:26" ht="15" customHeight="1">
      <c r="A20" s="3" t="s">
        <v>1</v>
      </c>
      <c r="B20" s="3">
        <v>10</v>
      </c>
      <c r="C20" s="3">
        <v>20</v>
      </c>
      <c r="D20" s="3" t="s">
        <v>20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</row>
    <row r="21" spans="1:26" ht="15" customHeight="1">
      <c r="A21" s="3" t="s">
        <v>0</v>
      </c>
      <c r="B21" s="3"/>
      <c r="C21" s="16">
        <f>SUM(C2:C20)</f>
        <v>224</v>
      </c>
      <c r="D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</row>
    <row r="22" spans="1:26" ht="15" customHeight="1">
      <c r="A22" s="3" t="s">
        <v>0</v>
      </c>
      <c r="B22" s="3" t="s">
        <v>0</v>
      </c>
      <c r="C22" s="3" t="s">
        <v>0</v>
      </c>
      <c r="D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</row>
    <row r="23" spans="1:26" ht="15" customHeight="1">
      <c r="A23" s="3" t="s">
        <v>0</v>
      </c>
      <c r="B23" s="3" t="s">
        <v>0</v>
      </c>
      <c r="C23" s="3" t="s">
        <v>0</v>
      </c>
      <c r="D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</row>
    <row r="24" spans="1:26" ht="15" customHeight="1">
      <c r="A24" s="3" t="s">
        <v>0</v>
      </c>
      <c r="B24" s="3" t="s">
        <v>0</v>
      </c>
      <c r="C24" s="3" t="s">
        <v>0</v>
      </c>
      <c r="D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</row>
    <row r="25" spans="1:26" ht="15" customHeight="1">
      <c r="A25" s="3" t="s">
        <v>0</v>
      </c>
      <c r="B25" s="3" t="s">
        <v>0</v>
      </c>
      <c r="C25" s="3" t="s">
        <v>0</v>
      </c>
      <c r="D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</row>
    <row r="26" spans="1:26" ht="15" customHeight="1"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</row>
    <row r="27" spans="1:26" ht="15" customHeight="1"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</row>
    <row r="28" spans="1:26" ht="15" customHeight="1"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</row>
    <row r="29" spans="1:26" ht="15" customHeight="1"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</row>
    <row r="33" spans="1:26" ht="15" customHeight="1"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</row>
    <row r="34" spans="1:26" ht="15" customHeight="1"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</row>
    <row r="35" spans="1:26" ht="15" customHeight="1"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</row>
    <row r="36" spans="1:26" ht="15" customHeight="1"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</row>
    <row r="37" spans="1:26" ht="15" customHeight="1"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</row>
    <row r="38" spans="1:26" ht="15" customHeight="1"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</row>
    <row r="39" spans="1:26" ht="15" customHeight="1"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</row>
    <row r="40" spans="1:26" ht="15" customHeight="1"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</row>
    <row r="41" spans="1:26" ht="15" customHeight="1"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</row>
    <row r="42" spans="1:26" ht="15" customHeight="1"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</row>
    <row r="43" spans="1:26" ht="15" customHeight="1"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</row>
    <row r="44" spans="1:26" ht="15" customHeight="1"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</row>
    <row r="45" spans="1:26" ht="15" customHeight="1">
      <c r="A45" s="3" t="s">
        <v>0</v>
      </c>
      <c r="B45" s="3"/>
      <c r="C45" s="3"/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</row>
    <row r="46" spans="1:26" ht="15" customHeight="1">
      <c r="A46" s="3" t="s">
        <v>0</v>
      </c>
      <c r="B46" s="3"/>
      <c r="C46" s="3"/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</row>
    <row r="47" spans="1:26" ht="15" customHeight="1">
      <c r="A47" s="3" t="s">
        <v>0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</row>
    <row r="48" spans="1:26" ht="15" customHeight="1">
      <c r="A48" s="3" t="s">
        <v>0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</row>
    <row r="49" spans="1:26" ht="15" customHeight="1">
      <c r="A49" s="3" t="s">
        <v>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</row>
    <row r="50" spans="1:26" ht="15" customHeight="1">
      <c r="A50" s="3" t="s">
        <v>0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</row>
    <row r="51" spans="1:26" ht="15" customHeight="1">
      <c r="A51" s="3" t="s">
        <v>0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3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 t="s">
        <v>0</v>
      </c>
      <c r="Y51" s="3" t="s">
        <v>0</v>
      </c>
      <c r="Z51" s="3" t="s">
        <v>0</v>
      </c>
    </row>
    <row r="52" spans="1:26" ht="15" customHeight="1">
      <c r="A52" s="3" t="s">
        <v>0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3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 t="s">
        <v>0</v>
      </c>
      <c r="Y52" s="3" t="s">
        <v>0</v>
      </c>
      <c r="Z52" s="3" t="s">
        <v>0</v>
      </c>
    </row>
    <row r="53" spans="1:26" ht="15" customHeight="1">
      <c r="A53" s="3" t="s">
        <v>0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3" t="s">
        <v>0</v>
      </c>
    </row>
    <row r="54" spans="1:26" ht="15" customHeight="1">
      <c r="E54" s="3" t="s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0"/>
  <sheetViews>
    <sheetView topLeftCell="A4" zoomScaleNormal="100" workbookViewId="0">
      <selection activeCell="A5" sqref="A5"/>
    </sheetView>
  </sheetViews>
  <sheetFormatPr defaultColWidth="8.85546875" defaultRowHeight="15" customHeight="1"/>
  <cols>
    <col min="1" max="1" width="29.28515625" bestFit="1" customWidth="1"/>
    <col min="2" max="2" width="31" bestFit="1" customWidth="1"/>
    <col min="3" max="3" width="27.28515625" bestFit="1" customWidth="1"/>
    <col min="4" max="4" width="27" bestFit="1" customWidth="1"/>
    <col min="5" max="5" width="19.28515625" bestFit="1" customWidth="1"/>
    <col min="6" max="6" width="30.5703125" bestFit="1" customWidth="1"/>
    <col min="7" max="7" width="12.7109375" bestFit="1" customWidth="1"/>
    <col min="8" max="8" width="24.42578125" bestFit="1" customWidth="1"/>
    <col min="9" max="9" width="18.28515625" bestFit="1" customWidth="1"/>
    <col min="10" max="10" width="31.5703125" bestFit="1" customWidth="1"/>
    <col min="11" max="26" width="8.85546875" customWidth="1"/>
  </cols>
  <sheetData>
    <row r="1" spans="1:26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17" t="s">
        <v>127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16" t="s">
        <v>18</v>
      </c>
      <c r="B5" s="16" t="s">
        <v>28</v>
      </c>
      <c r="C5" s="16" t="s">
        <v>13</v>
      </c>
      <c r="D5" s="16" t="s">
        <v>15</v>
      </c>
      <c r="E5" s="16" t="s">
        <v>73</v>
      </c>
      <c r="F5" s="16" t="s">
        <v>35</v>
      </c>
      <c r="G5" s="16" t="s">
        <v>8</v>
      </c>
      <c r="H5" s="16" t="s">
        <v>19</v>
      </c>
      <c r="I5" s="16" t="s">
        <v>103</v>
      </c>
      <c r="J5" s="16" t="s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17" t="s">
        <v>39</v>
      </c>
      <c r="B6" s="17" t="s">
        <v>44</v>
      </c>
      <c r="C6" s="17" t="s">
        <v>55</v>
      </c>
      <c r="D6" s="17" t="s">
        <v>44</v>
      </c>
      <c r="E6" s="17" t="s">
        <v>74</v>
      </c>
      <c r="F6" s="17" t="s">
        <v>44</v>
      </c>
      <c r="G6" s="17" t="s">
        <v>44</v>
      </c>
      <c r="H6" s="17" t="s">
        <v>44</v>
      </c>
      <c r="I6" s="17" t="s">
        <v>104</v>
      </c>
      <c r="J6" s="17" t="s">
        <v>44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17" t="s">
        <v>40</v>
      </c>
      <c r="B7" s="17" t="s">
        <v>47</v>
      </c>
      <c r="C7" s="17" t="s">
        <v>56</v>
      </c>
      <c r="D7" s="17" t="s">
        <v>45</v>
      </c>
      <c r="E7" s="17" t="s">
        <v>75</v>
      </c>
      <c r="F7" s="17" t="s">
        <v>45</v>
      </c>
      <c r="G7" s="17" t="s">
        <v>45</v>
      </c>
      <c r="H7" s="17" t="s">
        <v>45</v>
      </c>
      <c r="I7" s="17" t="s">
        <v>105</v>
      </c>
      <c r="J7" s="17" t="s">
        <v>45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17" t="s">
        <v>41</v>
      </c>
      <c r="B8" s="17" t="s">
        <v>43</v>
      </c>
      <c r="C8" s="17" t="s">
        <v>57</v>
      </c>
      <c r="D8" s="17" t="s">
        <v>43</v>
      </c>
      <c r="E8" s="17" t="s">
        <v>76</v>
      </c>
      <c r="F8" s="17" t="s">
        <v>43</v>
      </c>
      <c r="G8" s="17" t="s">
        <v>43</v>
      </c>
      <c r="H8" s="17" t="s">
        <v>43</v>
      </c>
      <c r="I8" s="17" t="s">
        <v>106</v>
      </c>
      <c r="J8" s="17" t="s">
        <v>43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7" t="s">
        <v>42</v>
      </c>
      <c r="B9" s="17" t="s">
        <v>48</v>
      </c>
      <c r="C9" s="17" t="s">
        <v>58</v>
      </c>
      <c r="D9" s="17" t="s">
        <v>65</v>
      </c>
      <c r="E9" s="17" t="s">
        <v>47</v>
      </c>
      <c r="F9" s="17" t="s">
        <v>88</v>
      </c>
      <c r="G9" s="17" t="s">
        <v>95</v>
      </c>
      <c r="H9" s="17" t="s">
        <v>102</v>
      </c>
      <c r="I9" s="17" t="s">
        <v>107</v>
      </c>
      <c r="J9" s="17" t="s">
        <v>113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7" t="s">
        <v>43</v>
      </c>
      <c r="B10" s="17" t="s">
        <v>49</v>
      </c>
      <c r="C10" s="17" t="s">
        <v>60</v>
      </c>
      <c r="D10" s="17" t="s">
        <v>66</v>
      </c>
      <c r="E10" s="17" t="s">
        <v>77</v>
      </c>
      <c r="F10" s="17" t="s">
        <v>89</v>
      </c>
      <c r="G10" s="17" t="s">
        <v>96</v>
      </c>
      <c r="H10" s="3" t="s">
        <v>0</v>
      </c>
      <c r="I10" s="17" t="s">
        <v>108</v>
      </c>
      <c r="J10" s="17" t="s">
        <v>114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7" t="s">
        <v>44</v>
      </c>
      <c r="B11" s="17" t="s">
        <v>50</v>
      </c>
      <c r="C11" s="3" t="s">
        <v>0</v>
      </c>
      <c r="D11" s="17" t="s">
        <v>67</v>
      </c>
      <c r="E11" s="17" t="s">
        <v>78</v>
      </c>
      <c r="F11" s="17" t="s">
        <v>90</v>
      </c>
      <c r="G11" s="3" t="s">
        <v>0</v>
      </c>
      <c r="H11" s="3" t="s">
        <v>0</v>
      </c>
      <c r="I11" s="17" t="s">
        <v>109</v>
      </c>
      <c r="J11" s="17" t="s">
        <v>115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7" t="s">
        <v>45</v>
      </c>
      <c r="B12" s="17" t="s">
        <v>51</v>
      </c>
      <c r="C12" s="3" t="s">
        <v>0</v>
      </c>
      <c r="D12" s="17" t="s">
        <v>68</v>
      </c>
      <c r="E12" s="17" t="s">
        <v>79</v>
      </c>
      <c r="F12" s="17" t="s">
        <v>91</v>
      </c>
      <c r="G12" s="3" t="s">
        <v>0</v>
      </c>
      <c r="H12" s="3" t="s">
        <v>0</v>
      </c>
      <c r="I12" s="17" t="s">
        <v>110</v>
      </c>
      <c r="J12" s="17" t="s">
        <v>116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7" t="s">
        <v>46</v>
      </c>
      <c r="B13" s="17" t="s">
        <v>52</v>
      </c>
      <c r="C13" s="3" t="s">
        <v>0</v>
      </c>
      <c r="D13" s="17" t="s">
        <v>69</v>
      </c>
      <c r="E13" s="17" t="s">
        <v>80</v>
      </c>
      <c r="F13" s="17" t="s">
        <v>92</v>
      </c>
      <c r="G13" s="3" t="s">
        <v>0</v>
      </c>
      <c r="H13" s="3" t="s">
        <v>0</v>
      </c>
      <c r="I13" s="17" t="s">
        <v>111</v>
      </c>
      <c r="J13" s="17" t="s">
        <v>117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7" t="s">
        <v>97</v>
      </c>
      <c r="B14" s="17" t="s">
        <v>53</v>
      </c>
      <c r="C14" s="3" t="s">
        <v>0</v>
      </c>
      <c r="D14" s="17" t="s">
        <v>70</v>
      </c>
      <c r="E14" s="17" t="s">
        <v>81</v>
      </c>
      <c r="F14" s="17" t="s">
        <v>94</v>
      </c>
      <c r="G14" s="3" t="s">
        <v>0</v>
      </c>
      <c r="H14" s="3" t="s">
        <v>0</v>
      </c>
      <c r="I14" s="17" t="s">
        <v>112</v>
      </c>
      <c r="J14" s="17" t="s">
        <v>118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7" t="s">
        <v>98</v>
      </c>
      <c r="B15" s="17" t="s">
        <v>54</v>
      </c>
      <c r="C15" s="3" t="s">
        <v>0</v>
      </c>
      <c r="D15" s="17" t="s">
        <v>71</v>
      </c>
      <c r="E15" s="17" t="s">
        <v>83</v>
      </c>
      <c r="F15" s="3" t="s">
        <v>0</v>
      </c>
      <c r="G15" s="3" t="s">
        <v>0</v>
      </c>
      <c r="H15" s="3" t="s">
        <v>0</v>
      </c>
      <c r="I15" s="3" t="s">
        <v>0</v>
      </c>
      <c r="J15" s="17" t="s">
        <v>119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7" t="s">
        <v>100</v>
      </c>
      <c r="B16" s="17" t="s">
        <v>59</v>
      </c>
      <c r="C16" s="3" t="s">
        <v>0</v>
      </c>
      <c r="D16" s="17" t="s">
        <v>72</v>
      </c>
      <c r="E16" s="17" t="s">
        <v>84</v>
      </c>
      <c r="F16" s="3" t="s">
        <v>0</v>
      </c>
      <c r="G16" s="3" t="s">
        <v>0</v>
      </c>
      <c r="H16" s="3" t="s">
        <v>0</v>
      </c>
      <c r="I16" s="3" t="s">
        <v>0</v>
      </c>
      <c r="J16" s="17" t="s">
        <v>120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B17" s="17" t="s">
        <v>62</v>
      </c>
      <c r="C17" s="3" t="s">
        <v>0</v>
      </c>
      <c r="D17" s="3" t="s">
        <v>0</v>
      </c>
      <c r="E17" s="17" t="s">
        <v>85</v>
      </c>
      <c r="F17" s="3" t="s">
        <v>0</v>
      </c>
      <c r="G17" s="3" t="s">
        <v>0</v>
      </c>
      <c r="H17" s="3" t="s">
        <v>0</v>
      </c>
      <c r="I17" s="3" t="s">
        <v>0</v>
      </c>
      <c r="J17" s="17" t="s">
        <v>121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B18" s="17" t="s">
        <v>63</v>
      </c>
      <c r="C18" s="3" t="s">
        <v>0</v>
      </c>
      <c r="D18" s="3" t="s">
        <v>0</v>
      </c>
      <c r="E18" s="17" t="s">
        <v>86</v>
      </c>
      <c r="F18" s="3" t="s">
        <v>0</v>
      </c>
      <c r="G18" s="3" t="s">
        <v>0</v>
      </c>
      <c r="H18" s="3" t="s">
        <v>0</v>
      </c>
      <c r="I18" s="3" t="s">
        <v>0</v>
      </c>
      <c r="J18" s="17" t="s">
        <v>122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B19" s="17" t="s">
        <v>61</v>
      </c>
      <c r="C19" s="3" t="s">
        <v>0</v>
      </c>
      <c r="D19" s="3" t="s">
        <v>0</v>
      </c>
      <c r="E19" s="17" t="s">
        <v>87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B20" s="17" t="s">
        <v>64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>
      <c r="B21" s="17" t="s">
        <v>82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B22" s="17" t="s">
        <v>93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B23" s="17" t="s">
        <v>99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B24" s="17" t="s">
        <v>101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0"/>
  <sheetViews>
    <sheetView tabSelected="1" zoomScaleNormal="100" workbookViewId="0">
      <selection activeCell="I28" sqref="I28"/>
    </sheetView>
  </sheetViews>
  <sheetFormatPr defaultColWidth="8.85546875" defaultRowHeight="15" customHeight="1"/>
  <cols>
    <col min="1" max="1" width="5.85546875" bestFit="1" customWidth="1"/>
    <col min="2" max="3" width="8.85546875" customWidth="1"/>
    <col min="4" max="4" width="9.7109375" bestFit="1" customWidth="1"/>
    <col min="5" max="26" width="8.85546875" customWidth="1"/>
  </cols>
  <sheetData>
    <row r="1" spans="1:26" ht="15" customHeight="1">
      <c r="A1" s="18" t="s">
        <v>123</v>
      </c>
      <c r="B1" s="18" t="s">
        <v>124</v>
      </c>
      <c r="C1" s="18" t="s">
        <v>125</v>
      </c>
      <c r="D1" s="18" t="s">
        <v>126</v>
      </c>
      <c r="E1" s="17" t="s">
        <v>128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</row>
    <row r="2" spans="1:26" ht="15" customHeight="1">
      <c r="A2" s="3">
        <v>1</v>
      </c>
      <c r="B2" s="3">
        <v>15</v>
      </c>
      <c r="C2" s="3">
        <v>5</v>
      </c>
      <c r="D2" s="3">
        <f>224-C2</f>
        <v>219</v>
      </c>
      <c r="E2" s="19">
        <f>224-(224/18)</f>
        <v>211.55555555555554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</row>
    <row r="3" spans="1:26" ht="15" customHeight="1">
      <c r="A3" s="3">
        <v>2</v>
      </c>
      <c r="B3" s="3">
        <v>10</v>
      </c>
      <c r="C3" s="3">
        <v>5</v>
      </c>
      <c r="D3" s="3">
        <f>D2-C3</f>
        <v>214</v>
      </c>
      <c r="E3" s="19">
        <f>E2-(224/18)</f>
        <v>199.11111111111109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 t="s">
        <v>0</v>
      </c>
      <c r="Y3" s="3" t="s">
        <v>0</v>
      </c>
      <c r="Z3" s="3" t="s">
        <v>0</v>
      </c>
    </row>
    <row r="4" spans="1:26" ht="15" customHeight="1">
      <c r="A4" s="3">
        <v>3</v>
      </c>
      <c r="B4" s="3">
        <v>20</v>
      </c>
      <c r="C4" s="3">
        <v>7</v>
      </c>
      <c r="D4" s="3">
        <f>D3-C4</f>
        <v>207</v>
      </c>
      <c r="E4" s="19">
        <f t="shared" ref="E4:E19" si="0">E3-(224/18)</f>
        <v>186.66666666666663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</row>
    <row r="5" spans="1:26" ht="15" customHeight="1">
      <c r="A5" s="3">
        <v>4</v>
      </c>
      <c r="B5" s="3">
        <v>12</v>
      </c>
      <c r="C5" s="3">
        <v>15</v>
      </c>
      <c r="D5" s="3">
        <f>D4-C5</f>
        <v>192</v>
      </c>
      <c r="E5" s="19">
        <f t="shared" si="0"/>
        <v>174.22222222222217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</row>
    <row r="6" spans="1:26" ht="15" customHeight="1">
      <c r="A6" s="3">
        <v>5</v>
      </c>
      <c r="B6" s="3">
        <v>10</v>
      </c>
      <c r="C6" s="3">
        <v>0</v>
      </c>
      <c r="D6" s="3">
        <f>D5-C6</f>
        <v>192</v>
      </c>
      <c r="E6" s="19">
        <f t="shared" si="0"/>
        <v>161.77777777777771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</row>
    <row r="7" spans="1:26" ht="15" customHeight="1">
      <c r="A7" s="3">
        <v>6</v>
      </c>
      <c r="B7" s="3">
        <v>10</v>
      </c>
      <c r="C7" s="3">
        <v>15</v>
      </c>
      <c r="D7" s="3">
        <f>D6-C7</f>
        <v>177</v>
      </c>
      <c r="E7" s="19">
        <f t="shared" si="0"/>
        <v>149.33333333333326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</row>
    <row r="8" spans="1:26" ht="15" customHeight="1">
      <c r="A8" s="3">
        <v>7</v>
      </c>
      <c r="B8" s="3">
        <v>25</v>
      </c>
      <c r="C8" s="3">
        <v>12</v>
      </c>
      <c r="D8" s="3">
        <f>D7-C8</f>
        <v>165</v>
      </c>
      <c r="E8" s="19">
        <f t="shared" si="0"/>
        <v>136.8888888888888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</row>
    <row r="9" spans="1:26" ht="15" customHeight="1">
      <c r="A9" s="3">
        <v>8</v>
      </c>
      <c r="B9" s="3">
        <v>20</v>
      </c>
      <c r="C9" s="3">
        <v>5</v>
      </c>
      <c r="D9" s="3">
        <f>D8-C9</f>
        <v>160</v>
      </c>
      <c r="E9" s="19">
        <f t="shared" si="0"/>
        <v>124.44444444444436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</row>
    <row r="10" spans="1:26" ht="15" customHeight="1">
      <c r="A10" s="3">
        <v>9</v>
      </c>
      <c r="B10" s="3">
        <v>10</v>
      </c>
      <c r="C10" s="3">
        <v>5</v>
      </c>
      <c r="D10" s="3">
        <f>D9-C10</f>
        <v>155</v>
      </c>
      <c r="E10" s="19">
        <f t="shared" si="0"/>
        <v>111.99999999999991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 t="s">
        <v>0</v>
      </c>
    </row>
    <row r="11" spans="1:26" ht="15" customHeight="1">
      <c r="A11" s="3">
        <v>10</v>
      </c>
      <c r="B11" s="3">
        <v>5</v>
      </c>
      <c r="C11" s="3">
        <v>7</v>
      </c>
      <c r="D11" s="3">
        <f>D10-C11</f>
        <v>148</v>
      </c>
      <c r="E11" s="19">
        <f t="shared" si="0"/>
        <v>99.555555555555472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</row>
    <row r="12" spans="1:26" ht="15" customHeight="1">
      <c r="A12" s="3">
        <v>11</v>
      </c>
      <c r="B12" s="3">
        <v>10</v>
      </c>
      <c r="C12" s="3">
        <v>10</v>
      </c>
      <c r="D12" s="3">
        <f>D11-C12</f>
        <v>138</v>
      </c>
      <c r="E12" s="19">
        <f t="shared" si="0"/>
        <v>87.111111111111029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</row>
    <row r="13" spans="1:26" ht="15" customHeight="1">
      <c r="A13" s="3">
        <v>12</v>
      </c>
      <c r="B13" s="3">
        <v>10</v>
      </c>
      <c r="C13" s="3">
        <v>15</v>
      </c>
      <c r="D13" s="3">
        <f>D12-C13</f>
        <v>123</v>
      </c>
      <c r="E13" s="19">
        <f t="shared" si="0"/>
        <v>74.666666666666586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</row>
    <row r="14" spans="1:26" ht="15" customHeight="1">
      <c r="A14" s="3">
        <v>13</v>
      </c>
      <c r="B14" s="3">
        <v>10</v>
      </c>
      <c r="C14" s="3">
        <v>20</v>
      </c>
      <c r="D14" s="3">
        <f>D13-C14</f>
        <v>103</v>
      </c>
      <c r="E14" s="19">
        <f t="shared" si="0"/>
        <v>62.222222222222143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</row>
    <row r="15" spans="1:26" ht="15" customHeight="1">
      <c r="A15" s="3">
        <v>14</v>
      </c>
      <c r="B15" s="3">
        <v>25</v>
      </c>
      <c r="C15" s="3">
        <v>20</v>
      </c>
      <c r="D15" s="3">
        <f>D14-C15</f>
        <v>83</v>
      </c>
      <c r="E15" s="19">
        <f t="shared" si="0"/>
        <v>49.7777777777777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</row>
    <row r="16" spans="1:26" ht="15" customHeight="1">
      <c r="A16" s="3">
        <v>15</v>
      </c>
      <c r="B16" s="3">
        <v>25</v>
      </c>
      <c r="C16" s="3">
        <v>5</v>
      </c>
      <c r="D16" s="3">
        <f>D15-C16</f>
        <v>78</v>
      </c>
      <c r="E16" s="19">
        <f t="shared" si="0"/>
        <v>37.333333333333258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</row>
    <row r="17" spans="1:26" ht="15" customHeight="1">
      <c r="A17" s="3">
        <v>16</v>
      </c>
      <c r="B17" s="3">
        <v>5</v>
      </c>
      <c r="C17" s="3">
        <v>5</v>
      </c>
      <c r="D17" s="3">
        <f>D16-C17</f>
        <v>73</v>
      </c>
      <c r="E17" s="19">
        <f t="shared" si="0"/>
        <v>24.888888888888815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</row>
    <row r="18" spans="1:26" ht="15" customHeight="1">
      <c r="A18" s="3">
        <v>17</v>
      </c>
      <c r="B18" s="3">
        <v>5</v>
      </c>
      <c r="C18" s="3">
        <v>3</v>
      </c>
      <c r="D18" s="3">
        <f>D17-C18</f>
        <v>70</v>
      </c>
      <c r="E18" s="19">
        <f t="shared" si="0"/>
        <v>12.44444444444437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</row>
    <row r="19" spans="1:26" ht="15" customHeight="1">
      <c r="A19" s="3">
        <v>18</v>
      </c>
      <c r="B19" s="3">
        <v>3</v>
      </c>
      <c r="C19" s="3">
        <v>1</v>
      </c>
      <c r="D19" s="3">
        <f>D18-C19</f>
        <v>69</v>
      </c>
      <c r="E19" s="3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</row>
    <row r="20" spans="1:26" ht="15" customHeight="1">
      <c r="A20" s="3" t="s">
        <v>0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</row>
    <row r="21" spans="1:26" ht="15" customHeight="1">
      <c r="A21" s="3" t="s">
        <v>0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</row>
    <row r="22" spans="1:26" ht="15" customHeight="1">
      <c r="A22" s="3" t="s">
        <v>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 t="s">
        <v>0</v>
      </c>
      <c r="Y22" s="3" t="s">
        <v>0</v>
      </c>
      <c r="Z22" s="3" t="s">
        <v>0</v>
      </c>
    </row>
    <row r="23" spans="1:26" ht="15" customHeight="1">
      <c r="A23" s="3" t="s">
        <v>0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</row>
    <row r="24" spans="1:26" ht="15" customHeight="1">
      <c r="A24" s="3" t="s">
        <v>0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 t="s">
        <v>0</v>
      </c>
      <c r="Y24" s="3" t="s">
        <v>0</v>
      </c>
      <c r="Z24" s="3" t="s">
        <v>0</v>
      </c>
    </row>
    <row r="25" spans="1:26" ht="15" customHeight="1">
      <c r="A25" s="3" t="s">
        <v>0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 t="s">
        <v>0</v>
      </c>
      <c r="Y25" s="3" t="s">
        <v>0</v>
      </c>
      <c r="Z25" s="3" t="s">
        <v>0</v>
      </c>
    </row>
    <row r="26" spans="1:26" ht="15" customHeight="1">
      <c r="A26" s="3" t="s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</row>
    <row r="27" spans="1:26" ht="15" customHeight="1">
      <c r="A27" s="3" t="s">
        <v>0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 t="s">
        <v>0</v>
      </c>
      <c r="Y27" s="3" t="s">
        <v>0</v>
      </c>
      <c r="Z27" s="3" t="s">
        <v>0</v>
      </c>
    </row>
    <row r="28" spans="1:26" ht="15" customHeight="1">
      <c r="A28" s="3" t="s">
        <v>0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 t="s">
        <v>0</v>
      </c>
      <c r="Y28" s="3" t="s">
        <v>0</v>
      </c>
      <c r="Z28" s="3" t="s">
        <v>0</v>
      </c>
    </row>
    <row r="29" spans="1:26" ht="15" customHeight="1">
      <c r="A29" s="3" t="s">
        <v>0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3" t="s">
        <v>0</v>
      </c>
    </row>
    <row r="30" spans="1:26" ht="15" customHeight="1">
      <c r="A30" s="3" t="s">
        <v>0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 t="s">
        <v>0</v>
      </c>
      <c r="Y30" s="3" t="s">
        <v>0</v>
      </c>
      <c r="Z30" s="3" t="s">
        <v>0</v>
      </c>
    </row>
    <row r="31" spans="1:26" ht="15" customHeight="1">
      <c r="A31" s="3" t="s">
        <v>0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</row>
    <row r="32" spans="1:26" ht="15" customHeight="1">
      <c r="A32" s="3" t="s">
        <v>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3" t="s">
        <v>0</v>
      </c>
    </row>
    <row r="33" spans="1:26" ht="15" customHeight="1">
      <c r="A33" s="3" t="s">
        <v>0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 t="s">
        <v>0</v>
      </c>
      <c r="Y33" s="3" t="s">
        <v>0</v>
      </c>
      <c r="Z33" s="3" t="s">
        <v>0</v>
      </c>
    </row>
    <row r="34" spans="1:26" ht="15" customHeight="1">
      <c r="A34" s="3" t="s">
        <v>0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 t="s">
        <v>0</v>
      </c>
      <c r="Y34" s="3" t="s">
        <v>0</v>
      </c>
      <c r="Z34" s="3" t="s">
        <v>0</v>
      </c>
    </row>
    <row r="35" spans="1:26" ht="15" customHeight="1">
      <c r="A35" s="3" t="s">
        <v>0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3" t="s">
        <v>0</v>
      </c>
    </row>
    <row r="36" spans="1:26" ht="15" customHeight="1">
      <c r="A36" s="3" t="s">
        <v>0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 t="s">
        <v>0</v>
      </c>
      <c r="Y36" s="3" t="s">
        <v>0</v>
      </c>
      <c r="Z36" s="3" t="s">
        <v>0</v>
      </c>
    </row>
    <row r="37" spans="1:26" ht="15" customHeight="1">
      <c r="A37" s="3" t="s">
        <v>0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 t="s">
        <v>0</v>
      </c>
      <c r="Y37" s="3" t="s">
        <v>0</v>
      </c>
      <c r="Z37" s="3" t="s">
        <v>0</v>
      </c>
    </row>
    <row r="38" spans="1:26" ht="15" customHeight="1">
      <c r="A38" s="3" t="s">
        <v>0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3" t="s">
        <v>0</v>
      </c>
    </row>
    <row r="39" spans="1:26" ht="15" customHeight="1">
      <c r="A39" s="3" t="s">
        <v>0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3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 t="s">
        <v>0</v>
      </c>
      <c r="Y39" s="3" t="s">
        <v>0</v>
      </c>
      <c r="Z39" s="3" t="s">
        <v>0</v>
      </c>
    </row>
    <row r="40" spans="1:26" ht="15" customHeight="1">
      <c r="A40" s="3" t="s">
        <v>0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3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 t="s">
        <v>0</v>
      </c>
      <c r="Y40" s="3" t="s">
        <v>0</v>
      </c>
      <c r="Z40" s="3" t="s">
        <v>0</v>
      </c>
    </row>
    <row r="41" spans="1:26" ht="15" customHeight="1">
      <c r="A41" s="3" t="s">
        <v>0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3" t="s">
        <v>0</v>
      </c>
    </row>
    <row r="42" spans="1:26" ht="15" customHeight="1">
      <c r="A42" s="3" t="s">
        <v>0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3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 t="s">
        <v>0</v>
      </c>
      <c r="Y42" s="3" t="s">
        <v>0</v>
      </c>
      <c r="Z42" s="3" t="s">
        <v>0</v>
      </c>
    </row>
    <row r="43" spans="1:26" ht="15" customHeight="1">
      <c r="A43" s="3" t="s">
        <v>0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 t="s">
        <v>0</v>
      </c>
      <c r="Y43" s="3" t="s">
        <v>0</v>
      </c>
      <c r="Z43" s="3" t="s">
        <v>0</v>
      </c>
    </row>
    <row r="44" spans="1:26" ht="15" customHeight="1">
      <c r="A44" s="3" t="s">
        <v>0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3" t="s">
        <v>0</v>
      </c>
    </row>
    <row r="45" spans="1:26" ht="15" customHeight="1">
      <c r="A45" s="3" t="s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3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</row>
    <row r="46" spans="1:26" ht="15" customHeight="1">
      <c r="A46" s="3" t="s">
        <v>0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3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 t="s">
        <v>0</v>
      </c>
      <c r="Y46" s="3" t="s">
        <v>0</v>
      </c>
      <c r="Z46" s="3" t="s">
        <v>0</v>
      </c>
    </row>
    <row r="47" spans="1:26" ht="15" customHeight="1">
      <c r="A47" s="3" t="s">
        <v>0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3" t="s">
        <v>0</v>
      </c>
    </row>
    <row r="48" spans="1:26" ht="15" customHeight="1">
      <c r="A48" s="3" t="s">
        <v>0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3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 t="s">
        <v>0</v>
      </c>
      <c r="Y48" s="3" t="s">
        <v>0</v>
      </c>
      <c r="Z48" s="3" t="s">
        <v>0</v>
      </c>
    </row>
    <row r="49" spans="1:26" ht="15" customHeight="1">
      <c r="A49" s="3" t="s">
        <v>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 t="s">
        <v>0</v>
      </c>
      <c r="Y49" s="3" t="s">
        <v>0</v>
      </c>
      <c r="Z49" s="3" t="s">
        <v>0</v>
      </c>
    </row>
    <row r="50" spans="1:26" ht="15" customHeight="1">
      <c r="A50" s="3" t="s">
        <v>0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3" t="s">
        <v>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Task-list</vt:lpstr>
      <vt:lpstr>Estimates-Done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m85738</cp:lastModifiedBy>
  <dcterms:created xsi:type="dcterms:W3CDTF">2010-05-31T11:02:48Z</dcterms:created>
  <dcterms:modified xsi:type="dcterms:W3CDTF">2010-05-31T11:02:48Z</dcterms:modified>
</cp:coreProperties>
</file>