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tag\Box\Wildfire Indoor Air Quality Instrument Data\Data\Ozone\2023\"/>
    </mc:Choice>
  </mc:AlternateContent>
  <xr:revisionPtr revIDLastSave="0" documentId="13_ncr:40009_{6C11040C-1521-4074-8B2C-03CF0B5D41DA}" xr6:coauthVersionLast="47" xr6:coauthVersionMax="47" xr10:uidLastSave="{00000000-0000-0000-0000-000000000000}"/>
  <bookViews>
    <workbookView xWindow="-110" yWindow="-110" windowWidth="19420" windowHeight="10300" activeTab="2"/>
  </bookViews>
  <sheets>
    <sheet name="L602168" sheetId="1" r:id="rId1"/>
    <sheet name="Sheet1" sheetId="2" r:id="rId2"/>
    <sheet name="Sheet2" sheetId="3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K3" i="3" l="1"/>
  <c r="N3" i="3"/>
  <c r="L3" i="3"/>
  <c r="O3" i="3"/>
  <c r="M3" i="3"/>
  <c r="K4" i="3"/>
  <c r="N4" i="3"/>
  <c r="L4" i="3"/>
  <c r="O4" i="3"/>
  <c r="M4" i="3"/>
  <c r="K5" i="3"/>
  <c r="N5" i="3"/>
  <c r="L5" i="3"/>
  <c r="O5" i="3"/>
  <c r="M5" i="3"/>
  <c r="K6" i="3"/>
  <c r="N6" i="3"/>
  <c r="L6" i="3"/>
  <c r="O6" i="3"/>
  <c r="M6" i="3"/>
  <c r="K7" i="3"/>
  <c r="N7" i="3"/>
  <c r="L7" i="3"/>
  <c r="O7" i="3"/>
  <c r="M7" i="3"/>
  <c r="K8" i="3"/>
  <c r="N8" i="3"/>
  <c r="L8" i="3"/>
  <c r="O8" i="3"/>
  <c r="M8" i="3"/>
  <c r="K9" i="3"/>
  <c r="N9" i="3"/>
  <c r="L9" i="3"/>
  <c r="O9" i="3"/>
  <c r="M9" i="3"/>
  <c r="K10" i="3"/>
  <c r="N10" i="3"/>
  <c r="L10" i="3"/>
  <c r="O10" i="3"/>
  <c r="M10" i="3"/>
  <c r="K11" i="3"/>
  <c r="N11" i="3"/>
  <c r="L11" i="3"/>
  <c r="O11" i="3"/>
  <c r="M11" i="3"/>
  <c r="K12" i="3"/>
  <c r="N12" i="3"/>
  <c r="L12" i="3"/>
  <c r="O12" i="3"/>
  <c r="M12" i="3"/>
  <c r="K13" i="3"/>
  <c r="N13" i="3"/>
  <c r="L13" i="3"/>
  <c r="O13" i="3"/>
  <c r="M13" i="3"/>
  <c r="K14" i="3"/>
  <c r="N14" i="3"/>
  <c r="L14" i="3"/>
  <c r="O14" i="3"/>
  <c r="M14" i="3"/>
  <c r="K15" i="3"/>
  <c r="N15" i="3"/>
  <c r="L15" i="3"/>
  <c r="O15" i="3"/>
  <c r="M15" i="3"/>
  <c r="K16" i="3"/>
  <c r="N16" i="3"/>
  <c r="L16" i="3"/>
  <c r="O16" i="3"/>
  <c r="M16" i="3"/>
  <c r="K17" i="3"/>
  <c r="N17" i="3"/>
  <c r="L17" i="3"/>
  <c r="O17" i="3"/>
  <c r="M17" i="3"/>
  <c r="K18" i="3"/>
  <c r="N18" i="3"/>
  <c r="L18" i="3"/>
  <c r="O18" i="3"/>
  <c r="M18" i="3"/>
  <c r="K19" i="3"/>
  <c r="N19" i="3"/>
  <c r="L19" i="3"/>
  <c r="O19" i="3"/>
  <c r="M19" i="3"/>
  <c r="N2" i="3"/>
  <c r="L2" i="3"/>
  <c r="O2" i="3"/>
  <c r="M2" i="3"/>
  <c r="K2" i="3"/>
</calcChain>
</file>

<file path=xl/sharedStrings.xml><?xml version="1.0" encoding="utf-8"?>
<sst xmlns="http://schemas.openxmlformats.org/spreadsheetml/2006/main" count="849" uniqueCount="57">
  <si>
    <t>L602168-1</t>
  </si>
  <si>
    <t>WILDFIRE STUDY</t>
  </si>
  <si>
    <t>2 Trtd 37mm GFF</t>
  </si>
  <si>
    <t>mod. OSHA ID-214; IC</t>
  </si>
  <si>
    <t>OZONE</t>
  </si>
  <si>
    <t>AIR VOLUME LITER</t>
  </si>
  <si>
    <t>10028-15-6</t>
  </si>
  <si>
    <t>FRONT UG</t>
  </si>
  <si>
    <t>BACK UG</t>
  </si>
  <si>
    <t>*40.</t>
  </si>
  <si>
    <t>TOTAL UG</t>
  </si>
  <si>
    <t>*0.060</t>
  </si>
  <si>
    <t>CONC MG/M3</t>
  </si>
  <si>
    <t>*0.030</t>
  </si>
  <si>
    <t>PPM PPM</t>
  </si>
  <si>
    <t>L602168-2</t>
  </si>
  <si>
    <t>&lt;</t>
  </si>
  <si>
    <t>L602168-3</t>
  </si>
  <si>
    <t>L602168-4</t>
  </si>
  <si>
    <t>L602168-5</t>
  </si>
  <si>
    <t>49A</t>
  </si>
  <si>
    <t>L602168-6</t>
  </si>
  <si>
    <t>50A</t>
  </si>
  <si>
    <t>L602168-7</t>
  </si>
  <si>
    <t>L602168-8</t>
  </si>
  <si>
    <t>L602168-9</t>
  </si>
  <si>
    <t>L602168-10</t>
  </si>
  <si>
    <t>*41.</t>
  </si>
  <si>
    <t>*0.061</t>
  </si>
  <si>
    <t>*0.031</t>
  </si>
  <si>
    <t>L602168-11</t>
  </si>
  <si>
    <t>L602168-12</t>
  </si>
  <si>
    <t>L602168-13</t>
  </si>
  <si>
    <t>L602168-14</t>
  </si>
  <si>
    <t>*45.</t>
  </si>
  <si>
    <t>*0.065</t>
  </si>
  <si>
    <t>*0.033</t>
  </si>
  <si>
    <t>L602168-15</t>
  </si>
  <si>
    <t>L602168-16</t>
  </si>
  <si>
    <t>L602168-17</t>
  </si>
  <si>
    <t>L602168-18</t>
  </si>
  <si>
    <t>sample ID</t>
  </si>
  <si>
    <t xml:space="preserve">Sample No. </t>
  </si>
  <si>
    <t>Study</t>
  </si>
  <si>
    <t>Date Sampled</t>
  </si>
  <si>
    <t>Date Shipped</t>
  </si>
  <si>
    <t>Sample time</t>
  </si>
  <si>
    <t>Method</t>
  </si>
  <si>
    <t>Method 2</t>
  </si>
  <si>
    <t>Pollutant</t>
  </si>
  <si>
    <t>Value</t>
  </si>
  <si>
    <t>Below detection</t>
  </si>
  <si>
    <t>Measure</t>
  </si>
  <si>
    <t>Number</t>
  </si>
  <si>
    <t>a</t>
  </si>
  <si>
    <t>(blank)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</si>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</sst>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ntag" refreshedDate="45162.571135300925" createdVersion="8" refreshedVersion="8" minRefreshableVersion="3" recordCount="109">
  <cacheSource type="worksheet">
    <worksheetSource ref="A1:N1048576" sheet="L602168"/>
  </cacheSource>
  <cacheFields count="14">
    <cacheField name="sample ID" numFmtId="0">
      <sharedItems containsBlank="1" count="19">
        <s v="L602168-1"/>
        <s v="L602168-2"/>
        <s v="L602168-3"/>
        <s v="L602168-4"/>
        <s v="L602168-5"/>
        <s v="L602168-6"/>
        <s v="L602168-7"/>
        <s v="L602168-8"/>
        <s v="L602168-9"/>
        <s v="L602168-10"/>
        <s v="L602168-11"/>
        <s v="L602168-12"/>
        <s v="L602168-13"/>
        <s v="L602168-14"/>
        <s v="L602168-15"/>
        <s v="L602168-16"/>
        <s v="L602168-17"/>
        <s v="L602168-18"/>
        <m/>
      </sharedItems>
    </cacheField>
    <cacheField name="Sample No. " numFmtId="0">
      <sharedItems containsBlank="1" containsMixedTypes="1" containsNumber="1" containsInteger="1" minValue="47" maxValue="62" count="19">
        <n v="47"/>
        <n v="48"/>
        <n v="49"/>
        <n v="50"/>
        <s v="49A"/>
        <s v="50A"/>
        <n v="51"/>
        <n v="52"/>
        <n v="53"/>
        <n v="54"/>
        <n v="55"/>
        <n v="56"/>
        <n v="57"/>
        <n v="58"/>
        <n v="59"/>
        <n v="60"/>
        <n v="61"/>
        <n v="62"/>
        <m/>
      </sharedItems>
    </cacheField>
    <cacheField name="Study" numFmtId="0">
      <sharedItems containsBlank="1"/>
    </cacheField>
    <cacheField name="a" numFmtId="0">
      <sharedItems containsNonDate="0" containsString="0" containsBlank="1"/>
    </cacheField>
    <cacheField name="Date Sampled" numFmtId="0">
      <sharedItems containsNonDate="0" containsDate="1" containsString="0" containsBlank="1" minDate="2023-07-13T00:00:00" maxDate="2023-08-03T00:00:00"/>
    </cacheField>
    <cacheField name="Date Shipped" numFmtId="0">
      <sharedItems containsNonDate="0" containsDate="1" containsString="0" containsBlank="1" minDate="2023-08-15T00:00:00" maxDate="2023-08-16T00:00:00"/>
    </cacheField>
    <cacheField name="Sample time" numFmtId="0">
      <sharedItems containsNonDate="0" containsDate="1" containsString="0" containsBlank="1" minDate="2023-08-16T17:42:00" maxDate="2023-08-17T02:14:00"/>
    </cacheField>
    <cacheField name="Method" numFmtId="0">
      <sharedItems containsBlank="1"/>
    </cacheField>
    <cacheField name="Method 2" numFmtId="0">
      <sharedItems containsBlank="1"/>
    </cacheField>
    <cacheField name="Pollutant" numFmtId="0">
      <sharedItems containsBlank="1"/>
    </cacheField>
    <cacheField name="Value" numFmtId="0">
      <sharedItems containsBlank="1" containsMixedTypes="1" containsNumber="1" minValue="2.8999999999999998E-3" maxValue="715.34096" count="67">
        <n v="667.91175999999996"/>
        <n v="33"/>
        <n v="6.6"/>
        <s v="*40."/>
        <s v="*0.060"/>
        <s v="*0.030"/>
        <n v="683.54044999999996"/>
        <n v="30"/>
        <n v="4"/>
        <n v="4.2999999999999997E-2"/>
        <n v="2.1999999999999999E-2"/>
        <n v="692.79132000000004"/>
        <n v="26"/>
        <n v="3.7999999999999999E-2"/>
        <n v="1.9E-2"/>
        <n v="677.41777999999999"/>
        <n v="39"/>
        <n v="5.8000000000000003E-2"/>
        <n v="0.03"/>
        <n v="715.34096"/>
        <n v="34"/>
        <n v="4.7E-2"/>
        <n v="2.4E-2"/>
        <n v="702.77638000000002"/>
        <n v="36"/>
        <n v="5.1999999999999998E-2"/>
        <n v="2.5999999999999999E-2"/>
        <n v="695.88106000000005"/>
        <n v="25"/>
        <n v="3.5999999999999997E-2"/>
        <n v="1.7999999999999999E-2"/>
        <n v="681.60823000000005"/>
        <n v="4.9000000000000002E-2"/>
        <n v="2.5000000000000001E-2"/>
        <n v="689.52967000000001"/>
        <n v="3.6999999999999998E-2"/>
        <n v="675.64206999999999"/>
        <n v="7.1"/>
        <s v="*41."/>
        <s v="*0.061"/>
        <s v="*0.031"/>
        <n v="696.12649999999996"/>
        <n v="5.7000000000000002E-3"/>
        <n v="2.8999999999999998E-3"/>
        <n v="686.54638"/>
        <n v="5.7999999999999996E-3"/>
        <n v="3.0000000000000001E-3"/>
        <n v="706.78384000000005"/>
        <n v="688.69665999999995"/>
        <n v="40"/>
        <n v="4.3"/>
        <s v="*45."/>
        <s v="*0.065"/>
        <s v="*0.033"/>
        <n v="703.32086000000004"/>
        <n v="698.60032999999999"/>
        <n v="38"/>
        <n v="5.3999999999999999E-2"/>
        <n v="2.8000000000000001E-2"/>
        <n v="699.98140000000001"/>
        <n v="22"/>
        <n v="3.1E-2"/>
        <n v="1.6E-2"/>
        <n v="700.18206999999995"/>
        <n v="42"/>
        <n v="5.8999999999999997E-2"/>
        <m/>
      </sharedItems>
    </cacheField>
    <cacheField name="Below detection" numFmtId="0">
      <sharedItems containsBlank="1" count="2">
        <m/>
        <s v="&lt;"/>
      </sharedItems>
    </cacheField>
    <cacheField name="Measure" numFmtId="0">
      <sharedItems containsBlank="1" count="7">
        <s v="AIR VOLUME LITER"/>
        <s v="FRONT UG"/>
        <s v="BACK UG"/>
        <s v="TOTAL UG"/>
        <s v="CONC MG/M3"/>
        <s v="PPM PPM"/>
        <m/>
      </sharedItems>
    </cacheField>
    <cacheField name="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s v="WILDFIRE STUDY"/>
    <m/>
    <d v="2023-07-13T00:00:00"/>
    <d v="2023-08-15T00:00:00"/>
    <d v="2023-08-16T17:42:00"/>
    <s v="2 Trtd 37mm GFF"/>
    <s v="mod. OSHA ID-214; IC"/>
    <s v="OZONE"/>
    <x v="0"/>
    <x v="0"/>
    <x v="0"/>
    <s v="10028-15-6"/>
  </r>
  <r>
    <x v="0"/>
    <x v="0"/>
    <s v="WILDFIRE STUDY"/>
    <m/>
    <d v="2023-07-13T00:00:00"/>
    <d v="2023-08-15T00:00:00"/>
    <d v="2023-08-16T17:42:00"/>
    <s v="2 Trtd 37mm GFF"/>
    <s v="mod. OSHA ID-214; IC"/>
    <s v="OZONE"/>
    <x v="1"/>
    <x v="0"/>
    <x v="1"/>
    <s v="10028-15-6"/>
  </r>
  <r>
    <x v="0"/>
    <x v="0"/>
    <s v="WILDFIRE STUDY"/>
    <m/>
    <d v="2023-07-13T00:00:00"/>
    <d v="2023-08-15T00:00:00"/>
    <d v="2023-08-16T17:42:00"/>
    <s v="2 Trtd 37mm GFF"/>
    <s v="mod. OSHA ID-214; IC"/>
    <s v="OZONE"/>
    <x v="2"/>
    <x v="0"/>
    <x v="2"/>
    <s v="10028-15-6"/>
  </r>
  <r>
    <x v="0"/>
    <x v="0"/>
    <s v="WILDFIRE STUDY"/>
    <m/>
    <d v="2023-07-13T00:00:00"/>
    <d v="2023-08-15T00:00:00"/>
    <d v="2023-08-16T17:42:00"/>
    <s v="2 Trtd 37mm GFF"/>
    <s v="mod. OSHA ID-214; IC"/>
    <s v="OZONE"/>
    <x v="3"/>
    <x v="0"/>
    <x v="3"/>
    <s v="10028-15-6"/>
  </r>
  <r>
    <x v="0"/>
    <x v="0"/>
    <s v="WILDFIRE STUDY"/>
    <m/>
    <d v="2023-07-13T00:00:00"/>
    <d v="2023-08-15T00:00:00"/>
    <d v="2023-08-16T17:42:00"/>
    <s v="2 Trtd 37mm GFF"/>
    <s v="mod. OSHA ID-214; IC"/>
    <s v="OZONE"/>
    <x v="4"/>
    <x v="0"/>
    <x v="4"/>
    <s v="10028-15-6"/>
  </r>
  <r>
    <x v="0"/>
    <x v="0"/>
    <s v="WILDFIRE STUDY"/>
    <m/>
    <d v="2023-07-13T00:00:00"/>
    <d v="2023-08-15T00:00:00"/>
    <d v="2023-08-16T17:42:00"/>
    <s v="2 Trtd 37mm GFF"/>
    <s v="mod. OSHA ID-214; IC"/>
    <s v="OZONE"/>
    <x v="5"/>
    <x v="0"/>
    <x v="5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6"/>
    <x v="0"/>
    <x v="0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7"/>
    <x v="0"/>
    <x v="1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8"/>
    <x v="1"/>
    <x v="2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7"/>
    <x v="0"/>
    <x v="3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9"/>
    <x v="0"/>
    <x v="4"/>
    <s v="10028-15-6"/>
  </r>
  <r>
    <x v="1"/>
    <x v="1"/>
    <s v="WILDFIRE STUDY"/>
    <m/>
    <d v="2023-07-13T00:00:00"/>
    <d v="2023-08-15T00:00:00"/>
    <d v="2023-08-16T18:11:00"/>
    <s v="2 Trtd 37mm GFF"/>
    <s v="mod. OSHA ID-214; IC"/>
    <s v="OZONE"/>
    <x v="10"/>
    <x v="0"/>
    <x v="5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11"/>
    <x v="0"/>
    <x v="0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12"/>
    <x v="0"/>
    <x v="1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8"/>
    <x v="1"/>
    <x v="2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12"/>
    <x v="0"/>
    <x v="3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13"/>
    <x v="0"/>
    <x v="4"/>
    <s v="10028-15-6"/>
  </r>
  <r>
    <x v="2"/>
    <x v="2"/>
    <s v="WILDFIRE STUDY"/>
    <m/>
    <d v="2023-07-13T00:00:00"/>
    <d v="2023-08-15T00:00:00"/>
    <d v="2023-08-16T18:39:00"/>
    <s v="2 Trtd 37mm GFF"/>
    <s v="mod. OSHA ID-214; IC"/>
    <s v="OZONE"/>
    <x v="14"/>
    <x v="0"/>
    <x v="5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15"/>
    <x v="0"/>
    <x v="0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16"/>
    <x v="0"/>
    <x v="1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8"/>
    <x v="1"/>
    <x v="2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16"/>
    <x v="0"/>
    <x v="3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17"/>
    <x v="0"/>
    <x v="4"/>
    <s v="10028-15-6"/>
  </r>
  <r>
    <x v="3"/>
    <x v="3"/>
    <s v="WILDFIRE STUDY"/>
    <m/>
    <d v="2023-07-13T00:00:00"/>
    <d v="2023-08-15T00:00:00"/>
    <d v="2023-08-16T19:22:00"/>
    <s v="2 Trtd 37mm GFF"/>
    <s v="mod. OSHA ID-214; IC"/>
    <s v="OZONE"/>
    <x v="18"/>
    <x v="0"/>
    <x v="5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19"/>
    <x v="0"/>
    <x v="0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20"/>
    <x v="0"/>
    <x v="1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8"/>
    <x v="1"/>
    <x v="2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20"/>
    <x v="0"/>
    <x v="3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21"/>
    <x v="0"/>
    <x v="4"/>
    <s v="10028-15-6"/>
  </r>
  <r>
    <x v="4"/>
    <x v="4"/>
    <s v="WILDFIRE STUDY"/>
    <m/>
    <d v="2023-07-20T00:00:00"/>
    <d v="2023-08-15T00:00:00"/>
    <d v="2023-08-16T19:50:00"/>
    <s v="2 Trtd 37mm GFF"/>
    <s v="mod. OSHA ID-214; IC"/>
    <s v="OZONE"/>
    <x v="22"/>
    <x v="0"/>
    <x v="5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23"/>
    <x v="0"/>
    <x v="0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24"/>
    <x v="0"/>
    <x v="1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8"/>
    <x v="1"/>
    <x v="2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24"/>
    <x v="0"/>
    <x v="3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25"/>
    <x v="0"/>
    <x v="4"/>
    <s v="10028-15-6"/>
  </r>
  <r>
    <x v="5"/>
    <x v="5"/>
    <s v="WILDFIRE STUDY"/>
    <m/>
    <d v="2023-07-20T00:00:00"/>
    <d v="2023-08-15T00:00:00"/>
    <d v="2023-08-16T20:19:00"/>
    <s v="2 Trtd 37mm GFF"/>
    <s v="mod. OSHA ID-214; IC"/>
    <s v="OZONE"/>
    <x v="26"/>
    <x v="0"/>
    <x v="5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27"/>
    <x v="0"/>
    <x v="0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28"/>
    <x v="0"/>
    <x v="1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8"/>
    <x v="1"/>
    <x v="2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28"/>
    <x v="0"/>
    <x v="3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29"/>
    <x v="0"/>
    <x v="4"/>
    <s v="10028-15-6"/>
  </r>
  <r>
    <x v="6"/>
    <x v="6"/>
    <s v="WILDFIRE STUDY"/>
    <m/>
    <d v="2023-07-20T00:00:00"/>
    <d v="2023-08-15T00:00:00"/>
    <d v="2023-08-16T20:47:00"/>
    <s v="2 Trtd 37mm GFF"/>
    <s v="mod. OSHA ID-214; IC"/>
    <s v="OZONE"/>
    <x v="30"/>
    <x v="0"/>
    <x v="5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31"/>
    <x v="0"/>
    <x v="0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1"/>
    <x v="0"/>
    <x v="1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8"/>
    <x v="1"/>
    <x v="2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1"/>
    <x v="0"/>
    <x v="3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32"/>
    <x v="0"/>
    <x v="4"/>
    <s v="10028-15-6"/>
  </r>
  <r>
    <x v="7"/>
    <x v="7"/>
    <s v="WILDFIRE STUDY"/>
    <m/>
    <d v="2023-07-20T00:00:00"/>
    <d v="2023-08-15T00:00:00"/>
    <d v="2023-08-16T21:15:00"/>
    <s v="2 Trtd 37mm GFF"/>
    <s v="mod. OSHA ID-214; IC"/>
    <s v="OZONE"/>
    <x v="33"/>
    <x v="0"/>
    <x v="5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34"/>
    <x v="0"/>
    <x v="0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28"/>
    <x v="0"/>
    <x v="1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8"/>
    <x v="1"/>
    <x v="2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28"/>
    <x v="0"/>
    <x v="3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35"/>
    <x v="0"/>
    <x v="4"/>
    <s v="10028-15-6"/>
  </r>
  <r>
    <x v="8"/>
    <x v="8"/>
    <s v="WILDFIRE STUDY"/>
    <m/>
    <d v="2023-07-21T00:00:00"/>
    <d v="2023-08-15T00:00:00"/>
    <d v="2023-08-16T21:44:00"/>
    <s v="2 Trtd 37mm GFF"/>
    <s v="mod. OSHA ID-214; IC"/>
    <s v="OZONE"/>
    <x v="14"/>
    <x v="0"/>
    <x v="5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36"/>
    <x v="0"/>
    <x v="0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20"/>
    <x v="0"/>
    <x v="1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37"/>
    <x v="0"/>
    <x v="2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38"/>
    <x v="0"/>
    <x v="3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39"/>
    <x v="0"/>
    <x v="4"/>
    <s v="10028-15-6"/>
  </r>
  <r>
    <x v="9"/>
    <x v="9"/>
    <s v="WILDFIRE STUDY"/>
    <m/>
    <d v="2023-07-21T00:00:00"/>
    <d v="2023-08-15T00:00:00"/>
    <d v="2023-08-16T22:12:00"/>
    <s v="2 Trtd 37mm GFF"/>
    <s v="mod. OSHA ID-214; IC"/>
    <s v="OZONE"/>
    <x v="40"/>
    <x v="0"/>
    <x v="5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41"/>
    <x v="0"/>
    <x v="0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8"/>
    <x v="1"/>
    <x v="1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8"/>
    <x v="1"/>
    <x v="2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8"/>
    <x v="1"/>
    <x v="3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42"/>
    <x v="1"/>
    <x v="4"/>
    <s v="10028-15-6"/>
  </r>
  <r>
    <x v="10"/>
    <x v="10"/>
    <s v="WILDFIRE STUDY"/>
    <m/>
    <d v="2023-07-21T00:00:00"/>
    <d v="2023-08-15T00:00:00"/>
    <d v="2023-08-16T22:41:00"/>
    <s v="2 Trtd 37mm GFF"/>
    <s v="mod. OSHA ID-214; IC"/>
    <s v="OZONE"/>
    <x v="43"/>
    <x v="1"/>
    <x v="5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44"/>
    <x v="0"/>
    <x v="0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8"/>
    <x v="1"/>
    <x v="1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8"/>
    <x v="1"/>
    <x v="2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8"/>
    <x v="1"/>
    <x v="3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45"/>
    <x v="1"/>
    <x v="4"/>
    <s v="10028-15-6"/>
  </r>
  <r>
    <x v="11"/>
    <x v="11"/>
    <s v="WILDFIRE STUDY"/>
    <m/>
    <d v="2023-08-02T00:00:00"/>
    <d v="2023-08-15T00:00:00"/>
    <d v="2023-08-16T23:09:00"/>
    <s v="2 Trtd 37mm GFF"/>
    <s v="mod. OSHA ID-214; IC"/>
    <s v="OZONE"/>
    <x v="46"/>
    <x v="1"/>
    <x v="5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47"/>
    <x v="0"/>
    <x v="0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8"/>
    <x v="1"/>
    <x v="1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8"/>
    <x v="1"/>
    <x v="2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8"/>
    <x v="1"/>
    <x v="3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42"/>
    <x v="1"/>
    <x v="4"/>
    <s v="10028-15-6"/>
  </r>
  <r>
    <x v="12"/>
    <x v="12"/>
    <s v="WILDFIRE STUDY"/>
    <m/>
    <d v="2023-08-02T00:00:00"/>
    <d v="2023-08-15T00:00:00"/>
    <d v="2023-08-16T23:38:00"/>
    <s v="2 Trtd 37mm GFF"/>
    <s v="mod. OSHA ID-214; IC"/>
    <s v="OZONE"/>
    <x v="43"/>
    <x v="1"/>
    <x v="5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48"/>
    <x v="0"/>
    <x v="0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49"/>
    <x v="0"/>
    <x v="1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50"/>
    <x v="0"/>
    <x v="2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51"/>
    <x v="0"/>
    <x v="3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52"/>
    <x v="0"/>
    <x v="4"/>
    <s v="10028-15-6"/>
  </r>
  <r>
    <x v="13"/>
    <x v="13"/>
    <s v="WILDFIRE STUDY"/>
    <m/>
    <d v="2023-08-02T00:00:00"/>
    <d v="2023-08-15T00:00:00"/>
    <d v="2023-08-17T00:20:00"/>
    <s v="2 Trtd 37mm GFF"/>
    <s v="mod. OSHA ID-214; IC"/>
    <s v="OZONE"/>
    <x v="53"/>
    <x v="0"/>
    <x v="5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54"/>
    <x v="0"/>
    <x v="0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8"/>
    <x v="1"/>
    <x v="1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8"/>
    <x v="1"/>
    <x v="2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8"/>
    <x v="1"/>
    <x v="3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42"/>
    <x v="1"/>
    <x v="4"/>
    <s v="10028-15-6"/>
  </r>
  <r>
    <x v="14"/>
    <x v="14"/>
    <s v="WILDFIRE STUDY"/>
    <m/>
    <d v="2023-08-02T00:00:00"/>
    <d v="2023-08-15T00:00:00"/>
    <d v="2023-08-17T00:49:00"/>
    <s v="2 Trtd 37mm GFF"/>
    <s v="mod. OSHA ID-214; IC"/>
    <s v="OZONE"/>
    <x v="43"/>
    <x v="1"/>
    <x v="5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55"/>
    <x v="0"/>
    <x v="0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56"/>
    <x v="0"/>
    <x v="1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8"/>
    <x v="1"/>
    <x v="2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56"/>
    <x v="0"/>
    <x v="3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57"/>
    <x v="0"/>
    <x v="4"/>
    <s v="10028-15-6"/>
  </r>
  <r>
    <x v="15"/>
    <x v="15"/>
    <s v="WILDFIRE STUDY"/>
    <m/>
    <d v="2023-08-02T00:00:00"/>
    <d v="2023-08-15T00:00:00"/>
    <d v="2023-08-17T01:17:00"/>
    <s v="2 Trtd 37mm GFF"/>
    <s v="mod. OSHA ID-214; IC"/>
    <s v="OZONE"/>
    <x v="58"/>
    <x v="0"/>
    <x v="5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59"/>
    <x v="0"/>
    <x v="0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60"/>
    <x v="0"/>
    <x v="1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8"/>
    <x v="1"/>
    <x v="2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60"/>
    <x v="0"/>
    <x v="3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61"/>
    <x v="0"/>
    <x v="4"/>
    <s v="10028-15-6"/>
  </r>
  <r>
    <x v="16"/>
    <x v="16"/>
    <s v="WILDFIRE STUDY"/>
    <m/>
    <d v="2023-08-02T00:00:00"/>
    <d v="2023-08-15T00:00:00"/>
    <d v="2023-08-17T01:46:00"/>
    <s v="2 Trtd 37mm GFF"/>
    <s v="mod. OSHA ID-214; IC"/>
    <s v="OZONE"/>
    <x v="62"/>
    <x v="0"/>
    <x v="5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63"/>
    <x v="0"/>
    <x v="0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64"/>
    <x v="0"/>
    <x v="1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8"/>
    <x v="1"/>
    <x v="2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64"/>
    <x v="0"/>
    <x v="3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65"/>
    <x v="0"/>
    <x v="4"/>
    <s v="10028-15-6"/>
  </r>
  <r>
    <x v="17"/>
    <x v="17"/>
    <s v="WILDFIRE STUDY"/>
    <m/>
    <d v="2023-08-02T00:00:00"/>
    <d v="2023-08-15T00:00:00"/>
    <d v="2023-08-17T02:14:00"/>
    <s v="2 Trtd 37mm GFF"/>
    <s v="mod. OSHA ID-214; IC"/>
    <s v="OZONE"/>
    <x v="18"/>
    <x v="0"/>
    <x v="5"/>
    <s v="10028-15-6"/>
  </r>
  <r>
    <x v="18"/>
    <x v="18"/>
    <m/>
    <m/>
    <m/>
    <m/>
    <m/>
    <m/>
    <m/>
    <m/>
    <x v="66"/>
    <x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H21" firstHeaderRow="1" firstDataRow="2" firstDataCol="1"/>
  <pivotFields count="14">
    <pivotField compact="0" outline="0"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18"/>
        <item t="default"/>
      </items>
    </pivotField>
    <pivotField axis="axisRow" compact="0" outline="0" showAll="0">
      <items count="20"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4"/>
        <item x="5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8">
        <item x="43"/>
        <item x="46"/>
        <item x="42"/>
        <item x="45"/>
        <item x="62"/>
        <item x="30"/>
        <item x="14"/>
        <item x="10"/>
        <item x="22"/>
        <item x="33"/>
        <item x="26"/>
        <item x="58"/>
        <item x="18"/>
        <item x="61"/>
        <item x="29"/>
        <item x="35"/>
        <item x="13"/>
        <item x="9"/>
        <item x="21"/>
        <item x="32"/>
        <item x="25"/>
        <item x="57"/>
        <item x="17"/>
        <item x="65"/>
        <item x="8"/>
        <item x="50"/>
        <item x="2"/>
        <item x="37"/>
        <item x="60"/>
        <item x="28"/>
        <item x="12"/>
        <item x="7"/>
        <item x="1"/>
        <item x="20"/>
        <item x="24"/>
        <item x="56"/>
        <item x="16"/>
        <item x="49"/>
        <item x="64"/>
        <item x="0"/>
        <item x="36"/>
        <item x="15"/>
        <item x="31"/>
        <item x="6"/>
        <item x="44"/>
        <item x="48"/>
        <item x="34"/>
        <item x="11"/>
        <item x="27"/>
        <item x="41"/>
        <item x="55"/>
        <item x="59"/>
        <item x="63"/>
        <item x="23"/>
        <item x="54"/>
        <item x="47"/>
        <item x="19"/>
        <item x="5"/>
        <item x="40"/>
        <item x="53"/>
        <item x="4"/>
        <item x="39"/>
        <item x="52"/>
        <item x="3"/>
        <item x="38"/>
        <item x="51"/>
        <item x="66"/>
        <item t="default"/>
      </items>
    </pivotField>
    <pivotField compact="0" outline="0" showAll="0">
      <items count="3">
        <item x="1"/>
        <item x="0"/>
        <item t="default"/>
      </items>
    </pivotField>
    <pivotField axis="axisCol" compact="0" outline="0" showAll="0">
      <items count="8">
        <item x="0"/>
        <item x="2"/>
        <item x="4"/>
        <item x="1"/>
        <item x="5"/>
        <item x="3"/>
        <item x="6"/>
        <item t="default"/>
      </items>
    </pivotField>
    <pivotField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ue" fld="1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K5" sqref="K5"/>
    </sheetView>
  </sheetViews>
  <sheetFormatPr defaultRowHeight="14.5" x14ac:dyDescent="0.35"/>
  <cols>
    <col min="6" max="6" width="9.26953125" bestFit="1" customWidth="1"/>
    <col min="7" max="7" width="14.54296875" bestFit="1" customWidth="1"/>
  </cols>
  <sheetData>
    <row r="1" spans="1:14" x14ac:dyDescent="0.35">
      <c r="A1" t="s">
        <v>41</v>
      </c>
      <c r="B1" t="s">
        <v>42</v>
      </c>
      <c r="C1" t="s">
        <v>43</v>
      </c>
      <c r="D1" t="s">
        <v>54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35">
      <c r="A2" t="s">
        <v>0</v>
      </c>
      <c r="B2">
        <v>47</v>
      </c>
      <c r="C2" t="s">
        <v>1</v>
      </c>
      <c r="E2" s="1">
        <v>45120</v>
      </c>
      <c r="F2" s="1">
        <v>45153</v>
      </c>
      <c r="G2" s="2">
        <v>45154.737500000003</v>
      </c>
      <c r="H2" t="s">
        <v>2</v>
      </c>
      <c r="I2" t="s">
        <v>3</v>
      </c>
      <c r="J2" t="s">
        <v>4</v>
      </c>
      <c r="K2">
        <v>667.91175999999996</v>
      </c>
      <c r="M2" t="s">
        <v>5</v>
      </c>
      <c r="N2" t="s">
        <v>6</v>
      </c>
    </row>
    <row r="3" spans="1:14" x14ac:dyDescent="0.35">
      <c r="A3" t="s">
        <v>0</v>
      </c>
      <c r="B3">
        <v>47</v>
      </c>
      <c r="C3" t="s">
        <v>1</v>
      </c>
      <c r="E3" s="1">
        <v>45120</v>
      </c>
      <c r="F3" s="1">
        <v>45153</v>
      </c>
      <c r="G3" s="2">
        <v>45154.737500000003</v>
      </c>
      <c r="H3" t="s">
        <v>2</v>
      </c>
      <c r="I3" t="s">
        <v>3</v>
      </c>
      <c r="J3" t="s">
        <v>4</v>
      </c>
      <c r="K3">
        <v>33</v>
      </c>
      <c r="M3" t="s">
        <v>7</v>
      </c>
      <c r="N3" t="s">
        <v>6</v>
      </c>
    </row>
    <row r="4" spans="1:14" x14ac:dyDescent="0.35">
      <c r="A4" t="s">
        <v>0</v>
      </c>
      <c r="B4">
        <v>47</v>
      </c>
      <c r="C4" t="s">
        <v>1</v>
      </c>
      <c r="E4" s="1">
        <v>45120</v>
      </c>
      <c r="F4" s="1">
        <v>45153</v>
      </c>
      <c r="G4" s="2">
        <v>45154.737500000003</v>
      </c>
      <c r="H4" t="s">
        <v>2</v>
      </c>
      <c r="I4" t="s">
        <v>3</v>
      </c>
      <c r="J4" t="s">
        <v>4</v>
      </c>
      <c r="K4">
        <v>6.6</v>
      </c>
      <c r="M4" t="s">
        <v>8</v>
      </c>
      <c r="N4" t="s">
        <v>6</v>
      </c>
    </row>
    <row r="5" spans="1:14" x14ac:dyDescent="0.35">
      <c r="A5" t="s">
        <v>0</v>
      </c>
      <c r="B5">
        <v>47</v>
      </c>
      <c r="C5" t="s">
        <v>1</v>
      </c>
      <c r="E5" s="1">
        <v>45120</v>
      </c>
      <c r="F5" s="1">
        <v>45153</v>
      </c>
      <c r="G5" s="2">
        <v>45154.737500000003</v>
      </c>
      <c r="H5" t="s">
        <v>2</v>
      </c>
      <c r="I5" t="s">
        <v>3</v>
      </c>
      <c r="J5" t="s">
        <v>4</v>
      </c>
      <c r="K5" t="s">
        <v>9</v>
      </c>
      <c r="M5" t="s">
        <v>10</v>
      </c>
      <c r="N5" t="s">
        <v>6</v>
      </c>
    </row>
    <row r="6" spans="1:14" x14ac:dyDescent="0.35">
      <c r="A6" t="s">
        <v>0</v>
      </c>
      <c r="B6">
        <v>47</v>
      </c>
      <c r="C6" t="s">
        <v>1</v>
      </c>
      <c r="E6" s="1">
        <v>45120</v>
      </c>
      <c r="F6" s="1">
        <v>45153</v>
      </c>
      <c r="G6" s="2">
        <v>45154.737500000003</v>
      </c>
      <c r="H6" t="s">
        <v>2</v>
      </c>
      <c r="I6" t="s">
        <v>3</v>
      </c>
      <c r="J6" t="s">
        <v>4</v>
      </c>
      <c r="K6" t="s">
        <v>11</v>
      </c>
      <c r="M6" t="s">
        <v>12</v>
      </c>
      <c r="N6" t="s">
        <v>6</v>
      </c>
    </row>
    <row r="7" spans="1:14" x14ac:dyDescent="0.35">
      <c r="A7" t="s">
        <v>0</v>
      </c>
      <c r="B7">
        <v>47</v>
      </c>
      <c r="C7" t="s">
        <v>1</v>
      </c>
      <c r="E7" s="1">
        <v>45120</v>
      </c>
      <c r="F7" s="1">
        <v>45153</v>
      </c>
      <c r="G7" s="2">
        <v>45154.737500000003</v>
      </c>
      <c r="H7" t="s">
        <v>2</v>
      </c>
      <c r="I7" t="s">
        <v>3</v>
      </c>
      <c r="J7" t="s">
        <v>4</v>
      </c>
      <c r="K7" t="s">
        <v>13</v>
      </c>
      <c r="M7" t="s">
        <v>14</v>
      </c>
      <c r="N7" t="s">
        <v>6</v>
      </c>
    </row>
    <row r="8" spans="1:14" x14ac:dyDescent="0.35">
      <c r="A8" t="s">
        <v>15</v>
      </c>
      <c r="B8">
        <v>48</v>
      </c>
      <c r="C8" t="s">
        <v>1</v>
      </c>
      <c r="E8" s="1">
        <v>45120</v>
      </c>
      <c r="F8" s="1">
        <v>45153</v>
      </c>
      <c r="G8" s="2">
        <v>45154.757638888892</v>
      </c>
      <c r="H8" t="s">
        <v>2</v>
      </c>
      <c r="I8" t="s">
        <v>3</v>
      </c>
      <c r="J8" t="s">
        <v>4</v>
      </c>
      <c r="K8">
        <v>683.54044999999996</v>
      </c>
      <c r="M8" t="s">
        <v>5</v>
      </c>
      <c r="N8" t="s">
        <v>6</v>
      </c>
    </row>
    <row r="9" spans="1:14" x14ac:dyDescent="0.35">
      <c r="A9" t="s">
        <v>15</v>
      </c>
      <c r="B9">
        <v>48</v>
      </c>
      <c r="C9" t="s">
        <v>1</v>
      </c>
      <c r="E9" s="1">
        <v>45120</v>
      </c>
      <c r="F9" s="1">
        <v>45153</v>
      </c>
      <c r="G9" s="2">
        <v>45154.757638888892</v>
      </c>
      <c r="H9" t="s">
        <v>2</v>
      </c>
      <c r="I9" t="s">
        <v>3</v>
      </c>
      <c r="J9" t="s">
        <v>4</v>
      </c>
      <c r="K9">
        <v>30</v>
      </c>
      <c r="M9" t="s">
        <v>7</v>
      </c>
      <c r="N9" t="s">
        <v>6</v>
      </c>
    </row>
    <row r="10" spans="1:14" x14ac:dyDescent="0.35">
      <c r="A10" t="s">
        <v>15</v>
      </c>
      <c r="B10">
        <v>48</v>
      </c>
      <c r="C10" t="s">
        <v>1</v>
      </c>
      <c r="E10" s="1">
        <v>45120</v>
      </c>
      <c r="F10" s="1">
        <v>45153</v>
      </c>
      <c r="G10" s="2">
        <v>45154.757638888892</v>
      </c>
      <c r="H10" t="s">
        <v>2</v>
      </c>
      <c r="I10" t="s">
        <v>3</v>
      </c>
      <c r="J10" t="s">
        <v>4</v>
      </c>
      <c r="K10">
        <v>4</v>
      </c>
      <c r="L10" t="s">
        <v>16</v>
      </c>
      <c r="M10" t="s">
        <v>8</v>
      </c>
      <c r="N10" t="s">
        <v>6</v>
      </c>
    </row>
    <row r="11" spans="1:14" x14ac:dyDescent="0.35">
      <c r="A11" t="s">
        <v>15</v>
      </c>
      <c r="B11">
        <v>48</v>
      </c>
      <c r="C11" t="s">
        <v>1</v>
      </c>
      <c r="E11" s="1">
        <v>45120</v>
      </c>
      <c r="F11" s="1">
        <v>45153</v>
      </c>
      <c r="G11" s="2">
        <v>45154.757638888892</v>
      </c>
      <c r="H11" t="s">
        <v>2</v>
      </c>
      <c r="I11" t="s">
        <v>3</v>
      </c>
      <c r="J11" t="s">
        <v>4</v>
      </c>
      <c r="K11">
        <v>30</v>
      </c>
      <c r="M11" t="s">
        <v>10</v>
      </c>
      <c r="N11" t="s">
        <v>6</v>
      </c>
    </row>
    <row r="12" spans="1:14" x14ac:dyDescent="0.35">
      <c r="A12" t="s">
        <v>15</v>
      </c>
      <c r="B12">
        <v>48</v>
      </c>
      <c r="C12" t="s">
        <v>1</v>
      </c>
      <c r="E12" s="1">
        <v>45120</v>
      </c>
      <c r="F12" s="1">
        <v>45153</v>
      </c>
      <c r="G12" s="2">
        <v>45154.757638888892</v>
      </c>
      <c r="H12" t="s">
        <v>2</v>
      </c>
      <c r="I12" t="s">
        <v>3</v>
      </c>
      <c r="J12" t="s">
        <v>4</v>
      </c>
      <c r="K12">
        <v>4.2999999999999997E-2</v>
      </c>
      <c r="M12" t="s">
        <v>12</v>
      </c>
      <c r="N12" t="s">
        <v>6</v>
      </c>
    </row>
    <row r="13" spans="1:14" x14ac:dyDescent="0.35">
      <c r="A13" t="s">
        <v>15</v>
      </c>
      <c r="B13">
        <v>48</v>
      </c>
      <c r="C13" t="s">
        <v>1</v>
      </c>
      <c r="E13" s="1">
        <v>45120</v>
      </c>
      <c r="F13" s="1">
        <v>45153</v>
      </c>
      <c r="G13" s="2">
        <v>45154.757638888892</v>
      </c>
      <c r="H13" t="s">
        <v>2</v>
      </c>
      <c r="I13" t="s">
        <v>3</v>
      </c>
      <c r="J13" t="s">
        <v>4</v>
      </c>
      <c r="K13">
        <v>2.1999999999999999E-2</v>
      </c>
      <c r="M13" t="s">
        <v>14</v>
      </c>
      <c r="N13" t="s">
        <v>6</v>
      </c>
    </row>
    <row r="14" spans="1:14" x14ac:dyDescent="0.35">
      <c r="A14" t="s">
        <v>17</v>
      </c>
      <c r="B14">
        <v>49</v>
      </c>
      <c r="C14" t="s">
        <v>1</v>
      </c>
      <c r="E14" s="1">
        <v>45120</v>
      </c>
      <c r="F14" s="1">
        <v>45153</v>
      </c>
      <c r="G14" s="2">
        <v>45154.777083333334</v>
      </c>
      <c r="H14" t="s">
        <v>2</v>
      </c>
      <c r="I14" t="s">
        <v>3</v>
      </c>
      <c r="J14" t="s">
        <v>4</v>
      </c>
      <c r="K14">
        <v>692.79132000000004</v>
      </c>
      <c r="M14" t="s">
        <v>5</v>
      </c>
      <c r="N14" t="s">
        <v>6</v>
      </c>
    </row>
    <row r="15" spans="1:14" x14ac:dyDescent="0.35">
      <c r="A15" t="s">
        <v>17</v>
      </c>
      <c r="B15">
        <v>49</v>
      </c>
      <c r="C15" t="s">
        <v>1</v>
      </c>
      <c r="E15" s="1">
        <v>45120</v>
      </c>
      <c r="F15" s="1">
        <v>45153</v>
      </c>
      <c r="G15" s="2">
        <v>45154.777083333334</v>
      </c>
      <c r="H15" t="s">
        <v>2</v>
      </c>
      <c r="I15" t="s">
        <v>3</v>
      </c>
      <c r="J15" t="s">
        <v>4</v>
      </c>
      <c r="K15">
        <v>26</v>
      </c>
      <c r="M15" t="s">
        <v>7</v>
      </c>
      <c r="N15" t="s">
        <v>6</v>
      </c>
    </row>
    <row r="16" spans="1:14" x14ac:dyDescent="0.35">
      <c r="A16" t="s">
        <v>17</v>
      </c>
      <c r="B16">
        <v>49</v>
      </c>
      <c r="C16" t="s">
        <v>1</v>
      </c>
      <c r="E16" s="1">
        <v>45120</v>
      </c>
      <c r="F16" s="1">
        <v>45153</v>
      </c>
      <c r="G16" s="2">
        <v>45154.777083333334</v>
      </c>
      <c r="H16" t="s">
        <v>2</v>
      </c>
      <c r="I16" t="s">
        <v>3</v>
      </c>
      <c r="J16" t="s">
        <v>4</v>
      </c>
      <c r="K16">
        <v>4</v>
      </c>
      <c r="L16" t="s">
        <v>16</v>
      </c>
      <c r="M16" t="s">
        <v>8</v>
      </c>
      <c r="N16" t="s">
        <v>6</v>
      </c>
    </row>
    <row r="17" spans="1:14" x14ac:dyDescent="0.35">
      <c r="A17" t="s">
        <v>17</v>
      </c>
      <c r="B17">
        <v>49</v>
      </c>
      <c r="C17" t="s">
        <v>1</v>
      </c>
      <c r="E17" s="1">
        <v>45120</v>
      </c>
      <c r="F17" s="1">
        <v>45153</v>
      </c>
      <c r="G17" s="2">
        <v>45154.777083333334</v>
      </c>
      <c r="H17" t="s">
        <v>2</v>
      </c>
      <c r="I17" t="s">
        <v>3</v>
      </c>
      <c r="J17" t="s">
        <v>4</v>
      </c>
      <c r="K17">
        <v>26</v>
      </c>
      <c r="M17" t="s">
        <v>10</v>
      </c>
      <c r="N17" t="s">
        <v>6</v>
      </c>
    </row>
    <row r="18" spans="1:14" x14ac:dyDescent="0.35">
      <c r="A18" t="s">
        <v>17</v>
      </c>
      <c r="B18">
        <v>49</v>
      </c>
      <c r="C18" t="s">
        <v>1</v>
      </c>
      <c r="E18" s="1">
        <v>45120</v>
      </c>
      <c r="F18" s="1">
        <v>45153</v>
      </c>
      <c r="G18" s="2">
        <v>45154.777083333334</v>
      </c>
      <c r="H18" t="s">
        <v>2</v>
      </c>
      <c r="I18" t="s">
        <v>3</v>
      </c>
      <c r="J18" t="s">
        <v>4</v>
      </c>
      <c r="K18">
        <v>3.7999999999999999E-2</v>
      </c>
      <c r="M18" t="s">
        <v>12</v>
      </c>
      <c r="N18" t="s">
        <v>6</v>
      </c>
    </row>
    <row r="19" spans="1:14" x14ac:dyDescent="0.35">
      <c r="A19" t="s">
        <v>17</v>
      </c>
      <c r="B19">
        <v>49</v>
      </c>
      <c r="C19" t="s">
        <v>1</v>
      </c>
      <c r="E19" s="1">
        <v>45120</v>
      </c>
      <c r="F19" s="1">
        <v>45153</v>
      </c>
      <c r="G19" s="2">
        <v>45154.777083333334</v>
      </c>
      <c r="H19" t="s">
        <v>2</v>
      </c>
      <c r="I19" t="s">
        <v>3</v>
      </c>
      <c r="J19" t="s">
        <v>4</v>
      </c>
      <c r="K19">
        <v>1.9E-2</v>
      </c>
      <c r="M19" t="s">
        <v>14</v>
      </c>
      <c r="N19" t="s">
        <v>6</v>
      </c>
    </row>
    <row r="20" spans="1:14" x14ac:dyDescent="0.35">
      <c r="A20" t="s">
        <v>18</v>
      </c>
      <c r="B20">
        <v>50</v>
      </c>
      <c r="C20" t="s">
        <v>1</v>
      </c>
      <c r="E20" s="1">
        <v>45120</v>
      </c>
      <c r="F20" s="1">
        <v>45153</v>
      </c>
      <c r="G20" s="2">
        <v>45154.806944444441</v>
      </c>
      <c r="H20" t="s">
        <v>2</v>
      </c>
      <c r="I20" t="s">
        <v>3</v>
      </c>
      <c r="J20" t="s">
        <v>4</v>
      </c>
      <c r="K20">
        <v>677.41777999999999</v>
      </c>
      <c r="M20" t="s">
        <v>5</v>
      </c>
      <c r="N20" t="s">
        <v>6</v>
      </c>
    </row>
    <row r="21" spans="1:14" x14ac:dyDescent="0.35">
      <c r="A21" t="s">
        <v>18</v>
      </c>
      <c r="B21">
        <v>50</v>
      </c>
      <c r="C21" t="s">
        <v>1</v>
      </c>
      <c r="E21" s="1">
        <v>45120</v>
      </c>
      <c r="F21" s="1">
        <v>45153</v>
      </c>
      <c r="G21" s="2">
        <v>45154.806944444441</v>
      </c>
      <c r="H21" t="s">
        <v>2</v>
      </c>
      <c r="I21" t="s">
        <v>3</v>
      </c>
      <c r="J21" t="s">
        <v>4</v>
      </c>
      <c r="K21">
        <v>39</v>
      </c>
      <c r="M21" t="s">
        <v>7</v>
      </c>
      <c r="N21" t="s">
        <v>6</v>
      </c>
    </row>
    <row r="22" spans="1:14" x14ac:dyDescent="0.35">
      <c r="A22" t="s">
        <v>18</v>
      </c>
      <c r="B22">
        <v>50</v>
      </c>
      <c r="C22" t="s">
        <v>1</v>
      </c>
      <c r="E22" s="1">
        <v>45120</v>
      </c>
      <c r="F22" s="1">
        <v>45153</v>
      </c>
      <c r="G22" s="2">
        <v>45154.806944444441</v>
      </c>
      <c r="H22" t="s">
        <v>2</v>
      </c>
      <c r="I22" t="s">
        <v>3</v>
      </c>
      <c r="J22" t="s">
        <v>4</v>
      </c>
      <c r="K22">
        <v>4</v>
      </c>
      <c r="L22" t="s">
        <v>16</v>
      </c>
      <c r="M22" t="s">
        <v>8</v>
      </c>
      <c r="N22" t="s">
        <v>6</v>
      </c>
    </row>
    <row r="23" spans="1:14" x14ac:dyDescent="0.35">
      <c r="A23" t="s">
        <v>18</v>
      </c>
      <c r="B23">
        <v>50</v>
      </c>
      <c r="C23" t="s">
        <v>1</v>
      </c>
      <c r="E23" s="1">
        <v>45120</v>
      </c>
      <c r="F23" s="1">
        <v>45153</v>
      </c>
      <c r="G23" s="2">
        <v>45154.806944444441</v>
      </c>
      <c r="H23" t="s">
        <v>2</v>
      </c>
      <c r="I23" t="s">
        <v>3</v>
      </c>
      <c r="J23" t="s">
        <v>4</v>
      </c>
      <c r="K23">
        <v>39</v>
      </c>
      <c r="M23" t="s">
        <v>10</v>
      </c>
      <c r="N23" t="s">
        <v>6</v>
      </c>
    </row>
    <row r="24" spans="1:14" x14ac:dyDescent="0.35">
      <c r="A24" t="s">
        <v>18</v>
      </c>
      <c r="B24">
        <v>50</v>
      </c>
      <c r="C24" t="s">
        <v>1</v>
      </c>
      <c r="E24" s="1">
        <v>45120</v>
      </c>
      <c r="F24" s="1">
        <v>45153</v>
      </c>
      <c r="G24" s="2">
        <v>45154.806944444441</v>
      </c>
      <c r="H24" t="s">
        <v>2</v>
      </c>
      <c r="I24" t="s">
        <v>3</v>
      </c>
      <c r="J24" t="s">
        <v>4</v>
      </c>
      <c r="K24">
        <v>5.8000000000000003E-2</v>
      </c>
      <c r="M24" t="s">
        <v>12</v>
      </c>
      <c r="N24" t="s">
        <v>6</v>
      </c>
    </row>
    <row r="25" spans="1:14" x14ac:dyDescent="0.35">
      <c r="A25" t="s">
        <v>18</v>
      </c>
      <c r="B25">
        <v>50</v>
      </c>
      <c r="C25" t="s">
        <v>1</v>
      </c>
      <c r="E25" s="1">
        <v>45120</v>
      </c>
      <c r="F25" s="1">
        <v>45153</v>
      </c>
      <c r="G25" s="2">
        <v>45154.806944444441</v>
      </c>
      <c r="H25" t="s">
        <v>2</v>
      </c>
      <c r="I25" t="s">
        <v>3</v>
      </c>
      <c r="J25" t="s">
        <v>4</v>
      </c>
      <c r="K25">
        <v>0.03</v>
      </c>
      <c r="M25" t="s">
        <v>14</v>
      </c>
      <c r="N25" t="s">
        <v>6</v>
      </c>
    </row>
    <row r="26" spans="1:14" x14ac:dyDescent="0.35">
      <c r="A26" t="s">
        <v>19</v>
      </c>
      <c r="B26" t="s">
        <v>20</v>
      </c>
      <c r="C26" t="s">
        <v>1</v>
      </c>
      <c r="E26" s="1">
        <v>45127</v>
      </c>
      <c r="F26" s="1">
        <v>45153</v>
      </c>
      <c r="G26" s="2">
        <v>45154.826388888891</v>
      </c>
      <c r="H26" t="s">
        <v>2</v>
      </c>
      <c r="I26" t="s">
        <v>3</v>
      </c>
      <c r="J26" t="s">
        <v>4</v>
      </c>
      <c r="K26">
        <v>715.34096</v>
      </c>
      <c r="M26" t="s">
        <v>5</v>
      </c>
      <c r="N26" t="s">
        <v>6</v>
      </c>
    </row>
    <row r="27" spans="1:14" x14ac:dyDescent="0.35">
      <c r="A27" t="s">
        <v>19</v>
      </c>
      <c r="B27" t="s">
        <v>20</v>
      </c>
      <c r="C27" t="s">
        <v>1</v>
      </c>
      <c r="E27" s="1">
        <v>45127</v>
      </c>
      <c r="F27" s="1">
        <v>45153</v>
      </c>
      <c r="G27" s="2">
        <v>45154.826388888891</v>
      </c>
      <c r="H27" t="s">
        <v>2</v>
      </c>
      <c r="I27" t="s">
        <v>3</v>
      </c>
      <c r="J27" t="s">
        <v>4</v>
      </c>
      <c r="K27">
        <v>34</v>
      </c>
      <c r="M27" t="s">
        <v>7</v>
      </c>
      <c r="N27" t="s">
        <v>6</v>
      </c>
    </row>
    <row r="28" spans="1:14" x14ac:dyDescent="0.35">
      <c r="A28" t="s">
        <v>19</v>
      </c>
      <c r="B28" t="s">
        <v>20</v>
      </c>
      <c r="C28" t="s">
        <v>1</v>
      </c>
      <c r="E28" s="1">
        <v>45127</v>
      </c>
      <c r="F28" s="1">
        <v>45153</v>
      </c>
      <c r="G28" s="2">
        <v>45154.826388888891</v>
      </c>
      <c r="H28" t="s">
        <v>2</v>
      </c>
      <c r="I28" t="s">
        <v>3</v>
      </c>
      <c r="J28" t="s">
        <v>4</v>
      </c>
      <c r="K28">
        <v>4</v>
      </c>
      <c r="L28" t="s">
        <v>16</v>
      </c>
      <c r="M28" t="s">
        <v>8</v>
      </c>
      <c r="N28" t="s">
        <v>6</v>
      </c>
    </row>
    <row r="29" spans="1:14" x14ac:dyDescent="0.35">
      <c r="A29" t="s">
        <v>19</v>
      </c>
      <c r="B29" t="s">
        <v>20</v>
      </c>
      <c r="C29" t="s">
        <v>1</v>
      </c>
      <c r="E29" s="1">
        <v>45127</v>
      </c>
      <c r="F29" s="1">
        <v>45153</v>
      </c>
      <c r="G29" s="2">
        <v>45154.826388888891</v>
      </c>
      <c r="H29" t="s">
        <v>2</v>
      </c>
      <c r="I29" t="s">
        <v>3</v>
      </c>
      <c r="J29" t="s">
        <v>4</v>
      </c>
      <c r="K29">
        <v>34</v>
      </c>
      <c r="M29" t="s">
        <v>10</v>
      </c>
      <c r="N29" t="s">
        <v>6</v>
      </c>
    </row>
    <row r="30" spans="1:14" x14ac:dyDescent="0.35">
      <c r="A30" t="s">
        <v>19</v>
      </c>
      <c r="B30" t="s">
        <v>20</v>
      </c>
      <c r="C30" t="s">
        <v>1</v>
      </c>
      <c r="E30" s="1">
        <v>45127</v>
      </c>
      <c r="F30" s="1">
        <v>45153</v>
      </c>
      <c r="G30" s="2">
        <v>45154.826388888891</v>
      </c>
      <c r="H30" t="s">
        <v>2</v>
      </c>
      <c r="I30" t="s">
        <v>3</v>
      </c>
      <c r="J30" t="s">
        <v>4</v>
      </c>
      <c r="K30">
        <v>4.7E-2</v>
      </c>
      <c r="M30" t="s">
        <v>12</v>
      </c>
      <c r="N30" t="s">
        <v>6</v>
      </c>
    </row>
    <row r="31" spans="1:14" x14ac:dyDescent="0.35">
      <c r="A31" t="s">
        <v>19</v>
      </c>
      <c r="B31" t="s">
        <v>20</v>
      </c>
      <c r="C31" t="s">
        <v>1</v>
      </c>
      <c r="E31" s="1">
        <v>45127</v>
      </c>
      <c r="F31" s="1">
        <v>45153</v>
      </c>
      <c r="G31" s="2">
        <v>45154.826388888891</v>
      </c>
      <c r="H31" t="s">
        <v>2</v>
      </c>
      <c r="I31" t="s">
        <v>3</v>
      </c>
      <c r="J31" t="s">
        <v>4</v>
      </c>
      <c r="K31">
        <v>2.4E-2</v>
      </c>
      <c r="M31" t="s">
        <v>14</v>
      </c>
      <c r="N31" t="s">
        <v>6</v>
      </c>
    </row>
    <row r="32" spans="1:14" x14ac:dyDescent="0.35">
      <c r="A32" t="s">
        <v>21</v>
      </c>
      <c r="B32" t="s">
        <v>22</v>
      </c>
      <c r="C32" t="s">
        <v>1</v>
      </c>
      <c r="E32" s="1">
        <v>45127</v>
      </c>
      <c r="F32" s="1">
        <v>45153</v>
      </c>
      <c r="G32" s="2">
        <v>45154.84652777778</v>
      </c>
      <c r="H32" t="s">
        <v>2</v>
      </c>
      <c r="I32" t="s">
        <v>3</v>
      </c>
      <c r="J32" t="s">
        <v>4</v>
      </c>
      <c r="K32">
        <v>702.77638000000002</v>
      </c>
      <c r="M32" t="s">
        <v>5</v>
      </c>
      <c r="N32" t="s">
        <v>6</v>
      </c>
    </row>
    <row r="33" spans="1:14" x14ac:dyDescent="0.35">
      <c r="A33" t="s">
        <v>21</v>
      </c>
      <c r="B33" t="s">
        <v>22</v>
      </c>
      <c r="C33" t="s">
        <v>1</v>
      </c>
      <c r="E33" s="1">
        <v>45127</v>
      </c>
      <c r="F33" s="1">
        <v>45153</v>
      </c>
      <c r="G33" s="2">
        <v>45154.84652777778</v>
      </c>
      <c r="H33" t="s">
        <v>2</v>
      </c>
      <c r="I33" t="s">
        <v>3</v>
      </c>
      <c r="J33" t="s">
        <v>4</v>
      </c>
      <c r="K33">
        <v>36</v>
      </c>
      <c r="M33" t="s">
        <v>7</v>
      </c>
      <c r="N33" t="s">
        <v>6</v>
      </c>
    </row>
    <row r="34" spans="1:14" x14ac:dyDescent="0.35">
      <c r="A34" t="s">
        <v>21</v>
      </c>
      <c r="B34" t="s">
        <v>22</v>
      </c>
      <c r="C34" t="s">
        <v>1</v>
      </c>
      <c r="E34" s="1">
        <v>45127</v>
      </c>
      <c r="F34" s="1">
        <v>45153</v>
      </c>
      <c r="G34" s="2">
        <v>45154.84652777778</v>
      </c>
      <c r="H34" t="s">
        <v>2</v>
      </c>
      <c r="I34" t="s">
        <v>3</v>
      </c>
      <c r="J34" t="s">
        <v>4</v>
      </c>
      <c r="K34">
        <v>4</v>
      </c>
      <c r="L34" t="s">
        <v>16</v>
      </c>
      <c r="M34" t="s">
        <v>8</v>
      </c>
      <c r="N34" t="s">
        <v>6</v>
      </c>
    </row>
    <row r="35" spans="1:14" x14ac:dyDescent="0.35">
      <c r="A35" t="s">
        <v>21</v>
      </c>
      <c r="B35" t="s">
        <v>22</v>
      </c>
      <c r="C35" t="s">
        <v>1</v>
      </c>
      <c r="E35" s="1">
        <v>45127</v>
      </c>
      <c r="F35" s="1">
        <v>45153</v>
      </c>
      <c r="G35" s="2">
        <v>45154.84652777778</v>
      </c>
      <c r="H35" t="s">
        <v>2</v>
      </c>
      <c r="I35" t="s">
        <v>3</v>
      </c>
      <c r="J35" t="s">
        <v>4</v>
      </c>
      <c r="K35">
        <v>36</v>
      </c>
      <c r="M35" t="s">
        <v>10</v>
      </c>
      <c r="N35" t="s">
        <v>6</v>
      </c>
    </row>
    <row r="36" spans="1:14" x14ac:dyDescent="0.35">
      <c r="A36" t="s">
        <v>21</v>
      </c>
      <c r="B36" t="s">
        <v>22</v>
      </c>
      <c r="C36" t="s">
        <v>1</v>
      </c>
      <c r="E36" s="1">
        <v>45127</v>
      </c>
      <c r="F36" s="1">
        <v>45153</v>
      </c>
      <c r="G36" s="2">
        <v>45154.84652777778</v>
      </c>
      <c r="H36" t="s">
        <v>2</v>
      </c>
      <c r="I36" t="s">
        <v>3</v>
      </c>
      <c r="J36" t="s">
        <v>4</v>
      </c>
      <c r="K36">
        <v>5.1999999999999998E-2</v>
      </c>
      <c r="M36" t="s">
        <v>12</v>
      </c>
      <c r="N36" t="s">
        <v>6</v>
      </c>
    </row>
    <row r="37" spans="1:14" x14ac:dyDescent="0.35">
      <c r="A37" t="s">
        <v>21</v>
      </c>
      <c r="B37" t="s">
        <v>22</v>
      </c>
      <c r="C37" t="s">
        <v>1</v>
      </c>
      <c r="E37" s="1">
        <v>45127</v>
      </c>
      <c r="F37" s="1">
        <v>45153</v>
      </c>
      <c r="G37" s="2">
        <v>45154.84652777778</v>
      </c>
      <c r="H37" t="s">
        <v>2</v>
      </c>
      <c r="I37" t="s">
        <v>3</v>
      </c>
      <c r="J37" t="s">
        <v>4</v>
      </c>
      <c r="K37">
        <v>2.5999999999999999E-2</v>
      </c>
      <c r="M37" t="s">
        <v>14</v>
      </c>
      <c r="N37" t="s">
        <v>6</v>
      </c>
    </row>
    <row r="38" spans="1:14" x14ac:dyDescent="0.35">
      <c r="A38" t="s">
        <v>23</v>
      </c>
      <c r="B38">
        <v>51</v>
      </c>
      <c r="C38" t="s">
        <v>1</v>
      </c>
      <c r="E38" s="1">
        <v>45127</v>
      </c>
      <c r="F38" s="1">
        <v>45153</v>
      </c>
      <c r="G38" s="2">
        <v>45154.865972222222</v>
      </c>
      <c r="H38" t="s">
        <v>2</v>
      </c>
      <c r="I38" t="s">
        <v>3</v>
      </c>
      <c r="J38" t="s">
        <v>4</v>
      </c>
      <c r="K38">
        <v>695.88106000000005</v>
      </c>
      <c r="M38" t="s">
        <v>5</v>
      </c>
      <c r="N38" t="s">
        <v>6</v>
      </c>
    </row>
    <row r="39" spans="1:14" x14ac:dyDescent="0.35">
      <c r="A39" t="s">
        <v>23</v>
      </c>
      <c r="B39">
        <v>51</v>
      </c>
      <c r="C39" t="s">
        <v>1</v>
      </c>
      <c r="E39" s="1">
        <v>45127</v>
      </c>
      <c r="F39" s="1">
        <v>45153</v>
      </c>
      <c r="G39" s="2">
        <v>45154.865972222222</v>
      </c>
      <c r="H39" t="s">
        <v>2</v>
      </c>
      <c r="I39" t="s">
        <v>3</v>
      </c>
      <c r="J39" t="s">
        <v>4</v>
      </c>
      <c r="K39">
        <v>25</v>
      </c>
      <c r="M39" t="s">
        <v>7</v>
      </c>
      <c r="N39" t="s">
        <v>6</v>
      </c>
    </row>
    <row r="40" spans="1:14" x14ac:dyDescent="0.35">
      <c r="A40" t="s">
        <v>23</v>
      </c>
      <c r="B40">
        <v>51</v>
      </c>
      <c r="C40" t="s">
        <v>1</v>
      </c>
      <c r="E40" s="1">
        <v>45127</v>
      </c>
      <c r="F40" s="1">
        <v>45153</v>
      </c>
      <c r="G40" s="2">
        <v>45154.865972222222</v>
      </c>
      <c r="H40" t="s">
        <v>2</v>
      </c>
      <c r="I40" t="s">
        <v>3</v>
      </c>
      <c r="J40" t="s">
        <v>4</v>
      </c>
      <c r="K40">
        <v>4</v>
      </c>
      <c r="L40" t="s">
        <v>16</v>
      </c>
      <c r="M40" t="s">
        <v>8</v>
      </c>
      <c r="N40" t="s">
        <v>6</v>
      </c>
    </row>
    <row r="41" spans="1:14" x14ac:dyDescent="0.35">
      <c r="A41" t="s">
        <v>23</v>
      </c>
      <c r="B41">
        <v>51</v>
      </c>
      <c r="C41" t="s">
        <v>1</v>
      </c>
      <c r="E41" s="1">
        <v>45127</v>
      </c>
      <c r="F41" s="1">
        <v>45153</v>
      </c>
      <c r="G41" s="2">
        <v>45154.865972222222</v>
      </c>
      <c r="H41" t="s">
        <v>2</v>
      </c>
      <c r="I41" t="s">
        <v>3</v>
      </c>
      <c r="J41" t="s">
        <v>4</v>
      </c>
      <c r="K41">
        <v>25</v>
      </c>
      <c r="M41" t="s">
        <v>10</v>
      </c>
      <c r="N41" t="s">
        <v>6</v>
      </c>
    </row>
    <row r="42" spans="1:14" x14ac:dyDescent="0.35">
      <c r="A42" t="s">
        <v>23</v>
      </c>
      <c r="B42">
        <v>51</v>
      </c>
      <c r="C42" t="s">
        <v>1</v>
      </c>
      <c r="E42" s="1">
        <v>45127</v>
      </c>
      <c r="F42" s="1">
        <v>45153</v>
      </c>
      <c r="G42" s="2">
        <v>45154.865972222222</v>
      </c>
      <c r="H42" t="s">
        <v>2</v>
      </c>
      <c r="I42" t="s">
        <v>3</v>
      </c>
      <c r="J42" t="s">
        <v>4</v>
      </c>
      <c r="K42">
        <v>3.5999999999999997E-2</v>
      </c>
      <c r="M42" t="s">
        <v>12</v>
      </c>
      <c r="N42" t="s">
        <v>6</v>
      </c>
    </row>
    <row r="43" spans="1:14" x14ac:dyDescent="0.35">
      <c r="A43" t="s">
        <v>23</v>
      </c>
      <c r="B43">
        <v>51</v>
      </c>
      <c r="C43" t="s">
        <v>1</v>
      </c>
      <c r="E43" s="1">
        <v>45127</v>
      </c>
      <c r="F43" s="1">
        <v>45153</v>
      </c>
      <c r="G43" s="2">
        <v>45154.865972222222</v>
      </c>
      <c r="H43" t="s">
        <v>2</v>
      </c>
      <c r="I43" t="s">
        <v>3</v>
      </c>
      <c r="J43" t="s">
        <v>4</v>
      </c>
      <c r="K43">
        <v>1.7999999999999999E-2</v>
      </c>
      <c r="M43" t="s">
        <v>14</v>
      </c>
      <c r="N43" t="s">
        <v>6</v>
      </c>
    </row>
    <row r="44" spans="1:14" x14ac:dyDescent="0.35">
      <c r="A44" t="s">
        <v>24</v>
      </c>
      <c r="B44">
        <v>52</v>
      </c>
      <c r="C44" t="s">
        <v>1</v>
      </c>
      <c r="E44" s="1">
        <v>45127</v>
      </c>
      <c r="F44" s="1">
        <v>45153</v>
      </c>
      <c r="G44" s="2">
        <v>45154.885416666664</v>
      </c>
      <c r="H44" t="s">
        <v>2</v>
      </c>
      <c r="I44" t="s">
        <v>3</v>
      </c>
      <c r="J44" t="s">
        <v>4</v>
      </c>
      <c r="K44">
        <v>681.60823000000005</v>
      </c>
      <c r="M44" t="s">
        <v>5</v>
      </c>
      <c r="N44" t="s">
        <v>6</v>
      </c>
    </row>
    <row r="45" spans="1:14" x14ac:dyDescent="0.35">
      <c r="A45" t="s">
        <v>24</v>
      </c>
      <c r="B45">
        <v>52</v>
      </c>
      <c r="C45" t="s">
        <v>1</v>
      </c>
      <c r="E45" s="1">
        <v>45127</v>
      </c>
      <c r="F45" s="1">
        <v>45153</v>
      </c>
      <c r="G45" s="2">
        <v>45154.885416666664</v>
      </c>
      <c r="H45" t="s">
        <v>2</v>
      </c>
      <c r="I45" t="s">
        <v>3</v>
      </c>
      <c r="J45" t="s">
        <v>4</v>
      </c>
      <c r="K45">
        <v>33</v>
      </c>
      <c r="M45" t="s">
        <v>7</v>
      </c>
      <c r="N45" t="s">
        <v>6</v>
      </c>
    </row>
    <row r="46" spans="1:14" x14ac:dyDescent="0.35">
      <c r="A46" t="s">
        <v>24</v>
      </c>
      <c r="B46">
        <v>52</v>
      </c>
      <c r="C46" t="s">
        <v>1</v>
      </c>
      <c r="E46" s="1">
        <v>45127</v>
      </c>
      <c r="F46" s="1">
        <v>45153</v>
      </c>
      <c r="G46" s="2">
        <v>45154.885416666664</v>
      </c>
      <c r="H46" t="s">
        <v>2</v>
      </c>
      <c r="I46" t="s">
        <v>3</v>
      </c>
      <c r="J46" t="s">
        <v>4</v>
      </c>
      <c r="K46">
        <v>4</v>
      </c>
      <c r="L46" t="s">
        <v>16</v>
      </c>
      <c r="M46" t="s">
        <v>8</v>
      </c>
      <c r="N46" t="s">
        <v>6</v>
      </c>
    </row>
    <row r="47" spans="1:14" x14ac:dyDescent="0.35">
      <c r="A47" t="s">
        <v>24</v>
      </c>
      <c r="B47">
        <v>52</v>
      </c>
      <c r="C47" t="s">
        <v>1</v>
      </c>
      <c r="E47" s="1">
        <v>45127</v>
      </c>
      <c r="F47" s="1">
        <v>45153</v>
      </c>
      <c r="G47" s="2">
        <v>45154.885416666664</v>
      </c>
      <c r="H47" t="s">
        <v>2</v>
      </c>
      <c r="I47" t="s">
        <v>3</v>
      </c>
      <c r="J47" t="s">
        <v>4</v>
      </c>
      <c r="K47">
        <v>33</v>
      </c>
      <c r="M47" t="s">
        <v>10</v>
      </c>
      <c r="N47" t="s">
        <v>6</v>
      </c>
    </row>
    <row r="48" spans="1:14" x14ac:dyDescent="0.35">
      <c r="A48" t="s">
        <v>24</v>
      </c>
      <c r="B48">
        <v>52</v>
      </c>
      <c r="C48" t="s">
        <v>1</v>
      </c>
      <c r="E48" s="1">
        <v>45127</v>
      </c>
      <c r="F48" s="1">
        <v>45153</v>
      </c>
      <c r="G48" s="2">
        <v>45154.885416666664</v>
      </c>
      <c r="H48" t="s">
        <v>2</v>
      </c>
      <c r="I48" t="s">
        <v>3</v>
      </c>
      <c r="J48" t="s">
        <v>4</v>
      </c>
      <c r="K48">
        <v>4.9000000000000002E-2</v>
      </c>
      <c r="M48" t="s">
        <v>12</v>
      </c>
      <c r="N48" t="s">
        <v>6</v>
      </c>
    </row>
    <row r="49" spans="1:14" x14ac:dyDescent="0.35">
      <c r="A49" t="s">
        <v>24</v>
      </c>
      <c r="B49">
        <v>52</v>
      </c>
      <c r="C49" t="s">
        <v>1</v>
      </c>
      <c r="E49" s="1">
        <v>45127</v>
      </c>
      <c r="F49" s="1">
        <v>45153</v>
      </c>
      <c r="G49" s="2">
        <v>45154.885416666664</v>
      </c>
      <c r="H49" t="s">
        <v>2</v>
      </c>
      <c r="I49" t="s">
        <v>3</v>
      </c>
      <c r="J49" t="s">
        <v>4</v>
      </c>
      <c r="K49">
        <v>2.5000000000000001E-2</v>
      </c>
      <c r="M49" t="s">
        <v>14</v>
      </c>
      <c r="N49" t="s">
        <v>6</v>
      </c>
    </row>
    <row r="50" spans="1:14" x14ac:dyDescent="0.35">
      <c r="A50" t="s">
        <v>25</v>
      </c>
      <c r="B50">
        <v>53</v>
      </c>
      <c r="C50" t="s">
        <v>1</v>
      </c>
      <c r="E50" s="1">
        <v>45128</v>
      </c>
      <c r="F50" s="1">
        <v>45153</v>
      </c>
      <c r="G50" s="2">
        <v>45154.905555555553</v>
      </c>
      <c r="H50" t="s">
        <v>2</v>
      </c>
      <c r="I50" t="s">
        <v>3</v>
      </c>
      <c r="J50" t="s">
        <v>4</v>
      </c>
      <c r="K50">
        <v>689.52967000000001</v>
      </c>
      <c r="M50" t="s">
        <v>5</v>
      </c>
      <c r="N50" t="s">
        <v>6</v>
      </c>
    </row>
    <row r="51" spans="1:14" x14ac:dyDescent="0.35">
      <c r="A51" t="s">
        <v>25</v>
      </c>
      <c r="B51">
        <v>53</v>
      </c>
      <c r="C51" t="s">
        <v>1</v>
      </c>
      <c r="E51" s="1">
        <v>45128</v>
      </c>
      <c r="F51" s="1">
        <v>45153</v>
      </c>
      <c r="G51" s="2">
        <v>45154.905555555553</v>
      </c>
      <c r="H51" t="s">
        <v>2</v>
      </c>
      <c r="I51" t="s">
        <v>3</v>
      </c>
      <c r="J51" t="s">
        <v>4</v>
      </c>
      <c r="K51">
        <v>25</v>
      </c>
      <c r="M51" t="s">
        <v>7</v>
      </c>
      <c r="N51" t="s">
        <v>6</v>
      </c>
    </row>
    <row r="52" spans="1:14" x14ac:dyDescent="0.35">
      <c r="A52" t="s">
        <v>25</v>
      </c>
      <c r="B52">
        <v>53</v>
      </c>
      <c r="C52" t="s">
        <v>1</v>
      </c>
      <c r="E52" s="1">
        <v>45128</v>
      </c>
      <c r="F52" s="1">
        <v>45153</v>
      </c>
      <c r="G52" s="2">
        <v>45154.905555555553</v>
      </c>
      <c r="H52" t="s">
        <v>2</v>
      </c>
      <c r="I52" t="s">
        <v>3</v>
      </c>
      <c r="J52" t="s">
        <v>4</v>
      </c>
      <c r="K52">
        <v>4</v>
      </c>
      <c r="L52" t="s">
        <v>16</v>
      </c>
      <c r="M52" t="s">
        <v>8</v>
      </c>
      <c r="N52" t="s">
        <v>6</v>
      </c>
    </row>
    <row r="53" spans="1:14" x14ac:dyDescent="0.35">
      <c r="A53" t="s">
        <v>25</v>
      </c>
      <c r="B53">
        <v>53</v>
      </c>
      <c r="C53" t="s">
        <v>1</v>
      </c>
      <c r="E53" s="1">
        <v>45128</v>
      </c>
      <c r="F53" s="1">
        <v>45153</v>
      </c>
      <c r="G53" s="2">
        <v>45154.905555555553</v>
      </c>
      <c r="H53" t="s">
        <v>2</v>
      </c>
      <c r="I53" t="s">
        <v>3</v>
      </c>
      <c r="J53" t="s">
        <v>4</v>
      </c>
      <c r="K53">
        <v>25</v>
      </c>
      <c r="M53" t="s">
        <v>10</v>
      </c>
      <c r="N53" t="s">
        <v>6</v>
      </c>
    </row>
    <row r="54" spans="1:14" x14ac:dyDescent="0.35">
      <c r="A54" t="s">
        <v>25</v>
      </c>
      <c r="B54">
        <v>53</v>
      </c>
      <c r="C54" t="s">
        <v>1</v>
      </c>
      <c r="E54" s="1">
        <v>45128</v>
      </c>
      <c r="F54" s="1">
        <v>45153</v>
      </c>
      <c r="G54" s="2">
        <v>45154.905555555553</v>
      </c>
      <c r="H54" t="s">
        <v>2</v>
      </c>
      <c r="I54" t="s">
        <v>3</v>
      </c>
      <c r="J54" t="s">
        <v>4</v>
      </c>
      <c r="K54">
        <v>3.6999999999999998E-2</v>
      </c>
      <c r="M54" t="s">
        <v>12</v>
      </c>
      <c r="N54" t="s">
        <v>6</v>
      </c>
    </row>
    <row r="55" spans="1:14" x14ac:dyDescent="0.35">
      <c r="A55" t="s">
        <v>25</v>
      </c>
      <c r="B55">
        <v>53</v>
      </c>
      <c r="C55" t="s">
        <v>1</v>
      </c>
      <c r="E55" s="1">
        <v>45128</v>
      </c>
      <c r="F55" s="1">
        <v>45153</v>
      </c>
      <c r="G55" s="2">
        <v>45154.905555555553</v>
      </c>
      <c r="H55" t="s">
        <v>2</v>
      </c>
      <c r="I55" t="s">
        <v>3</v>
      </c>
      <c r="J55" t="s">
        <v>4</v>
      </c>
      <c r="K55">
        <v>1.9E-2</v>
      </c>
      <c r="M55" t="s">
        <v>14</v>
      </c>
      <c r="N55" t="s">
        <v>6</v>
      </c>
    </row>
    <row r="56" spans="1:14" x14ac:dyDescent="0.35">
      <c r="A56" t="s">
        <v>26</v>
      </c>
      <c r="B56">
        <v>54</v>
      </c>
      <c r="C56" t="s">
        <v>1</v>
      </c>
      <c r="E56" s="1">
        <v>45128</v>
      </c>
      <c r="F56" s="1">
        <v>45153</v>
      </c>
      <c r="G56" s="2">
        <v>45154.925000000003</v>
      </c>
      <c r="H56" t="s">
        <v>2</v>
      </c>
      <c r="I56" t="s">
        <v>3</v>
      </c>
      <c r="J56" t="s">
        <v>4</v>
      </c>
      <c r="K56">
        <v>675.64206999999999</v>
      </c>
      <c r="M56" t="s">
        <v>5</v>
      </c>
      <c r="N56" t="s">
        <v>6</v>
      </c>
    </row>
    <row r="57" spans="1:14" x14ac:dyDescent="0.35">
      <c r="A57" t="s">
        <v>26</v>
      </c>
      <c r="B57">
        <v>54</v>
      </c>
      <c r="C57" t="s">
        <v>1</v>
      </c>
      <c r="E57" s="1">
        <v>45128</v>
      </c>
      <c r="F57" s="1">
        <v>45153</v>
      </c>
      <c r="G57" s="2">
        <v>45154.925000000003</v>
      </c>
      <c r="H57" t="s">
        <v>2</v>
      </c>
      <c r="I57" t="s">
        <v>3</v>
      </c>
      <c r="J57" t="s">
        <v>4</v>
      </c>
      <c r="K57">
        <v>34</v>
      </c>
      <c r="M57" t="s">
        <v>7</v>
      </c>
      <c r="N57" t="s">
        <v>6</v>
      </c>
    </row>
    <row r="58" spans="1:14" x14ac:dyDescent="0.35">
      <c r="A58" t="s">
        <v>26</v>
      </c>
      <c r="B58">
        <v>54</v>
      </c>
      <c r="C58" t="s">
        <v>1</v>
      </c>
      <c r="E58" s="1">
        <v>45128</v>
      </c>
      <c r="F58" s="1">
        <v>45153</v>
      </c>
      <c r="G58" s="2">
        <v>45154.925000000003</v>
      </c>
      <c r="H58" t="s">
        <v>2</v>
      </c>
      <c r="I58" t="s">
        <v>3</v>
      </c>
      <c r="J58" t="s">
        <v>4</v>
      </c>
      <c r="K58">
        <v>7.1</v>
      </c>
      <c r="M58" t="s">
        <v>8</v>
      </c>
      <c r="N58" t="s">
        <v>6</v>
      </c>
    </row>
    <row r="59" spans="1:14" x14ac:dyDescent="0.35">
      <c r="A59" t="s">
        <v>26</v>
      </c>
      <c r="B59">
        <v>54</v>
      </c>
      <c r="C59" t="s">
        <v>1</v>
      </c>
      <c r="E59" s="1">
        <v>45128</v>
      </c>
      <c r="F59" s="1">
        <v>45153</v>
      </c>
      <c r="G59" s="2">
        <v>45154.925000000003</v>
      </c>
      <c r="H59" t="s">
        <v>2</v>
      </c>
      <c r="I59" t="s">
        <v>3</v>
      </c>
      <c r="J59" t="s">
        <v>4</v>
      </c>
      <c r="K59" t="s">
        <v>27</v>
      </c>
      <c r="M59" t="s">
        <v>10</v>
      </c>
      <c r="N59" t="s">
        <v>6</v>
      </c>
    </row>
    <row r="60" spans="1:14" x14ac:dyDescent="0.35">
      <c r="A60" t="s">
        <v>26</v>
      </c>
      <c r="B60">
        <v>54</v>
      </c>
      <c r="C60" t="s">
        <v>1</v>
      </c>
      <c r="E60" s="1">
        <v>45128</v>
      </c>
      <c r="F60" s="1">
        <v>45153</v>
      </c>
      <c r="G60" s="2">
        <v>45154.925000000003</v>
      </c>
      <c r="H60" t="s">
        <v>2</v>
      </c>
      <c r="I60" t="s">
        <v>3</v>
      </c>
      <c r="J60" t="s">
        <v>4</v>
      </c>
      <c r="K60" t="s">
        <v>28</v>
      </c>
      <c r="M60" t="s">
        <v>12</v>
      </c>
      <c r="N60" t="s">
        <v>6</v>
      </c>
    </row>
    <row r="61" spans="1:14" x14ac:dyDescent="0.35">
      <c r="A61" t="s">
        <v>26</v>
      </c>
      <c r="B61">
        <v>54</v>
      </c>
      <c r="C61" t="s">
        <v>1</v>
      </c>
      <c r="E61" s="1">
        <v>45128</v>
      </c>
      <c r="F61" s="1">
        <v>45153</v>
      </c>
      <c r="G61" s="2">
        <v>45154.925000000003</v>
      </c>
      <c r="H61" t="s">
        <v>2</v>
      </c>
      <c r="I61" t="s">
        <v>3</v>
      </c>
      <c r="J61" t="s">
        <v>4</v>
      </c>
      <c r="K61" t="s">
        <v>29</v>
      </c>
      <c r="M61" t="s">
        <v>14</v>
      </c>
      <c r="N61" t="s">
        <v>6</v>
      </c>
    </row>
    <row r="62" spans="1:14" x14ac:dyDescent="0.35">
      <c r="A62" t="s">
        <v>30</v>
      </c>
      <c r="B62">
        <v>55</v>
      </c>
      <c r="C62" t="s">
        <v>1</v>
      </c>
      <c r="E62" s="1">
        <v>45128</v>
      </c>
      <c r="F62" s="1">
        <v>45153</v>
      </c>
      <c r="G62" s="2">
        <v>45154.945138888892</v>
      </c>
      <c r="H62" t="s">
        <v>2</v>
      </c>
      <c r="I62" t="s">
        <v>3</v>
      </c>
      <c r="J62" t="s">
        <v>4</v>
      </c>
      <c r="K62">
        <v>696.12649999999996</v>
      </c>
      <c r="M62" t="s">
        <v>5</v>
      </c>
      <c r="N62" t="s">
        <v>6</v>
      </c>
    </row>
    <row r="63" spans="1:14" x14ac:dyDescent="0.35">
      <c r="A63" t="s">
        <v>30</v>
      </c>
      <c r="B63">
        <v>55</v>
      </c>
      <c r="C63" t="s">
        <v>1</v>
      </c>
      <c r="E63" s="1">
        <v>45128</v>
      </c>
      <c r="F63" s="1">
        <v>45153</v>
      </c>
      <c r="G63" s="2">
        <v>45154.945138888892</v>
      </c>
      <c r="H63" t="s">
        <v>2</v>
      </c>
      <c r="I63" t="s">
        <v>3</v>
      </c>
      <c r="J63" t="s">
        <v>4</v>
      </c>
      <c r="K63">
        <v>4</v>
      </c>
      <c r="L63" t="s">
        <v>16</v>
      </c>
      <c r="M63" t="s">
        <v>7</v>
      </c>
      <c r="N63" t="s">
        <v>6</v>
      </c>
    </row>
    <row r="64" spans="1:14" x14ac:dyDescent="0.35">
      <c r="A64" t="s">
        <v>30</v>
      </c>
      <c r="B64">
        <v>55</v>
      </c>
      <c r="C64" t="s">
        <v>1</v>
      </c>
      <c r="E64" s="1">
        <v>45128</v>
      </c>
      <c r="F64" s="1">
        <v>45153</v>
      </c>
      <c r="G64" s="2">
        <v>45154.945138888892</v>
      </c>
      <c r="H64" t="s">
        <v>2</v>
      </c>
      <c r="I64" t="s">
        <v>3</v>
      </c>
      <c r="J64" t="s">
        <v>4</v>
      </c>
      <c r="K64">
        <v>4</v>
      </c>
      <c r="L64" t="s">
        <v>16</v>
      </c>
      <c r="M64" t="s">
        <v>8</v>
      </c>
      <c r="N64" t="s">
        <v>6</v>
      </c>
    </row>
    <row r="65" spans="1:14" x14ac:dyDescent="0.35">
      <c r="A65" t="s">
        <v>30</v>
      </c>
      <c r="B65">
        <v>55</v>
      </c>
      <c r="C65" t="s">
        <v>1</v>
      </c>
      <c r="E65" s="1">
        <v>45128</v>
      </c>
      <c r="F65" s="1">
        <v>45153</v>
      </c>
      <c r="G65" s="2">
        <v>45154.945138888892</v>
      </c>
      <c r="H65" t="s">
        <v>2</v>
      </c>
      <c r="I65" t="s">
        <v>3</v>
      </c>
      <c r="J65" t="s">
        <v>4</v>
      </c>
      <c r="K65">
        <v>4</v>
      </c>
      <c r="L65" t="s">
        <v>16</v>
      </c>
      <c r="M65" t="s">
        <v>10</v>
      </c>
      <c r="N65" t="s">
        <v>6</v>
      </c>
    </row>
    <row r="66" spans="1:14" x14ac:dyDescent="0.35">
      <c r="A66" t="s">
        <v>30</v>
      </c>
      <c r="B66">
        <v>55</v>
      </c>
      <c r="C66" t="s">
        <v>1</v>
      </c>
      <c r="E66" s="1">
        <v>45128</v>
      </c>
      <c r="F66" s="1">
        <v>45153</v>
      </c>
      <c r="G66" s="2">
        <v>45154.945138888892</v>
      </c>
      <c r="H66" t="s">
        <v>2</v>
      </c>
      <c r="I66" t="s">
        <v>3</v>
      </c>
      <c r="J66" t="s">
        <v>4</v>
      </c>
      <c r="K66">
        <v>5.7000000000000002E-3</v>
      </c>
      <c r="L66" t="s">
        <v>16</v>
      </c>
      <c r="M66" t="s">
        <v>12</v>
      </c>
      <c r="N66" t="s">
        <v>6</v>
      </c>
    </row>
    <row r="67" spans="1:14" x14ac:dyDescent="0.35">
      <c r="A67" t="s">
        <v>30</v>
      </c>
      <c r="B67">
        <v>55</v>
      </c>
      <c r="C67" t="s">
        <v>1</v>
      </c>
      <c r="E67" s="1">
        <v>45128</v>
      </c>
      <c r="F67" s="1">
        <v>45153</v>
      </c>
      <c r="G67" s="2">
        <v>45154.945138888892</v>
      </c>
      <c r="H67" t="s">
        <v>2</v>
      </c>
      <c r="I67" t="s">
        <v>3</v>
      </c>
      <c r="J67" t="s">
        <v>4</v>
      </c>
      <c r="K67">
        <v>2.8999999999999998E-3</v>
      </c>
      <c r="L67" t="s">
        <v>16</v>
      </c>
      <c r="M67" t="s">
        <v>14</v>
      </c>
      <c r="N67" t="s">
        <v>6</v>
      </c>
    </row>
    <row r="68" spans="1:14" x14ac:dyDescent="0.35">
      <c r="A68" t="s">
        <v>31</v>
      </c>
      <c r="B68">
        <v>56</v>
      </c>
      <c r="C68" t="s">
        <v>1</v>
      </c>
      <c r="E68" s="1">
        <v>45140</v>
      </c>
      <c r="F68" s="1">
        <v>45153</v>
      </c>
      <c r="G68" s="2">
        <v>45154.964583333334</v>
      </c>
      <c r="H68" t="s">
        <v>2</v>
      </c>
      <c r="I68" t="s">
        <v>3</v>
      </c>
      <c r="J68" t="s">
        <v>4</v>
      </c>
      <c r="K68">
        <v>686.54638</v>
      </c>
      <c r="M68" t="s">
        <v>5</v>
      </c>
      <c r="N68" t="s">
        <v>6</v>
      </c>
    </row>
    <row r="69" spans="1:14" x14ac:dyDescent="0.35">
      <c r="A69" t="s">
        <v>31</v>
      </c>
      <c r="B69">
        <v>56</v>
      </c>
      <c r="C69" t="s">
        <v>1</v>
      </c>
      <c r="E69" s="1">
        <v>45140</v>
      </c>
      <c r="F69" s="1">
        <v>45153</v>
      </c>
      <c r="G69" s="2">
        <v>45154.964583333334</v>
      </c>
      <c r="H69" t="s">
        <v>2</v>
      </c>
      <c r="I69" t="s">
        <v>3</v>
      </c>
      <c r="J69" t="s">
        <v>4</v>
      </c>
      <c r="K69">
        <v>4</v>
      </c>
      <c r="L69" t="s">
        <v>16</v>
      </c>
      <c r="M69" t="s">
        <v>7</v>
      </c>
      <c r="N69" t="s">
        <v>6</v>
      </c>
    </row>
    <row r="70" spans="1:14" x14ac:dyDescent="0.35">
      <c r="A70" t="s">
        <v>31</v>
      </c>
      <c r="B70">
        <v>56</v>
      </c>
      <c r="C70" t="s">
        <v>1</v>
      </c>
      <c r="E70" s="1">
        <v>45140</v>
      </c>
      <c r="F70" s="1">
        <v>45153</v>
      </c>
      <c r="G70" s="2">
        <v>45154.964583333334</v>
      </c>
      <c r="H70" t="s">
        <v>2</v>
      </c>
      <c r="I70" t="s">
        <v>3</v>
      </c>
      <c r="J70" t="s">
        <v>4</v>
      </c>
      <c r="K70">
        <v>4</v>
      </c>
      <c r="L70" t="s">
        <v>16</v>
      </c>
      <c r="M70" t="s">
        <v>8</v>
      </c>
      <c r="N70" t="s">
        <v>6</v>
      </c>
    </row>
    <row r="71" spans="1:14" x14ac:dyDescent="0.35">
      <c r="A71" t="s">
        <v>31</v>
      </c>
      <c r="B71">
        <v>56</v>
      </c>
      <c r="C71" t="s">
        <v>1</v>
      </c>
      <c r="E71" s="1">
        <v>45140</v>
      </c>
      <c r="F71" s="1">
        <v>45153</v>
      </c>
      <c r="G71" s="2">
        <v>45154.964583333334</v>
      </c>
      <c r="H71" t="s">
        <v>2</v>
      </c>
      <c r="I71" t="s">
        <v>3</v>
      </c>
      <c r="J71" t="s">
        <v>4</v>
      </c>
      <c r="K71">
        <v>4</v>
      </c>
      <c r="L71" t="s">
        <v>16</v>
      </c>
      <c r="M71" t="s">
        <v>10</v>
      </c>
      <c r="N71" t="s">
        <v>6</v>
      </c>
    </row>
    <row r="72" spans="1:14" x14ac:dyDescent="0.35">
      <c r="A72" t="s">
        <v>31</v>
      </c>
      <c r="B72">
        <v>56</v>
      </c>
      <c r="C72" t="s">
        <v>1</v>
      </c>
      <c r="E72" s="1">
        <v>45140</v>
      </c>
      <c r="F72" s="1">
        <v>45153</v>
      </c>
      <c r="G72" s="2">
        <v>45154.964583333334</v>
      </c>
      <c r="H72" t="s">
        <v>2</v>
      </c>
      <c r="I72" t="s">
        <v>3</v>
      </c>
      <c r="J72" t="s">
        <v>4</v>
      </c>
      <c r="K72">
        <v>5.7999999999999996E-3</v>
      </c>
      <c r="L72" t="s">
        <v>16</v>
      </c>
      <c r="M72" t="s">
        <v>12</v>
      </c>
      <c r="N72" t="s">
        <v>6</v>
      </c>
    </row>
    <row r="73" spans="1:14" x14ac:dyDescent="0.35">
      <c r="A73" t="s">
        <v>31</v>
      </c>
      <c r="B73">
        <v>56</v>
      </c>
      <c r="C73" t="s">
        <v>1</v>
      </c>
      <c r="E73" s="1">
        <v>45140</v>
      </c>
      <c r="F73" s="1">
        <v>45153</v>
      </c>
      <c r="G73" s="2">
        <v>45154.964583333334</v>
      </c>
      <c r="H73" t="s">
        <v>2</v>
      </c>
      <c r="I73" t="s">
        <v>3</v>
      </c>
      <c r="J73" t="s">
        <v>4</v>
      </c>
      <c r="K73">
        <v>3.0000000000000001E-3</v>
      </c>
      <c r="L73" t="s">
        <v>16</v>
      </c>
      <c r="M73" t="s">
        <v>14</v>
      </c>
      <c r="N73" t="s">
        <v>6</v>
      </c>
    </row>
    <row r="74" spans="1:14" x14ac:dyDescent="0.35">
      <c r="A74" t="s">
        <v>32</v>
      </c>
      <c r="B74">
        <v>57</v>
      </c>
      <c r="C74" t="s">
        <v>1</v>
      </c>
      <c r="E74" s="1">
        <v>45140</v>
      </c>
      <c r="F74" s="1">
        <v>45153</v>
      </c>
      <c r="G74" s="2">
        <v>45154.984722222223</v>
      </c>
      <c r="H74" t="s">
        <v>2</v>
      </c>
      <c r="I74" t="s">
        <v>3</v>
      </c>
      <c r="J74" t="s">
        <v>4</v>
      </c>
      <c r="K74">
        <v>706.78384000000005</v>
      </c>
      <c r="M74" t="s">
        <v>5</v>
      </c>
      <c r="N74" t="s">
        <v>6</v>
      </c>
    </row>
    <row r="75" spans="1:14" x14ac:dyDescent="0.35">
      <c r="A75" t="s">
        <v>32</v>
      </c>
      <c r="B75">
        <v>57</v>
      </c>
      <c r="C75" t="s">
        <v>1</v>
      </c>
      <c r="E75" s="1">
        <v>45140</v>
      </c>
      <c r="F75" s="1">
        <v>45153</v>
      </c>
      <c r="G75" s="2">
        <v>45154.984722222223</v>
      </c>
      <c r="H75" t="s">
        <v>2</v>
      </c>
      <c r="I75" t="s">
        <v>3</v>
      </c>
      <c r="J75" t="s">
        <v>4</v>
      </c>
      <c r="K75">
        <v>4</v>
      </c>
      <c r="L75" t="s">
        <v>16</v>
      </c>
      <c r="M75" t="s">
        <v>7</v>
      </c>
      <c r="N75" t="s">
        <v>6</v>
      </c>
    </row>
    <row r="76" spans="1:14" x14ac:dyDescent="0.35">
      <c r="A76" t="s">
        <v>32</v>
      </c>
      <c r="B76">
        <v>57</v>
      </c>
      <c r="C76" t="s">
        <v>1</v>
      </c>
      <c r="E76" s="1">
        <v>45140</v>
      </c>
      <c r="F76" s="1">
        <v>45153</v>
      </c>
      <c r="G76" s="2">
        <v>45154.984722222223</v>
      </c>
      <c r="H76" t="s">
        <v>2</v>
      </c>
      <c r="I76" t="s">
        <v>3</v>
      </c>
      <c r="J76" t="s">
        <v>4</v>
      </c>
      <c r="K76">
        <v>4</v>
      </c>
      <c r="L76" t="s">
        <v>16</v>
      </c>
      <c r="M76" t="s">
        <v>8</v>
      </c>
      <c r="N76" t="s">
        <v>6</v>
      </c>
    </row>
    <row r="77" spans="1:14" x14ac:dyDescent="0.35">
      <c r="A77" t="s">
        <v>32</v>
      </c>
      <c r="B77">
        <v>57</v>
      </c>
      <c r="C77" t="s">
        <v>1</v>
      </c>
      <c r="E77" s="1">
        <v>45140</v>
      </c>
      <c r="F77" s="1">
        <v>45153</v>
      </c>
      <c r="G77" s="2">
        <v>45154.984722222223</v>
      </c>
      <c r="H77" t="s">
        <v>2</v>
      </c>
      <c r="I77" t="s">
        <v>3</v>
      </c>
      <c r="J77" t="s">
        <v>4</v>
      </c>
      <c r="K77">
        <v>4</v>
      </c>
      <c r="L77" t="s">
        <v>16</v>
      </c>
      <c r="M77" t="s">
        <v>10</v>
      </c>
      <c r="N77" t="s">
        <v>6</v>
      </c>
    </row>
    <row r="78" spans="1:14" x14ac:dyDescent="0.35">
      <c r="A78" t="s">
        <v>32</v>
      </c>
      <c r="B78">
        <v>57</v>
      </c>
      <c r="C78" t="s">
        <v>1</v>
      </c>
      <c r="E78" s="1">
        <v>45140</v>
      </c>
      <c r="F78" s="1">
        <v>45153</v>
      </c>
      <c r="G78" s="2">
        <v>45154.984722222223</v>
      </c>
      <c r="H78" t="s">
        <v>2</v>
      </c>
      <c r="I78" t="s">
        <v>3</v>
      </c>
      <c r="J78" t="s">
        <v>4</v>
      </c>
      <c r="K78">
        <v>5.7000000000000002E-3</v>
      </c>
      <c r="L78" t="s">
        <v>16</v>
      </c>
      <c r="M78" t="s">
        <v>12</v>
      </c>
      <c r="N78" t="s">
        <v>6</v>
      </c>
    </row>
    <row r="79" spans="1:14" x14ac:dyDescent="0.35">
      <c r="A79" t="s">
        <v>32</v>
      </c>
      <c r="B79">
        <v>57</v>
      </c>
      <c r="C79" t="s">
        <v>1</v>
      </c>
      <c r="E79" s="1">
        <v>45140</v>
      </c>
      <c r="F79" s="1">
        <v>45153</v>
      </c>
      <c r="G79" s="2">
        <v>45154.984722222223</v>
      </c>
      <c r="H79" t="s">
        <v>2</v>
      </c>
      <c r="I79" t="s">
        <v>3</v>
      </c>
      <c r="J79" t="s">
        <v>4</v>
      </c>
      <c r="K79">
        <v>2.8999999999999998E-3</v>
      </c>
      <c r="L79" t="s">
        <v>16</v>
      </c>
      <c r="M79" t="s">
        <v>14</v>
      </c>
      <c r="N79" t="s">
        <v>6</v>
      </c>
    </row>
    <row r="80" spans="1:14" x14ac:dyDescent="0.35">
      <c r="A80" t="s">
        <v>33</v>
      </c>
      <c r="B80">
        <v>58</v>
      </c>
      <c r="C80" t="s">
        <v>1</v>
      </c>
      <c r="E80" s="1">
        <v>45140</v>
      </c>
      <c r="F80" s="1">
        <v>45153</v>
      </c>
      <c r="G80" s="2">
        <v>45155.013888888891</v>
      </c>
      <c r="H80" t="s">
        <v>2</v>
      </c>
      <c r="I80" t="s">
        <v>3</v>
      </c>
      <c r="J80" t="s">
        <v>4</v>
      </c>
      <c r="K80">
        <v>688.69665999999995</v>
      </c>
      <c r="M80" t="s">
        <v>5</v>
      </c>
      <c r="N80" t="s">
        <v>6</v>
      </c>
    </row>
    <row r="81" spans="1:14" x14ac:dyDescent="0.35">
      <c r="A81" t="s">
        <v>33</v>
      </c>
      <c r="B81">
        <v>58</v>
      </c>
      <c r="C81" t="s">
        <v>1</v>
      </c>
      <c r="E81" s="1">
        <v>45140</v>
      </c>
      <c r="F81" s="1">
        <v>45153</v>
      </c>
      <c r="G81" s="2">
        <v>45155.013888888891</v>
      </c>
      <c r="H81" t="s">
        <v>2</v>
      </c>
      <c r="I81" t="s">
        <v>3</v>
      </c>
      <c r="J81" t="s">
        <v>4</v>
      </c>
      <c r="K81">
        <v>40</v>
      </c>
      <c r="M81" t="s">
        <v>7</v>
      </c>
      <c r="N81" t="s">
        <v>6</v>
      </c>
    </row>
    <row r="82" spans="1:14" x14ac:dyDescent="0.35">
      <c r="A82" t="s">
        <v>33</v>
      </c>
      <c r="B82">
        <v>58</v>
      </c>
      <c r="C82" t="s">
        <v>1</v>
      </c>
      <c r="E82" s="1">
        <v>45140</v>
      </c>
      <c r="F82" s="1">
        <v>45153</v>
      </c>
      <c r="G82" s="2">
        <v>45155.013888888891</v>
      </c>
      <c r="H82" t="s">
        <v>2</v>
      </c>
      <c r="I82" t="s">
        <v>3</v>
      </c>
      <c r="J82" t="s">
        <v>4</v>
      </c>
      <c r="K82">
        <v>4.3</v>
      </c>
      <c r="M82" t="s">
        <v>8</v>
      </c>
      <c r="N82" t="s">
        <v>6</v>
      </c>
    </row>
    <row r="83" spans="1:14" x14ac:dyDescent="0.35">
      <c r="A83" t="s">
        <v>33</v>
      </c>
      <c r="B83">
        <v>58</v>
      </c>
      <c r="C83" t="s">
        <v>1</v>
      </c>
      <c r="E83" s="1">
        <v>45140</v>
      </c>
      <c r="F83" s="1">
        <v>45153</v>
      </c>
      <c r="G83" s="2">
        <v>45155.013888888891</v>
      </c>
      <c r="H83" t="s">
        <v>2</v>
      </c>
      <c r="I83" t="s">
        <v>3</v>
      </c>
      <c r="J83" t="s">
        <v>4</v>
      </c>
      <c r="K83" t="s">
        <v>34</v>
      </c>
      <c r="M83" t="s">
        <v>10</v>
      </c>
      <c r="N83" t="s">
        <v>6</v>
      </c>
    </row>
    <row r="84" spans="1:14" x14ac:dyDescent="0.35">
      <c r="A84" t="s">
        <v>33</v>
      </c>
      <c r="B84">
        <v>58</v>
      </c>
      <c r="C84" t="s">
        <v>1</v>
      </c>
      <c r="E84" s="1">
        <v>45140</v>
      </c>
      <c r="F84" s="1">
        <v>45153</v>
      </c>
      <c r="G84" s="2">
        <v>45155.013888888891</v>
      </c>
      <c r="H84" t="s">
        <v>2</v>
      </c>
      <c r="I84" t="s">
        <v>3</v>
      </c>
      <c r="J84" t="s">
        <v>4</v>
      </c>
      <c r="K84" t="s">
        <v>35</v>
      </c>
      <c r="M84" t="s">
        <v>12</v>
      </c>
      <c r="N84" t="s">
        <v>6</v>
      </c>
    </row>
    <row r="85" spans="1:14" x14ac:dyDescent="0.35">
      <c r="A85" t="s">
        <v>33</v>
      </c>
      <c r="B85">
        <v>58</v>
      </c>
      <c r="C85" t="s">
        <v>1</v>
      </c>
      <c r="E85" s="1">
        <v>45140</v>
      </c>
      <c r="F85" s="1">
        <v>45153</v>
      </c>
      <c r="G85" s="2">
        <v>45155.013888888891</v>
      </c>
      <c r="H85" t="s">
        <v>2</v>
      </c>
      <c r="I85" t="s">
        <v>3</v>
      </c>
      <c r="J85" t="s">
        <v>4</v>
      </c>
      <c r="K85" t="s">
        <v>36</v>
      </c>
      <c r="M85" t="s">
        <v>14</v>
      </c>
      <c r="N85" t="s">
        <v>6</v>
      </c>
    </row>
    <row r="86" spans="1:14" x14ac:dyDescent="0.35">
      <c r="A86" t="s">
        <v>37</v>
      </c>
      <c r="B86">
        <v>59</v>
      </c>
      <c r="C86" t="s">
        <v>1</v>
      </c>
      <c r="E86" s="1">
        <v>45140</v>
      </c>
      <c r="F86" s="1">
        <v>45153</v>
      </c>
      <c r="G86" s="2">
        <v>45155.03402777778</v>
      </c>
      <c r="H86" t="s">
        <v>2</v>
      </c>
      <c r="I86" t="s">
        <v>3</v>
      </c>
      <c r="J86" t="s">
        <v>4</v>
      </c>
      <c r="K86">
        <v>703.32086000000004</v>
      </c>
      <c r="M86" t="s">
        <v>5</v>
      </c>
      <c r="N86" t="s">
        <v>6</v>
      </c>
    </row>
    <row r="87" spans="1:14" x14ac:dyDescent="0.35">
      <c r="A87" t="s">
        <v>37</v>
      </c>
      <c r="B87">
        <v>59</v>
      </c>
      <c r="C87" t="s">
        <v>1</v>
      </c>
      <c r="E87" s="1">
        <v>45140</v>
      </c>
      <c r="F87" s="1">
        <v>45153</v>
      </c>
      <c r="G87" s="2">
        <v>45155.03402777778</v>
      </c>
      <c r="H87" t="s">
        <v>2</v>
      </c>
      <c r="I87" t="s">
        <v>3</v>
      </c>
      <c r="J87" t="s">
        <v>4</v>
      </c>
      <c r="K87">
        <v>4</v>
      </c>
      <c r="L87" t="s">
        <v>16</v>
      </c>
      <c r="M87" t="s">
        <v>7</v>
      </c>
      <c r="N87" t="s">
        <v>6</v>
      </c>
    </row>
    <row r="88" spans="1:14" x14ac:dyDescent="0.35">
      <c r="A88" t="s">
        <v>37</v>
      </c>
      <c r="B88">
        <v>59</v>
      </c>
      <c r="C88" t="s">
        <v>1</v>
      </c>
      <c r="E88" s="1">
        <v>45140</v>
      </c>
      <c r="F88" s="1">
        <v>45153</v>
      </c>
      <c r="G88" s="2">
        <v>45155.03402777778</v>
      </c>
      <c r="H88" t="s">
        <v>2</v>
      </c>
      <c r="I88" t="s">
        <v>3</v>
      </c>
      <c r="J88" t="s">
        <v>4</v>
      </c>
      <c r="K88">
        <v>4</v>
      </c>
      <c r="L88" t="s">
        <v>16</v>
      </c>
      <c r="M88" t="s">
        <v>8</v>
      </c>
      <c r="N88" t="s">
        <v>6</v>
      </c>
    </row>
    <row r="89" spans="1:14" x14ac:dyDescent="0.35">
      <c r="A89" t="s">
        <v>37</v>
      </c>
      <c r="B89">
        <v>59</v>
      </c>
      <c r="C89" t="s">
        <v>1</v>
      </c>
      <c r="E89" s="1">
        <v>45140</v>
      </c>
      <c r="F89" s="1">
        <v>45153</v>
      </c>
      <c r="G89" s="2">
        <v>45155.03402777778</v>
      </c>
      <c r="H89" t="s">
        <v>2</v>
      </c>
      <c r="I89" t="s">
        <v>3</v>
      </c>
      <c r="J89" t="s">
        <v>4</v>
      </c>
      <c r="K89">
        <v>4</v>
      </c>
      <c r="L89" t="s">
        <v>16</v>
      </c>
      <c r="M89" t="s">
        <v>10</v>
      </c>
      <c r="N89" t="s">
        <v>6</v>
      </c>
    </row>
    <row r="90" spans="1:14" x14ac:dyDescent="0.35">
      <c r="A90" t="s">
        <v>37</v>
      </c>
      <c r="B90">
        <v>59</v>
      </c>
      <c r="C90" t="s">
        <v>1</v>
      </c>
      <c r="E90" s="1">
        <v>45140</v>
      </c>
      <c r="F90" s="1">
        <v>45153</v>
      </c>
      <c r="G90" s="2">
        <v>45155.03402777778</v>
      </c>
      <c r="H90" t="s">
        <v>2</v>
      </c>
      <c r="I90" t="s">
        <v>3</v>
      </c>
      <c r="J90" t="s">
        <v>4</v>
      </c>
      <c r="K90">
        <v>5.7000000000000002E-3</v>
      </c>
      <c r="L90" t="s">
        <v>16</v>
      </c>
      <c r="M90" t="s">
        <v>12</v>
      </c>
      <c r="N90" t="s">
        <v>6</v>
      </c>
    </row>
    <row r="91" spans="1:14" x14ac:dyDescent="0.35">
      <c r="A91" t="s">
        <v>37</v>
      </c>
      <c r="B91">
        <v>59</v>
      </c>
      <c r="C91" t="s">
        <v>1</v>
      </c>
      <c r="E91" s="1">
        <v>45140</v>
      </c>
      <c r="F91" s="1">
        <v>45153</v>
      </c>
      <c r="G91" s="2">
        <v>45155.03402777778</v>
      </c>
      <c r="H91" t="s">
        <v>2</v>
      </c>
      <c r="I91" t="s">
        <v>3</v>
      </c>
      <c r="J91" t="s">
        <v>4</v>
      </c>
      <c r="K91">
        <v>2.8999999999999998E-3</v>
      </c>
      <c r="L91" t="s">
        <v>16</v>
      </c>
      <c r="M91" t="s">
        <v>14</v>
      </c>
      <c r="N91" t="s">
        <v>6</v>
      </c>
    </row>
    <row r="92" spans="1:14" x14ac:dyDescent="0.35">
      <c r="A92" t="s">
        <v>38</v>
      </c>
      <c r="B92">
        <v>60</v>
      </c>
      <c r="C92" t="s">
        <v>1</v>
      </c>
      <c r="E92" s="1">
        <v>45140</v>
      </c>
      <c r="F92" s="1">
        <v>45153</v>
      </c>
      <c r="G92" s="2">
        <v>45155.053472222222</v>
      </c>
      <c r="H92" t="s">
        <v>2</v>
      </c>
      <c r="I92" t="s">
        <v>3</v>
      </c>
      <c r="J92" t="s">
        <v>4</v>
      </c>
      <c r="K92">
        <v>698.60032999999999</v>
      </c>
      <c r="M92" t="s">
        <v>5</v>
      </c>
      <c r="N92" t="s">
        <v>6</v>
      </c>
    </row>
    <row r="93" spans="1:14" x14ac:dyDescent="0.35">
      <c r="A93" t="s">
        <v>38</v>
      </c>
      <c r="B93">
        <v>60</v>
      </c>
      <c r="C93" t="s">
        <v>1</v>
      </c>
      <c r="E93" s="1">
        <v>45140</v>
      </c>
      <c r="F93" s="1">
        <v>45153</v>
      </c>
      <c r="G93" s="2">
        <v>45155.053472222222</v>
      </c>
      <c r="H93" t="s">
        <v>2</v>
      </c>
      <c r="I93" t="s">
        <v>3</v>
      </c>
      <c r="J93" t="s">
        <v>4</v>
      </c>
      <c r="K93">
        <v>38</v>
      </c>
      <c r="M93" t="s">
        <v>7</v>
      </c>
      <c r="N93" t="s">
        <v>6</v>
      </c>
    </row>
    <row r="94" spans="1:14" x14ac:dyDescent="0.35">
      <c r="A94" t="s">
        <v>38</v>
      </c>
      <c r="B94">
        <v>60</v>
      </c>
      <c r="C94" t="s">
        <v>1</v>
      </c>
      <c r="E94" s="1">
        <v>45140</v>
      </c>
      <c r="F94" s="1">
        <v>45153</v>
      </c>
      <c r="G94" s="2">
        <v>45155.053472222222</v>
      </c>
      <c r="H94" t="s">
        <v>2</v>
      </c>
      <c r="I94" t="s">
        <v>3</v>
      </c>
      <c r="J94" t="s">
        <v>4</v>
      </c>
      <c r="K94">
        <v>4</v>
      </c>
      <c r="L94" t="s">
        <v>16</v>
      </c>
      <c r="M94" t="s">
        <v>8</v>
      </c>
      <c r="N94" t="s">
        <v>6</v>
      </c>
    </row>
    <row r="95" spans="1:14" x14ac:dyDescent="0.35">
      <c r="A95" t="s">
        <v>38</v>
      </c>
      <c r="B95">
        <v>60</v>
      </c>
      <c r="C95" t="s">
        <v>1</v>
      </c>
      <c r="E95" s="1">
        <v>45140</v>
      </c>
      <c r="F95" s="1">
        <v>45153</v>
      </c>
      <c r="G95" s="2">
        <v>45155.053472222222</v>
      </c>
      <c r="H95" t="s">
        <v>2</v>
      </c>
      <c r="I95" t="s">
        <v>3</v>
      </c>
      <c r="J95" t="s">
        <v>4</v>
      </c>
      <c r="K95">
        <v>38</v>
      </c>
      <c r="M95" t="s">
        <v>10</v>
      </c>
      <c r="N95" t="s">
        <v>6</v>
      </c>
    </row>
    <row r="96" spans="1:14" x14ac:dyDescent="0.35">
      <c r="A96" t="s">
        <v>38</v>
      </c>
      <c r="B96">
        <v>60</v>
      </c>
      <c r="C96" t="s">
        <v>1</v>
      </c>
      <c r="E96" s="1">
        <v>45140</v>
      </c>
      <c r="F96" s="1">
        <v>45153</v>
      </c>
      <c r="G96" s="2">
        <v>45155.053472222222</v>
      </c>
      <c r="H96" t="s">
        <v>2</v>
      </c>
      <c r="I96" t="s">
        <v>3</v>
      </c>
      <c r="J96" t="s">
        <v>4</v>
      </c>
      <c r="K96">
        <v>5.3999999999999999E-2</v>
      </c>
      <c r="M96" t="s">
        <v>12</v>
      </c>
      <c r="N96" t="s">
        <v>6</v>
      </c>
    </row>
    <row r="97" spans="1:14" x14ac:dyDescent="0.35">
      <c r="A97" t="s">
        <v>38</v>
      </c>
      <c r="B97">
        <v>60</v>
      </c>
      <c r="C97" t="s">
        <v>1</v>
      </c>
      <c r="E97" s="1">
        <v>45140</v>
      </c>
      <c r="F97" s="1">
        <v>45153</v>
      </c>
      <c r="G97" s="2">
        <v>45155.053472222222</v>
      </c>
      <c r="H97" t="s">
        <v>2</v>
      </c>
      <c r="I97" t="s">
        <v>3</v>
      </c>
      <c r="J97" t="s">
        <v>4</v>
      </c>
      <c r="K97">
        <v>2.8000000000000001E-2</v>
      </c>
      <c r="M97" t="s">
        <v>14</v>
      </c>
      <c r="N97" t="s">
        <v>6</v>
      </c>
    </row>
    <row r="98" spans="1:14" x14ac:dyDescent="0.35">
      <c r="A98" t="s">
        <v>39</v>
      </c>
      <c r="B98">
        <v>61</v>
      </c>
      <c r="C98" t="s">
        <v>1</v>
      </c>
      <c r="E98" s="1">
        <v>45140</v>
      </c>
      <c r="F98" s="1">
        <v>45153</v>
      </c>
      <c r="G98" s="2">
        <v>45155.073611111111</v>
      </c>
      <c r="H98" t="s">
        <v>2</v>
      </c>
      <c r="I98" t="s">
        <v>3</v>
      </c>
      <c r="J98" t="s">
        <v>4</v>
      </c>
      <c r="K98">
        <v>699.98140000000001</v>
      </c>
      <c r="M98" t="s">
        <v>5</v>
      </c>
      <c r="N98" t="s">
        <v>6</v>
      </c>
    </row>
    <row r="99" spans="1:14" x14ac:dyDescent="0.35">
      <c r="A99" t="s">
        <v>39</v>
      </c>
      <c r="B99">
        <v>61</v>
      </c>
      <c r="C99" t="s">
        <v>1</v>
      </c>
      <c r="E99" s="1">
        <v>45140</v>
      </c>
      <c r="F99" s="1">
        <v>45153</v>
      </c>
      <c r="G99" s="2">
        <v>45155.073611111111</v>
      </c>
      <c r="H99" t="s">
        <v>2</v>
      </c>
      <c r="I99" t="s">
        <v>3</v>
      </c>
      <c r="J99" t="s">
        <v>4</v>
      </c>
      <c r="K99">
        <v>22</v>
      </c>
      <c r="M99" t="s">
        <v>7</v>
      </c>
      <c r="N99" t="s">
        <v>6</v>
      </c>
    </row>
    <row r="100" spans="1:14" x14ac:dyDescent="0.35">
      <c r="A100" t="s">
        <v>39</v>
      </c>
      <c r="B100">
        <v>61</v>
      </c>
      <c r="C100" t="s">
        <v>1</v>
      </c>
      <c r="E100" s="1">
        <v>45140</v>
      </c>
      <c r="F100" s="1">
        <v>45153</v>
      </c>
      <c r="G100" s="2">
        <v>45155.073611111111</v>
      </c>
      <c r="H100" t="s">
        <v>2</v>
      </c>
      <c r="I100" t="s">
        <v>3</v>
      </c>
      <c r="J100" t="s">
        <v>4</v>
      </c>
      <c r="K100">
        <v>4</v>
      </c>
      <c r="L100" t="s">
        <v>16</v>
      </c>
      <c r="M100" t="s">
        <v>8</v>
      </c>
      <c r="N100" t="s">
        <v>6</v>
      </c>
    </row>
    <row r="101" spans="1:14" x14ac:dyDescent="0.35">
      <c r="A101" t="s">
        <v>39</v>
      </c>
      <c r="B101">
        <v>61</v>
      </c>
      <c r="C101" t="s">
        <v>1</v>
      </c>
      <c r="E101" s="1">
        <v>45140</v>
      </c>
      <c r="F101" s="1">
        <v>45153</v>
      </c>
      <c r="G101" s="2">
        <v>45155.073611111111</v>
      </c>
      <c r="H101" t="s">
        <v>2</v>
      </c>
      <c r="I101" t="s">
        <v>3</v>
      </c>
      <c r="J101" t="s">
        <v>4</v>
      </c>
      <c r="K101">
        <v>22</v>
      </c>
      <c r="M101" t="s">
        <v>10</v>
      </c>
      <c r="N101" t="s">
        <v>6</v>
      </c>
    </row>
    <row r="102" spans="1:14" x14ac:dyDescent="0.35">
      <c r="A102" t="s">
        <v>39</v>
      </c>
      <c r="B102">
        <v>61</v>
      </c>
      <c r="C102" t="s">
        <v>1</v>
      </c>
      <c r="E102" s="1">
        <v>45140</v>
      </c>
      <c r="F102" s="1">
        <v>45153</v>
      </c>
      <c r="G102" s="2">
        <v>45155.073611111111</v>
      </c>
      <c r="H102" t="s">
        <v>2</v>
      </c>
      <c r="I102" t="s">
        <v>3</v>
      </c>
      <c r="J102" t="s">
        <v>4</v>
      </c>
      <c r="K102">
        <v>3.1E-2</v>
      </c>
      <c r="M102" t="s">
        <v>12</v>
      </c>
      <c r="N102" t="s">
        <v>6</v>
      </c>
    </row>
    <row r="103" spans="1:14" x14ac:dyDescent="0.35">
      <c r="A103" t="s">
        <v>39</v>
      </c>
      <c r="B103">
        <v>61</v>
      </c>
      <c r="C103" t="s">
        <v>1</v>
      </c>
      <c r="E103" s="1">
        <v>45140</v>
      </c>
      <c r="F103" s="1">
        <v>45153</v>
      </c>
      <c r="G103" s="2">
        <v>45155.073611111111</v>
      </c>
      <c r="H103" t="s">
        <v>2</v>
      </c>
      <c r="I103" t="s">
        <v>3</v>
      </c>
      <c r="J103" t="s">
        <v>4</v>
      </c>
      <c r="K103">
        <v>1.6E-2</v>
      </c>
      <c r="M103" t="s">
        <v>14</v>
      </c>
      <c r="N103" t="s">
        <v>6</v>
      </c>
    </row>
    <row r="104" spans="1:14" x14ac:dyDescent="0.35">
      <c r="A104" t="s">
        <v>40</v>
      </c>
      <c r="B104">
        <v>62</v>
      </c>
      <c r="C104" t="s">
        <v>1</v>
      </c>
      <c r="E104" s="1">
        <v>45140</v>
      </c>
      <c r="F104" s="1">
        <v>45153</v>
      </c>
      <c r="G104" s="2">
        <v>45155.093055555553</v>
      </c>
      <c r="H104" t="s">
        <v>2</v>
      </c>
      <c r="I104" t="s">
        <v>3</v>
      </c>
      <c r="J104" t="s">
        <v>4</v>
      </c>
      <c r="K104">
        <v>700.18206999999995</v>
      </c>
      <c r="M104" t="s">
        <v>5</v>
      </c>
      <c r="N104" t="s">
        <v>6</v>
      </c>
    </row>
    <row r="105" spans="1:14" x14ac:dyDescent="0.35">
      <c r="A105" t="s">
        <v>40</v>
      </c>
      <c r="B105">
        <v>62</v>
      </c>
      <c r="C105" t="s">
        <v>1</v>
      </c>
      <c r="E105" s="1">
        <v>45140</v>
      </c>
      <c r="F105" s="1">
        <v>45153</v>
      </c>
      <c r="G105" s="2">
        <v>45155.093055555553</v>
      </c>
      <c r="H105" t="s">
        <v>2</v>
      </c>
      <c r="I105" t="s">
        <v>3</v>
      </c>
      <c r="J105" t="s">
        <v>4</v>
      </c>
      <c r="K105">
        <v>42</v>
      </c>
      <c r="M105" t="s">
        <v>7</v>
      </c>
      <c r="N105" t="s">
        <v>6</v>
      </c>
    </row>
    <row r="106" spans="1:14" x14ac:dyDescent="0.35">
      <c r="A106" t="s">
        <v>40</v>
      </c>
      <c r="B106">
        <v>62</v>
      </c>
      <c r="C106" t="s">
        <v>1</v>
      </c>
      <c r="E106" s="1">
        <v>45140</v>
      </c>
      <c r="F106" s="1">
        <v>45153</v>
      </c>
      <c r="G106" s="2">
        <v>45155.093055555553</v>
      </c>
      <c r="H106" t="s">
        <v>2</v>
      </c>
      <c r="I106" t="s">
        <v>3</v>
      </c>
      <c r="J106" t="s">
        <v>4</v>
      </c>
      <c r="K106">
        <v>4</v>
      </c>
      <c r="L106" t="s">
        <v>16</v>
      </c>
      <c r="M106" t="s">
        <v>8</v>
      </c>
      <c r="N106" t="s">
        <v>6</v>
      </c>
    </row>
    <row r="107" spans="1:14" x14ac:dyDescent="0.35">
      <c r="A107" t="s">
        <v>40</v>
      </c>
      <c r="B107">
        <v>62</v>
      </c>
      <c r="C107" t="s">
        <v>1</v>
      </c>
      <c r="E107" s="1">
        <v>45140</v>
      </c>
      <c r="F107" s="1">
        <v>45153</v>
      </c>
      <c r="G107" s="2">
        <v>45155.093055555553</v>
      </c>
      <c r="H107" t="s">
        <v>2</v>
      </c>
      <c r="I107" t="s">
        <v>3</v>
      </c>
      <c r="J107" t="s">
        <v>4</v>
      </c>
      <c r="K107">
        <v>42</v>
      </c>
      <c r="M107" t="s">
        <v>10</v>
      </c>
      <c r="N107" t="s">
        <v>6</v>
      </c>
    </row>
    <row r="108" spans="1:14" x14ac:dyDescent="0.35">
      <c r="A108" t="s">
        <v>40</v>
      </c>
      <c r="B108">
        <v>62</v>
      </c>
      <c r="C108" t="s">
        <v>1</v>
      </c>
      <c r="E108" s="1">
        <v>45140</v>
      </c>
      <c r="F108" s="1">
        <v>45153</v>
      </c>
      <c r="G108" s="2">
        <v>45155.093055555553</v>
      </c>
      <c r="H108" t="s">
        <v>2</v>
      </c>
      <c r="I108" t="s">
        <v>3</v>
      </c>
      <c r="J108" t="s">
        <v>4</v>
      </c>
      <c r="K108">
        <v>5.8999999999999997E-2</v>
      </c>
      <c r="M108" t="s">
        <v>12</v>
      </c>
      <c r="N108" t="s">
        <v>6</v>
      </c>
    </row>
    <row r="109" spans="1:14" x14ac:dyDescent="0.35">
      <c r="A109" t="s">
        <v>40</v>
      </c>
      <c r="B109">
        <v>62</v>
      </c>
      <c r="C109" t="s">
        <v>1</v>
      </c>
      <c r="E109" s="1">
        <v>45140</v>
      </c>
      <c r="F109" s="1">
        <v>45153</v>
      </c>
      <c r="G109" s="2">
        <v>45155.093055555553</v>
      </c>
      <c r="H109" t="s">
        <v>2</v>
      </c>
      <c r="I109" t="s">
        <v>3</v>
      </c>
      <c r="J109" t="s">
        <v>4</v>
      </c>
      <c r="K109">
        <v>0.03</v>
      </c>
      <c r="M109" t="s">
        <v>14</v>
      </c>
      <c r="N10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:G20"/>
    </sheetView>
  </sheetViews>
  <sheetFormatPr defaultRowHeight="14.5" x14ac:dyDescent="0.35"/>
  <cols>
    <col min="1" max="1" width="13" bestFit="1" customWidth="1"/>
    <col min="2" max="2" width="16.453125" bestFit="1" customWidth="1"/>
    <col min="3" max="3" width="8.26953125" bestFit="1" customWidth="1"/>
    <col min="4" max="4" width="12.6328125" bestFit="1" customWidth="1"/>
    <col min="5" max="5" width="9.453125" bestFit="1" customWidth="1"/>
    <col min="6" max="6" width="9.08984375" bestFit="1" customWidth="1"/>
    <col min="7" max="7" width="9.1796875" bestFit="1" customWidth="1"/>
    <col min="8" max="8" width="6.7265625" bestFit="1" customWidth="1"/>
    <col min="9" max="9" width="11.81640625" bestFit="1" customWidth="1"/>
    <col min="10" max="10" width="12.6328125" bestFit="1" customWidth="1"/>
    <col min="11" max="11" width="9.453125" bestFit="1" customWidth="1"/>
    <col min="12" max="12" width="9.08984375" bestFit="1" customWidth="1"/>
    <col min="13" max="13" width="9.1796875" bestFit="1" customWidth="1"/>
    <col min="14" max="14" width="6.7265625" bestFit="1" customWidth="1"/>
    <col min="15" max="16" width="11.81640625" bestFit="1" customWidth="1"/>
    <col min="17" max="17" width="6.7265625" bestFit="1" customWidth="1"/>
    <col min="18" max="18" width="14" bestFit="1" customWidth="1"/>
    <col min="19" max="19" width="8.54296875" bestFit="1" customWidth="1"/>
    <col min="20" max="20" width="11.453125" bestFit="1" customWidth="1"/>
    <col min="21" max="21" width="11.81640625" bestFit="1" customWidth="1"/>
    <col min="22" max="25" width="5.81640625" bestFit="1" customWidth="1"/>
    <col min="26" max="26" width="1.81640625" bestFit="1" customWidth="1"/>
    <col min="27" max="29" width="3.81640625" bestFit="1" customWidth="1"/>
    <col min="30" max="40" width="2.81640625" bestFit="1" customWidth="1"/>
    <col min="41" max="50" width="9.81640625" bestFit="1" customWidth="1"/>
    <col min="51" max="51" width="8.81640625" bestFit="1" customWidth="1"/>
    <col min="52" max="52" width="9.81640625" bestFit="1" customWidth="1"/>
    <col min="53" max="53" width="8.81640625" bestFit="1" customWidth="1"/>
    <col min="54" max="58" width="9.81640625" bestFit="1" customWidth="1"/>
    <col min="59" max="64" width="6.36328125" bestFit="1" customWidth="1"/>
    <col min="65" max="67" width="4.36328125" bestFit="1" customWidth="1"/>
    <col min="68" max="68" width="6.7265625" bestFit="1" customWidth="1"/>
    <col min="69" max="69" width="10.7265625" bestFit="1" customWidth="1"/>
  </cols>
  <sheetData>
    <row r="1" spans="1:8" x14ac:dyDescent="0.35">
      <c r="A1" s="3" t="s">
        <v>56</v>
      </c>
      <c r="B1" s="3" t="s">
        <v>52</v>
      </c>
    </row>
    <row r="2" spans="1:8" x14ac:dyDescent="0.35">
      <c r="A2" s="3" t="s">
        <v>42</v>
      </c>
      <c r="B2" t="s">
        <v>5</v>
      </c>
      <c r="C2" t="s">
        <v>8</v>
      </c>
      <c r="D2" t="s">
        <v>12</v>
      </c>
      <c r="E2" t="s">
        <v>7</v>
      </c>
      <c r="F2" t="s">
        <v>14</v>
      </c>
      <c r="G2" t="s">
        <v>10</v>
      </c>
      <c r="H2" t="s">
        <v>55</v>
      </c>
    </row>
    <row r="3" spans="1:8" x14ac:dyDescent="0.35">
      <c r="A3">
        <v>47</v>
      </c>
      <c r="B3" s="4">
        <v>667.91175999999996</v>
      </c>
      <c r="C3" s="4">
        <v>6.6</v>
      </c>
      <c r="D3" s="4">
        <v>0</v>
      </c>
      <c r="E3" s="4">
        <v>33</v>
      </c>
      <c r="F3" s="4">
        <v>0</v>
      </c>
      <c r="G3" s="4">
        <v>0</v>
      </c>
      <c r="H3" s="4"/>
    </row>
    <row r="4" spans="1:8" x14ac:dyDescent="0.35">
      <c r="A4">
        <v>48</v>
      </c>
      <c r="B4" s="4">
        <v>683.54044999999996</v>
      </c>
      <c r="C4" s="4">
        <v>4</v>
      </c>
      <c r="D4" s="4">
        <v>4.2999999999999997E-2</v>
      </c>
      <c r="E4" s="4">
        <v>30</v>
      </c>
      <c r="F4" s="4">
        <v>2.1999999999999999E-2</v>
      </c>
      <c r="G4" s="4">
        <v>30</v>
      </c>
      <c r="H4" s="4"/>
    </row>
    <row r="5" spans="1:8" x14ac:dyDescent="0.35">
      <c r="A5">
        <v>49</v>
      </c>
      <c r="B5" s="4">
        <v>692.79132000000004</v>
      </c>
      <c r="C5" s="4">
        <v>4</v>
      </c>
      <c r="D5" s="4">
        <v>3.7999999999999999E-2</v>
      </c>
      <c r="E5" s="4">
        <v>26</v>
      </c>
      <c r="F5" s="4">
        <v>1.9E-2</v>
      </c>
      <c r="G5" s="4">
        <v>26</v>
      </c>
      <c r="H5" s="4"/>
    </row>
    <row r="6" spans="1:8" x14ac:dyDescent="0.35">
      <c r="A6">
        <v>50</v>
      </c>
      <c r="B6" s="4">
        <v>677.41777999999999</v>
      </c>
      <c r="C6" s="4">
        <v>4</v>
      </c>
      <c r="D6" s="4">
        <v>5.8000000000000003E-2</v>
      </c>
      <c r="E6" s="4">
        <v>39</v>
      </c>
      <c r="F6" s="4">
        <v>0.03</v>
      </c>
      <c r="G6" s="4">
        <v>39</v>
      </c>
      <c r="H6" s="4"/>
    </row>
    <row r="7" spans="1:8" x14ac:dyDescent="0.35">
      <c r="A7">
        <v>51</v>
      </c>
      <c r="B7" s="4">
        <v>695.88106000000005</v>
      </c>
      <c r="C7" s="4">
        <v>4</v>
      </c>
      <c r="D7" s="4">
        <v>3.5999999999999997E-2</v>
      </c>
      <c r="E7" s="4">
        <v>25</v>
      </c>
      <c r="F7" s="4">
        <v>1.7999999999999999E-2</v>
      </c>
      <c r="G7" s="4">
        <v>25</v>
      </c>
      <c r="H7" s="4"/>
    </row>
    <row r="8" spans="1:8" x14ac:dyDescent="0.35">
      <c r="A8">
        <v>52</v>
      </c>
      <c r="B8" s="4">
        <v>681.60823000000005</v>
      </c>
      <c r="C8" s="4">
        <v>4</v>
      </c>
      <c r="D8" s="4">
        <v>4.9000000000000002E-2</v>
      </c>
      <c r="E8" s="4">
        <v>33</v>
      </c>
      <c r="F8" s="4">
        <v>2.5000000000000001E-2</v>
      </c>
      <c r="G8" s="4">
        <v>33</v>
      </c>
      <c r="H8" s="4"/>
    </row>
    <row r="9" spans="1:8" x14ac:dyDescent="0.35">
      <c r="A9">
        <v>53</v>
      </c>
      <c r="B9" s="4">
        <v>689.52967000000001</v>
      </c>
      <c r="C9" s="4">
        <v>4</v>
      </c>
      <c r="D9" s="4">
        <v>3.6999999999999998E-2</v>
      </c>
      <c r="E9" s="4">
        <v>25</v>
      </c>
      <c r="F9" s="4">
        <v>1.9E-2</v>
      </c>
      <c r="G9" s="4">
        <v>25</v>
      </c>
      <c r="H9" s="4"/>
    </row>
    <row r="10" spans="1:8" x14ac:dyDescent="0.35">
      <c r="A10">
        <v>54</v>
      </c>
      <c r="B10" s="4">
        <v>675.64206999999999</v>
      </c>
      <c r="C10" s="4">
        <v>7.1</v>
      </c>
      <c r="D10" s="4">
        <v>0</v>
      </c>
      <c r="E10" s="4">
        <v>34</v>
      </c>
      <c r="F10" s="4">
        <v>0</v>
      </c>
      <c r="G10" s="4">
        <v>0</v>
      </c>
      <c r="H10" s="4"/>
    </row>
    <row r="11" spans="1:8" x14ac:dyDescent="0.35">
      <c r="A11">
        <v>55</v>
      </c>
      <c r="B11" s="4">
        <v>696.12649999999996</v>
      </c>
      <c r="C11" s="4">
        <v>4</v>
      </c>
      <c r="D11" s="4">
        <v>5.7000000000000002E-3</v>
      </c>
      <c r="E11" s="4">
        <v>4</v>
      </c>
      <c r="F11" s="4">
        <v>2.8999999999999998E-3</v>
      </c>
      <c r="G11" s="4">
        <v>4</v>
      </c>
      <c r="H11" s="4"/>
    </row>
    <row r="12" spans="1:8" x14ac:dyDescent="0.35">
      <c r="A12">
        <v>56</v>
      </c>
      <c r="B12" s="4">
        <v>686.54638</v>
      </c>
      <c r="C12" s="4">
        <v>4</v>
      </c>
      <c r="D12" s="4">
        <v>5.7999999999999996E-3</v>
      </c>
      <c r="E12" s="4">
        <v>4</v>
      </c>
      <c r="F12" s="4">
        <v>3.0000000000000001E-3</v>
      </c>
      <c r="G12" s="4">
        <v>4</v>
      </c>
      <c r="H12" s="4"/>
    </row>
    <row r="13" spans="1:8" x14ac:dyDescent="0.35">
      <c r="A13">
        <v>57</v>
      </c>
      <c r="B13" s="4">
        <v>706.78384000000005</v>
      </c>
      <c r="C13" s="4">
        <v>4</v>
      </c>
      <c r="D13" s="4">
        <v>5.7000000000000002E-3</v>
      </c>
      <c r="E13" s="4">
        <v>4</v>
      </c>
      <c r="F13" s="4">
        <v>2.8999999999999998E-3</v>
      </c>
      <c r="G13" s="4">
        <v>4</v>
      </c>
      <c r="H13" s="4"/>
    </row>
    <row r="14" spans="1:8" x14ac:dyDescent="0.35">
      <c r="A14">
        <v>58</v>
      </c>
      <c r="B14" s="4">
        <v>688.69665999999995</v>
      </c>
      <c r="C14" s="4">
        <v>4.3</v>
      </c>
      <c r="D14" s="4">
        <v>0</v>
      </c>
      <c r="E14" s="4">
        <v>40</v>
      </c>
      <c r="F14" s="4">
        <v>0</v>
      </c>
      <c r="G14" s="4">
        <v>0</v>
      </c>
      <c r="H14" s="4"/>
    </row>
    <row r="15" spans="1:8" x14ac:dyDescent="0.35">
      <c r="A15">
        <v>59</v>
      </c>
      <c r="B15" s="4">
        <v>703.32086000000004</v>
      </c>
      <c r="C15" s="4">
        <v>4</v>
      </c>
      <c r="D15" s="4">
        <v>5.7000000000000002E-3</v>
      </c>
      <c r="E15" s="4">
        <v>4</v>
      </c>
      <c r="F15" s="4">
        <v>2.8999999999999998E-3</v>
      </c>
      <c r="G15" s="4">
        <v>4</v>
      </c>
      <c r="H15" s="4"/>
    </row>
    <row r="16" spans="1:8" x14ac:dyDescent="0.35">
      <c r="A16">
        <v>60</v>
      </c>
      <c r="B16" s="4">
        <v>698.60032999999999</v>
      </c>
      <c r="C16" s="4">
        <v>4</v>
      </c>
      <c r="D16" s="4">
        <v>5.3999999999999999E-2</v>
      </c>
      <c r="E16" s="4">
        <v>38</v>
      </c>
      <c r="F16" s="4">
        <v>2.8000000000000001E-2</v>
      </c>
      <c r="G16" s="4">
        <v>38</v>
      </c>
      <c r="H16" s="4"/>
    </row>
    <row r="17" spans="1:8" x14ac:dyDescent="0.35">
      <c r="A17">
        <v>61</v>
      </c>
      <c r="B17" s="4">
        <v>699.98140000000001</v>
      </c>
      <c r="C17" s="4">
        <v>4</v>
      </c>
      <c r="D17" s="4">
        <v>3.1E-2</v>
      </c>
      <c r="E17" s="4">
        <v>22</v>
      </c>
      <c r="F17" s="4">
        <v>1.6E-2</v>
      </c>
      <c r="G17" s="4">
        <v>22</v>
      </c>
      <c r="H17" s="4"/>
    </row>
    <row r="18" spans="1:8" x14ac:dyDescent="0.35">
      <c r="A18">
        <v>62</v>
      </c>
      <c r="B18" s="4">
        <v>700.18206999999995</v>
      </c>
      <c r="C18" s="4">
        <v>4</v>
      </c>
      <c r="D18" s="4">
        <v>5.8999999999999997E-2</v>
      </c>
      <c r="E18" s="4">
        <v>42</v>
      </c>
      <c r="F18" s="4">
        <v>0.03</v>
      </c>
      <c r="G18" s="4">
        <v>42</v>
      </c>
      <c r="H18" s="4"/>
    </row>
    <row r="19" spans="1:8" x14ac:dyDescent="0.35">
      <c r="A19" t="s">
        <v>20</v>
      </c>
      <c r="B19" s="4">
        <v>715.34096</v>
      </c>
      <c r="C19" s="4">
        <v>4</v>
      </c>
      <c r="D19" s="4">
        <v>4.7E-2</v>
      </c>
      <c r="E19" s="4">
        <v>34</v>
      </c>
      <c r="F19" s="4">
        <v>2.4E-2</v>
      </c>
      <c r="G19" s="4">
        <v>34</v>
      </c>
      <c r="H19" s="4"/>
    </row>
    <row r="20" spans="1:8" x14ac:dyDescent="0.35">
      <c r="A20" t="s">
        <v>22</v>
      </c>
      <c r="B20" s="4">
        <v>702.77638000000002</v>
      </c>
      <c r="C20" s="4">
        <v>4</v>
      </c>
      <c r="D20" s="4">
        <v>5.1999999999999998E-2</v>
      </c>
      <c r="E20" s="4">
        <v>36</v>
      </c>
      <c r="F20" s="4">
        <v>2.5999999999999999E-2</v>
      </c>
      <c r="G20" s="4">
        <v>36</v>
      </c>
      <c r="H20" s="4"/>
    </row>
    <row r="21" spans="1:8" x14ac:dyDescent="0.35">
      <c r="A21" t="s">
        <v>55</v>
      </c>
      <c r="B21" s="4"/>
      <c r="C21" s="4"/>
      <c r="D21" s="4"/>
      <c r="E21" s="4"/>
      <c r="F21" s="4"/>
      <c r="G21" s="4"/>
      <c r="H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A1" t="s">
        <v>42</v>
      </c>
      <c r="B1" t="s">
        <v>5</v>
      </c>
      <c r="C1" t="s">
        <v>8</v>
      </c>
      <c r="D1" t="s">
        <v>12</v>
      </c>
      <c r="E1" t="s">
        <v>7</v>
      </c>
      <c r="F1" t="s">
        <v>14</v>
      </c>
      <c r="G1" t="s">
        <v>10</v>
      </c>
      <c r="K1" t="s">
        <v>8</v>
      </c>
      <c r="L1" t="s">
        <v>7</v>
      </c>
      <c r="M1" t="s">
        <v>10</v>
      </c>
      <c r="N1" t="s">
        <v>12</v>
      </c>
      <c r="O1" t="s">
        <v>14</v>
      </c>
    </row>
    <row r="2" spans="1:15" x14ac:dyDescent="0.35">
      <c r="A2">
        <v>47</v>
      </c>
      <c r="B2">
        <v>667.91175999999996</v>
      </c>
      <c r="C2">
        <v>6.6</v>
      </c>
      <c r="D2">
        <v>0</v>
      </c>
      <c r="E2">
        <v>33</v>
      </c>
      <c r="F2">
        <v>0</v>
      </c>
      <c r="G2">
        <v>0</v>
      </c>
      <c r="K2">
        <f>IF(C2=4,"&lt;4",C2)</f>
        <v>6.6</v>
      </c>
      <c r="L2">
        <f>IF(E2=4,"&lt;4",E2)</f>
        <v>33</v>
      </c>
      <c r="M2">
        <f t="shared" ref="M2" si="0">IF(G2=4,"&lt;4",G2)</f>
        <v>0</v>
      </c>
      <c r="N2">
        <f>IF(D2=4,"&lt;4",D2)</f>
        <v>0</v>
      </c>
      <c r="O2">
        <f>IF(F2=4,"&lt;4",F2)</f>
        <v>0</v>
      </c>
    </row>
    <row r="3" spans="1:15" x14ac:dyDescent="0.35">
      <c r="A3">
        <v>48</v>
      </c>
      <c r="B3">
        <v>683.54044999999996</v>
      </c>
      <c r="C3">
        <v>4</v>
      </c>
      <c r="D3">
        <v>4.2999999999999997E-2</v>
      </c>
      <c r="E3">
        <v>30</v>
      </c>
      <c r="F3">
        <v>2.1999999999999999E-2</v>
      </c>
      <c r="G3">
        <v>30</v>
      </c>
      <c r="K3" t="str">
        <f>IF(C3=4,"&lt;4",C3)</f>
        <v>&lt;4</v>
      </c>
      <c r="L3">
        <f>IF(E3=4,"&lt;4",E3)</f>
        <v>30</v>
      </c>
      <c r="M3">
        <f t="shared" ref="M3:M19" si="1">IF(G3=4,"&lt;4",G3)</f>
        <v>30</v>
      </c>
      <c r="N3">
        <f>IF(D3=4,"&lt;4",D3)</f>
        <v>4.2999999999999997E-2</v>
      </c>
      <c r="O3">
        <f>IF(F3=4,"&lt;4",F3)</f>
        <v>2.1999999999999999E-2</v>
      </c>
    </row>
    <row r="4" spans="1:15" x14ac:dyDescent="0.35">
      <c r="A4">
        <v>49</v>
      </c>
      <c r="B4">
        <v>692.79132000000004</v>
      </c>
      <c r="C4">
        <v>4</v>
      </c>
      <c r="D4">
        <v>3.7999999999999999E-2</v>
      </c>
      <c r="E4">
        <v>26</v>
      </c>
      <c r="F4">
        <v>1.9E-2</v>
      </c>
      <c r="G4">
        <v>26</v>
      </c>
      <c r="K4" t="str">
        <f>IF(C4=4,"&lt;4",C4)</f>
        <v>&lt;4</v>
      </c>
      <c r="L4">
        <f>IF(E4=4,"&lt;4",E4)</f>
        <v>26</v>
      </c>
      <c r="M4">
        <f t="shared" si="1"/>
        <v>26</v>
      </c>
      <c r="N4">
        <f>IF(D4=4,"&lt;4",D4)</f>
        <v>3.7999999999999999E-2</v>
      </c>
      <c r="O4">
        <f>IF(F4=4,"&lt;4",F4)</f>
        <v>1.9E-2</v>
      </c>
    </row>
    <row r="5" spans="1:15" x14ac:dyDescent="0.35">
      <c r="A5">
        <v>50</v>
      </c>
      <c r="B5">
        <v>677.41777999999999</v>
      </c>
      <c r="C5">
        <v>4</v>
      </c>
      <c r="D5">
        <v>5.8000000000000003E-2</v>
      </c>
      <c r="E5">
        <v>39</v>
      </c>
      <c r="F5">
        <v>0.03</v>
      </c>
      <c r="G5">
        <v>39</v>
      </c>
      <c r="K5" t="str">
        <f>IF(C5=4,"&lt;4",C5)</f>
        <v>&lt;4</v>
      </c>
      <c r="L5">
        <f>IF(E5=4,"&lt;4",E5)</f>
        <v>39</v>
      </c>
      <c r="M5">
        <f t="shared" si="1"/>
        <v>39</v>
      </c>
      <c r="N5">
        <f>IF(D5=4,"&lt;4",D5)</f>
        <v>5.8000000000000003E-2</v>
      </c>
      <c r="O5">
        <f>IF(F5=4,"&lt;4",F5)</f>
        <v>0.03</v>
      </c>
    </row>
    <row r="6" spans="1:15" x14ac:dyDescent="0.35">
      <c r="A6">
        <v>51</v>
      </c>
      <c r="B6">
        <v>695.88106000000005</v>
      </c>
      <c r="C6">
        <v>4</v>
      </c>
      <c r="D6">
        <v>3.5999999999999997E-2</v>
      </c>
      <c r="E6">
        <v>25</v>
      </c>
      <c r="F6">
        <v>1.7999999999999999E-2</v>
      </c>
      <c r="G6">
        <v>25</v>
      </c>
      <c r="K6" t="str">
        <f>IF(C6=4,"&lt;4",C6)</f>
        <v>&lt;4</v>
      </c>
      <c r="L6">
        <f>IF(E6=4,"&lt;4",E6)</f>
        <v>25</v>
      </c>
      <c r="M6">
        <f t="shared" si="1"/>
        <v>25</v>
      </c>
      <c r="N6">
        <f>IF(D6=4,"&lt;4",D6)</f>
        <v>3.5999999999999997E-2</v>
      </c>
      <c r="O6">
        <f>IF(F6=4,"&lt;4",F6)</f>
        <v>1.7999999999999999E-2</v>
      </c>
    </row>
    <row r="7" spans="1:15" x14ac:dyDescent="0.35">
      <c r="A7">
        <v>52</v>
      </c>
      <c r="B7">
        <v>681.60823000000005</v>
      </c>
      <c r="C7">
        <v>4</v>
      </c>
      <c r="D7">
        <v>4.9000000000000002E-2</v>
      </c>
      <c r="E7">
        <v>33</v>
      </c>
      <c r="F7">
        <v>2.5000000000000001E-2</v>
      </c>
      <c r="G7">
        <v>33</v>
      </c>
      <c r="K7" t="str">
        <f>IF(C7=4,"&lt;4",C7)</f>
        <v>&lt;4</v>
      </c>
      <c r="L7">
        <f>IF(E7=4,"&lt;4",E7)</f>
        <v>33</v>
      </c>
      <c r="M7">
        <f t="shared" si="1"/>
        <v>33</v>
      </c>
      <c r="N7">
        <f>IF(D7=4,"&lt;4",D7)</f>
        <v>4.9000000000000002E-2</v>
      </c>
      <c r="O7">
        <f>IF(F7=4,"&lt;4",F7)</f>
        <v>2.5000000000000001E-2</v>
      </c>
    </row>
    <row r="8" spans="1:15" x14ac:dyDescent="0.35">
      <c r="A8">
        <v>53</v>
      </c>
      <c r="B8">
        <v>689.52967000000001</v>
      </c>
      <c r="C8">
        <v>4</v>
      </c>
      <c r="D8">
        <v>3.6999999999999998E-2</v>
      </c>
      <c r="E8">
        <v>25</v>
      </c>
      <c r="F8">
        <v>1.9E-2</v>
      </c>
      <c r="G8">
        <v>25</v>
      </c>
      <c r="K8" t="str">
        <f>IF(C8=4,"&lt;4",C8)</f>
        <v>&lt;4</v>
      </c>
      <c r="L8">
        <f>IF(E8=4,"&lt;4",E8)</f>
        <v>25</v>
      </c>
      <c r="M8">
        <f t="shared" si="1"/>
        <v>25</v>
      </c>
      <c r="N8">
        <f>IF(D8=4,"&lt;4",D8)</f>
        <v>3.6999999999999998E-2</v>
      </c>
      <c r="O8">
        <f>IF(F8=4,"&lt;4",F8)</f>
        <v>1.9E-2</v>
      </c>
    </row>
    <row r="9" spans="1:15" x14ac:dyDescent="0.35">
      <c r="A9">
        <v>54</v>
      </c>
      <c r="B9">
        <v>675.64206999999999</v>
      </c>
      <c r="C9">
        <v>7.1</v>
      </c>
      <c r="D9">
        <v>0</v>
      </c>
      <c r="E9">
        <v>34</v>
      </c>
      <c r="F9">
        <v>0</v>
      </c>
      <c r="G9">
        <v>0</v>
      </c>
      <c r="K9">
        <f>IF(C9=4,"&lt;4",C9)</f>
        <v>7.1</v>
      </c>
      <c r="L9">
        <f>IF(E9=4,"&lt;4",E9)</f>
        <v>34</v>
      </c>
      <c r="M9">
        <f t="shared" si="1"/>
        <v>0</v>
      </c>
      <c r="N9">
        <f>IF(D9=4,"&lt;4",D9)</f>
        <v>0</v>
      </c>
      <c r="O9">
        <f>IF(F9=4,"&lt;4",F9)</f>
        <v>0</v>
      </c>
    </row>
    <row r="10" spans="1:15" x14ac:dyDescent="0.35">
      <c r="A10">
        <v>55</v>
      </c>
      <c r="B10">
        <v>696.12649999999996</v>
      </c>
      <c r="C10">
        <v>4</v>
      </c>
      <c r="D10">
        <v>5.7000000000000002E-3</v>
      </c>
      <c r="E10">
        <v>4</v>
      </c>
      <c r="F10">
        <v>2.8999999999999998E-3</v>
      </c>
      <c r="G10">
        <v>4</v>
      </c>
      <c r="K10" t="str">
        <f>IF(C10=4,"&lt;4",C10)</f>
        <v>&lt;4</v>
      </c>
      <c r="L10" t="str">
        <f>IF(E10=4,"&lt;4",E10)</f>
        <v>&lt;4</v>
      </c>
      <c r="M10" t="str">
        <f t="shared" si="1"/>
        <v>&lt;4</v>
      </c>
      <c r="N10">
        <f>IF(D10=4,"&lt;4",D10)</f>
        <v>5.7000000000000002E-3</v>
      </c>
      <c r="O10">
        <f>IF(F10=4,"&lt;4",F10)</f>
        <v>2.8999999999999998E-3</v>
      </c>
    </row>
    <row r="11" spans="1:15" x14ac:dyDescent="0.35">
      <c r="A11">
        <v>56</v>
      </c>
      <c r="B11">
        <v>686.54638</v>
      </c>
      <c r="C11">
        <v>4</v>
      </c>
      <c r="D11">
        <v>5.7999999999999996E-3</v>
      </c>
      <c r="E11">
        <v>4</v>
      </c>
      <c r="F11">
        <v>3.0000000000000001E-3</v>
      </c>
      <c r="G11">
        <v>4</v>
      </c>
      <c r="K11" t="str">
        <f>IF(C11=4,"&lt;4",C11)</f>
        <v>&lt;4</v>
      </c>
      <c r="L11" t="str">
        <f>IF(E11=4,"&lt;4",E11)</f>
        <v>&lt;4</v>
      </c>
      <c r="M11" t="str">
        <f t="shared" si="1"/>
        <v>&lt;4</v>
      </c>
      <c r="N11">
        <f>IF(D11=4,"&lt;4",D11)</f>
        <v>5.7999999999999996E-3</v>
      </c>
      <c r="O11">
        <f>IF(F11=4,"&lt;4",F11)</f>
        <v>3.0000000000000001E-3</v>
      </c>
    </row>
    <row r="12" spans="1:15" x14ac:dyDescent="0.35">
      <c r="A12">
        <v>57</v>
      </c>
      <c r="B12">
        <v>706.78384000000005</v>
      </c>
      <c r="C12">
        <v>4</v>
      </c>
      <c r="D12">
        <v>5.7000000000000002E-3</v>
      </c>
      <c r="E12">
        <v>4</v>
      </c>
      <c r="F12">
        <v>2.8999999999999998E-3</v>
      </c>
      <c r="G12">
        <v>4</v>
      </c>
      <c r="K12" t="str">
        <f>IF(C12=4,"&lt;4",C12)</f>
        <v>&lt;4</v>
      </c>
      <c r="L12" t="str">
        <f>IF(E12=4,"&lt;4",E12)</f>
        <v>&lt;4</v>
      </c>
      <c r="M12" t="str">
        <f t="shared" si="1"/>
        <v>&lt;4</v>
      </c>
      <c r="N12">
        <f>IF(D12=4,"&lt;4",D12)</f>
        <v>5.7000000000000002E-3</v>
      </c>
      <c r="O12">
        <f>IF(F12=4,"&lt;4",F12)</f>
        <v>2.8999999999999998E-3</v>
      </c>
    </row>
    <row r="13" spans="1:15" x14ac:dyDescent="0.35">
      <c r="A13">
        <v>58</v>
      </c>
      <c r="B13">
        <v>688.69665999999995</v>
      </c>
      <c r="C13">
        <v>4.3</v>
      </c>
      <c r="D13">
        <v>0</v>
      </c>
      <c r="E13">
        <v>40</v>
      </c>
      <c r="F13">
        <v>0</v>
      </c>
      <c r="G13">
        <v>0</v>
      </c>
      <c r="K13">
        <f>IF(C13=4,"&lt;4",C13)</f>
        <v>4.3</v>
      </c>
      <c r="L13">
        <f>IF(E13=4,"&lt;4",E13)</f>
        <v>40</v>
      </c>
      <c r="M13">
        <f t="shared" si="1"/>
        <v>0</v>
      </c>
      <c r="N13">
        <f>IF(D13=4,"&lt;4",D13)</f>
        <v>0</v>
      </c>
      <c r="O13">
        <f>IF(F13=4,"&lt;4",F13)</f>
        <v>0</v>
      </c>
    </row>
    <row r="14" spans="1:15" x14ac:dyDescent="0.35">
      <c r="A14">
        <v>59</v>
      </c>
      <c r="B14">
        <v>703.32086000000004</v>
      </c>
      <c r="C14">
        <v>4</v>
      </c>
      <c r="D14">
        <v>5.7000000000000002E-3</v>
      </c>
      <c r="E14">
        <v>4</v>
      </c>
      <c r="F14">
        <v>2.8999999999999998E-3</v>
      </c>
      <c r="G14">
        <v>4</v>
      </c>
      <c r="K14" t="str">
        <f>IF(C14=4,"&lt;4",C14)</f>
        <v>&lt;4</v>
      </c>
      <c r="L14" t="str">
        <f>IF(E14=4,"&lt;4",E14)</f>
        <v>&lt;4</v>
      </c>
      <c r="M14" t="str">
        <f t="shared" si="1"/>
        <v>&lt;4</v>
      </c>
      <c r="N14">
        <f>IF(D14=4,"&lt;4",D14)</f>
        <v>5.7000000000000002E-3</v>
      </c>
      <c r="O14">
        <f>IF(F14=4,"&lt;4",F14)</f>
        <v>2.8999999999999998E-3</v>
      </c>
    </row>
    <row r="15" spans="1:15" x14ac:dyDescent="0.35">
      <c r="A15">
        <v>60</v>
      </c>
      <c r="B15">
        <v>698.60032999999999</v>
      </c>
      <c r="C15">
        <v>4</v>
      </c>
      <c r="D15">
        <v>5.3999999999999999E-2</v>
      </c>
      <c r="E15">
        <v>38</v>
      </c>
      <c r="F15">
        <v>2.8000000000000001E-2</v>
      </c>
      <c r="G15">
        <v>38</v>
      </c>
      <c r="K15" t="str">
        <f>IF(C15=4,"&lt;4",C15)</f>
        <v>&lt;4</v>
      </c>
      <c r="L15">
        <f>IF(E15=4,"&lt;4",E15)</f>
        <v>38</v>
      </c>
      <c r="M15">
        <f t="shared" si="1"/>
        <v>38</v>
      </c>
      <c r="N15">
        <f>IF(D15=4,"&lt;4",D15)</f>
        <v>5.3999999999999999E-2</v>
      </c>
      <c r="O15">
        <f>IF(F15=4,"&lt;4",F15)</f>
        <v>2.8000000000000001E-2</v>
      </c>
    </row>
    <row r="16" spans="1:15" x14ac:dyDescent="0.35">
      <c r="A16">
        <v>61</v>
      </c>
      <c r="B16">
        <v>699.98140000000001</v>
      </c>
      <c r="C16">
        <v>4</v>
      </c>
      <c r="D16">
        <v>3.1E-2</v>
      </c>
      <c r="E16">
        <v>22</v>
      </c>
      <c r="F16">
        <v>1.6E-2</v>
      </c>
      <c r="G16">
        <v>22</v>
      </c>
      <c r="K16" t="str">
        <f>IF(C16=4,"&lt;4",C16)</f>
        <v>&lt;4</v>
      </c>
      <c r="L16">
        <f>IF(E16=4,"&lt;4",E16)</f>
        <v>22</v>
      </c>
      <c r="M16">
        <f t="shared" si="1"/>
        <v>22</v>
      </c>
      <c r="N16">
        <f>IF(D16=4,"&lt;4",D16)</f>
        <v>3.1E-2</v>
      </c>
      <c r="O16">
        <f>IF(F16=4,"&lt;4",F16)</f>
        <v>1.6E-2</v>
      </c>
    </row>
    <row r="17" spans="1:15" x14ac:dyDescent="0.35">
      <c r="A17">
        <v>62</v>
      </c>
      <c r="B17">
        <v>700.18206999999995</v>
      </c>
      <c r="C17">
        <v>4</v>
      </c>
      <c r="D17">
        <v>5.8999999999999997E-2</v>
      </c>
      <c r="E17">
        <v>42</v>
      </c>
      <c r="F17">
        <v>0.03</v>
      </c>
      <c r="G17">
        <v>42</v>
      </c>
      <c r="K17" t="str">
        <f>IF(C17=4,"&lt;4",C17)</f>
        <v>&lt;4</v>
      </c>
      <c r="L17">
        <f>IF(E17=4,"&lt;4",E17)</f>
        <v>42</v>
      </c>
      <c r="M17">
        <f t="shared" si="1"/>
        <v>42</v>
      </c>
      <c r="N17">
        <f>IF(D17=4,"&lt;4",D17)</f>
        <v>5.8999999999999997E-2</v>
      </c>
      <c r="O17">
        <f>IF(F17=4,"&lt;4",F17)</f>
        <v>0.03</v>
      </c>
    </row>
    <row r="18" spans="1:15" x14ac:dyDescent="0.35">
      <c r="A18" t="s">
        <v>20</v>
      </c>
      <c r="B18">
        <v>715.34096</v>
      </c>
      <c r="C18">
        <v>4</v>
      </c>
      <c r="D18">
        <v>4.7E-2</v>
      </c>
      <c r="E18">
        <v>34</v>
      </c>
      <c r="F18">
        <v>2.4E-2</v>
      </c>
      <c r="G18">
        <v>34</v>
      </c>
      <c r="K18" t="str">
        <f>IF(C18=4,"&lt;4",C18)</f>
        <v>&lt;4</v>
      </c>
      <c r="L18">
        <f>IF(E18=4,"&lt;4",E18)</f>
        <v>34</v>
      </c>
      <c r="M18">
        <f t="shared" si="1"/>
        <v>34</v>
      </c>
      <c r="N18">
        <f>IF(D18=4,"&lt;4",D18)</f>
        <v>4.7E-2</v>
      </c>
      <c r="O18">
        <f>IF(F18=4,"&lt;4",F18)</f>
        <v>2.4E-2</v>
      </c>
    </row>
    <row r="19" spans="1:15" x14ac:dyDescent="0.35">
      <c r="A19" t="s">
        <v>22</v>
      </c>
      <c r="B19">
        <v>702.77638000000002</v>
      </c>
      <c r="C19">
        <v>4</v>
      </c>
      <c r="D19">
        <v>5.1999999999999998E-2</v>
      </c>
      <c r="E19">
        <v>36</v>
      </c>
      <c r="F19">
        <v>2.5999999999999999E-2</v>
      </c>
      <c r="G19">
        <v>36</v>
      </c>
      <c r="K19" t="str">
        <f>IF(C19=4,"&lt;4",C19)</f>
        <v>&lt;4</v>
      </c>
      <c r="L19">
        <f>IF(E19=4,"&lt;4",E19)</f>
        <v>36</v>
      </c>
      <c r="M19">
        <f t="shared" si="1"/>
        <v>36</v>
      </c>
      <c r="N19">
        <f>IF(D19=4,"&lt;4",D19)</f>
        <v>5.1999999999999998E-2</v>
      </c>
      <c r="O19">
        <f>IF(F19=4,"&lt;4",F19)</f>
        <v>2.5999999999999999E-2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L602168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Sonntag</cp:lastModifiedBy>
  <dcterms:created xsi:type="dcterms:W3CDTF">2023-08-24T19:39:04Z</dcterms:created>
  <dcterms:modified xsi:type="dcterms:W3CDTF">2023-08-24T19:53:10Z</dcterms:modified>
</cp:coreProperties>
</file>