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3\Week 5\"/>
    </mc:Choice>
  </mc:AlternateContent>
  <xr:revisionPtr revIDLastSave="0" documentId="13_ncr:1_{F1523E2C-A37E-4C48-8E70-9903AB24A9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hallenge Level 1" sheetId="1" r:id="rId1"/>
  </sheets>
  <definedNames>
    <definedName name="Current_Price">'Challenge Level 1'!$M$24</definedName>
    <definedName name="Height">'Challenge Level 1'!$C$2</definedName>
    <definedName name="Metal_Cost_per_can">'Challenge Level 1'!$Q$11</definedName>
    <definedName name="Metal_price">'Challenge Level 1'!$Q$10</definedName>
    <definedName name="Radius">'Challenge Level 1'!$C$1</definedName>
    <definedName name="solver_adj" localSheetId="0" hidden="1">'Challenge Level 1'!$C$1:$C$2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'Challenge Level 1'!$C$1:$C$2</definedName>
    <definedName name="solver_lhs2" localSheetId="0" hidden="1">'Challenge Level 1'!$C$5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'Challenge Level 1'!$C$4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375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375</definedName>
    <definedName name="solver_ver" localSheetId="0" hidden="1">3</definedName>
    <definedName name="Surface_Area">'Challenge Level 1'!$C$4</definedName>
    <definedName name="Total_Metal_cost">'Challenge Level 1'!$Q$12</definedName>
    <definedName name="Volume">'Challenge Level 1'!$C$5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E8" i="1"/>
  <c r="F8" i="1" s="1"/>
  <c r="G8" i="1" s="1"/>
  <c r="H8" i="1" s="1"/>
  <c r="I8" i="1" s="1"/>
  <c r="J8" i="1" s="1"/>
  <c r="K8" i="1" s="1"/>
  <c r="L8" i="1" s="1"/>
  <c r="P4" i="1"/>
  <c r="P3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<sst xmlns="http://schemas.openxmlformats.org/spreadsheetml/2006/main" count="63" uniqueCount="59">
  <si>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</si>
  <si>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</si>
  <si>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</si>
  <si>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</si>
  <si>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</si>
  <si>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</si>
  <si>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</si>
  <si>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</si>
  <si>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</si>
  <si>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</si>
  <si>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</si>
  <si>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</si>
  <si>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</si>
  <si>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</si>
  <si>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</si>
  <si>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</si>
  <si>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</si>
  <si>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</si>
  <si>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</si>
  <si>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</si>
  <si>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</si>
  <si>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</si>
  <si>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</si>
  <si>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</si>
  <si>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</si>
  <si>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</si>
  <si>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</si>
  <si>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</si>
  <si>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</si>
  <si>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</si>
  <si>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</si>
  <si>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</si>
  <si>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</si>
  <si>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</si>
  <si>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</si>
  <si>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</si>
  <si>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</si>
  <si>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</si>
  <si>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</si>
  <si>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</si>
  <si>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</si>
  <si>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</si>
  <si>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</si>
  <si>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</si>
  <si>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</si>
  <si>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</si>
  <si>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</si>
  <si>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</si>
  <si>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</si>
  <si>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</si>
  <si>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</si>
  <si>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</si>
  <si>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</si>
  <si>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</si>
  <si>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</si>
  <si>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</si>
  <si>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</si>
  <si>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: (2*pi*radius*height) + (2*pi*radius*radius).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</si>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</sst>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topLeftCell="A28" zoomScale="130" zoomScaleNormal="130" workbookViewId="0">
      <selection activeCell="F2" sqref="F2"/>
    </sheetView>
  </sheetViews>
  <sheetFormatPr defaultColWidth="8.85546875" defaultRowHeight="15" x14ac:dyDescent="0.25"/>
  <cols>
    <col min="1" max="1" width="16.85546875" style="2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42578125" bestFit="1" customWidth="1"/>
    <col min="18" max="18" width="12.7109375" bestFit="1" customWidth="1"/>
  </cols>
  <sheetData>
    <row r="1" spans="2:19" x14ac:dyDescent="0.25">
      <c r="B1" s="2" t="s">
        <v>0</v>
      </c>
      <c r="C1" s="3">
        <v>3.5</v>
      </c>
      <c r="E1" s="2"/>
      <c r="O1" s="2" t="s">
        <v>22</v>
      </c>
      <c r="R1" s="2" t="s">
        <v>11</v>
      </c>
      <c r="S1" s="2" t="s">
        <v>12</v>
      </c>
    </row>
    <row r="2" spans="2:19" x14ac:dyDescent="0.25">
      <c r="B2" s="2" t="s">
        <v>1</v>
      </c>
      <c r="C2" s="3">
        <v>9.7441801892997209</v>
      </c>
      <c r="E2" s="2"/>
      <c r="O2" s="2" t="s">
        <v>8</v>
      </c>
      <c r="P2" s="3">
        <v>0</v>
      </c>
      <c r="Q2" s="2" t="s">
        <v>33</v>
      </c>
      <c r="R2" s="5"/>
    </row>
    <row r="3" spans="2:19" x14ac:dyDescent="0.25">
      <c r="B3" s="2"/>
      <c r="E3" s="2"/>
      <c r="O3" s="2" t="s">
        <v>9</v>
      </c>
      <c r="P3" s="12">
        <f>P2</f>
        <v>0</v>
      </c>
      <c r="Q3" s="2" t="s">
        <v>34</v>
      </c>
      <c r="R3" s="5"/>
    </row>
    <row r="4" spans="2:19" x14ac:dyDescent="0.25">
      <c r="B4" s="2" t="s">
        <v>2</v>
      </c>
      <c r="C4" s="8" t="s">
        <v>58</v>
      </c>
      <c r="D4" t="s">
        <v>57</v>
      </c>
      <c r="E4" s="2"/>
      <c r="O4" s="2" t="s">
        <v>1</v>
      </c>
      <c r="P4" s="12">
        <f>P2</f>
        <v>0</v>
      </c>
      <c r="Q4" s="2" t="s">
        <v>35</v>
      </c>
      <c r="R4" s="5"/>
    </row>
    <row r="5" spans="2:19" x14ac:dyDescent="0.25">
      <c r="B5" s="2" t="s">
        <v>3</v>
      </c>
      <c r="C5" s="8">
        <v>375</v>
      </c>
      <c r="E5" s="2"/>
      <c r="O5" s="10"/>
      <c r="P5" s="10"/>
      <c r="Q5" s="5"/>
    </row>
    <row r="6" spans="2:19" x14ac:dyDescent="0.25">
      <c r="O6" s="2" t="s">
        <v>10</v>
      </c>
      <c r="R6" s="9"/>
      <c r="S6" s="8"/>
    </row>
    <row r="7" spans="2:19" x14ac:dyDescent="0.25">
      <c r="O7" s="2" t="s">
        <v>13</v>
      </c>
      <c r="R7" s="9">
        <f>R6-S6</f>
        <v>0</v>
      </c>
    </row>
    <row r="8" spans="2:19" x14ac:dyDescent="0.25">
      <c r="C8" s="8">
        <f>PI()*C1*C1*C2</f>
        <v>375.00000000000023</v>
      </c>
      <c r="D8" s="6">
        <v>2</v>
      </c>
      <c r="E8" s="6">
        <f>D8+0.5</f>
        <v>2.5</v>
      </c>
      <c r="F8" s="6">
        <f t="shared" ref="F8:L8" si="0">E8+0.5</f>
        <v>3</v>
      </c>
      <c r="G8" s="6">
        <f t="shared" si="0"/>
        <v>3.5</v>
      </c>
      <c r="H8" s="6">
        <f t="shared" si="0"/>
        <v>4</v>
      </c>
      <c r="I8" s="6">
        <f t="shared" si="0"/>
        <v>4.5</v>
      </c>
      <c r="J8" s="6">
        <f t="shared" si="0"/>
        <v>5</v>
      </c>
      <c r="K8" s="6">
        <f t="shared" si="0"/>
        <v>5.5</v>
      </c>
      <c r="L8" s="6">
        <f t="shared" si="0"/>
        <v>6</v>
      </c>
      <c r="M8" s="6" t="s">
        <v>0</v>
      </c>
      <c r="O8" s="11"/>
      <c r="P8" s="1"/>
      <c r="Q8" s="1"/>
    </row>
    <row r="9" spans="2:19" x14ac:dyDescent="0.25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5"/>
    </row>
    <row r="10" spans="2:19" x14ac:dyDescent="0.25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4" t="s">
        <v>16</v>
      </c>
      <c r="Q10" s="9">
        <v>0.6</v>
      </c>
    </row>
    <row r="11" spans="2:19" x14ac:dyDescent="0.25">
      <c r="C11" s="7">
        <f t="shared" ref="C11:C19" si="1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4" t="s">
        <v>14</v>
      </c>
      <c r="Q11" s="9"/>
    </row>
    <row r="12" spans="2:19" x14ac:dyDescent="0.25">
      <c r="C12" s="7">
        <f t="shared" si="1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4" t="s">
        <v>15</v>
      </c>
      <c r="Q12" s="9"/>
    </row>
    <row r="13" spans="2:19" x14ac:dyDescent="0.25">
      <c r="C13" s="7">
        <f t="shared" si="1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25">
      <c r="C14" s="7">
        <f t="shared" si="1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25">
      <c r="C15" s="7">
        <f t="shared" si="1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4" t="s">
        <v>17</v>
      </c>
      <c r="Q15">
        <f>Q17*0.5</f>
        <v>0</v>
      </c>
      <c r="R15">
        <v>0.1</v>
      </c>
    </row>
    <row r="16" spans="2:19" x14ac:dyDescent="0.25">
      <c r="C16" s="7">
        <f t="shared" si="1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4" t="s">
        <v>18</v>
      </c>
      <c r="Q16">
        <f>AVERAGE(Q15,Q17)</f>
        <v>0</v>
      </c>
      <c r="R16">
        <v>0.2</v>
      </c>
    </row>
    <row r="17" spans="1:18" x14ac:dyDescent="0.25">
      <c r="C17" s="7">
        <f t="shared" si="1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4" t="s">
        <v>19</v>
      </c>
      <c r="Q17" s="3"/>
      <c r="R17">
        <v>0.4</v>
      </c>
    </row>
    <row r="18" spans="1:18" x14ac:dyDescent="0.25">
      <c r="C18" s="7">
        <f t="shared" si="1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4" t="s">
        <v>20</v>
      </c>
      <c r="Q18">
        <f>AVERAGE(Q17,Q19)</f>
        <v>0</v>
      </c>
      <c r="R18">
        <v>0.2</v>
      </c>
    </row>
    <row r="19" spans="1:18" x14ac:dyDescent="0.25">
      <c r="C19" s="7">
        <f t="shared" si="1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4" t="s">
        <v>21</v>
      </c>
      <c r="Q19">
        <f>Q17*2</f>
        <v>0</v>
      </c>
      <c r="R19">
        <v>0.1</v>
      </c>
    </row>
    <row r="20" spans="1:18" x14ac:dyDescent="0.25">
      <c r="C20" s="7" t="s">
        <v>1</v>
      </c>
    </row>
    <row r="22" spans="1:18" x14ac:dyDescent="0.25">
      <c r="A22" s="2" t="s">
        <v>50</v>
      </c>
    </row>
    <row r="23" spans="1:18" x14ac:dyDescent="0.25">
      <c r="B23" s="2"/>
    </row>
    <row r="24" spans="1:18" x14ac:dyDescent="0.25">
      <c r="A24" s="2" t="s">
        <v>4</v>
      </c>
      <c r="B24" s="2" t="s">
        <v>41</v>
      </c>
      <c r="C24" t="s">
        <v>23</v>
      </c>
    </row>
    <row r="25" spans="1:18" x14ac:dyDescent="0.25">
      <c r="C25" t="s">
        <v>24</v>
      </c>
    </row>
    <row r="26" spans="1:18" x14ac:dyDescent="0.25">
      <c r="B26" s="2"/>
      <c r="C26" t="s">
        <v>56</v>
      </c>
    </row>
    <row r="28" spans="1:18" x14ac:dyDescent="0.25">
      <c r="A28" s="2" t="s">
        <v>5</v>
      </c>
      <c r="B28" s="2" t="s">
        <v>42</v>
      </c>
      <c r="C28" t="s">
        <v>25</v>
      </c>
    </row>
    <row r="29" spans="1:18" x14ac:dyDescent="0.25">
      <c r="B29" s="2"/>
      <c r="C29" t="s">
        <v>26</v>
      </c>
    </row>
    <row r="31" spans="1:18" x14ac:dyDescent="0.25">
      <c r="A31" s="2" t="s">
        <v>6</v>
      </c>
      <c r="B31" s="2" t="s">
        <v>43</v>
      </c>
      <c r="C31" t="s">
        <v>27</v>
      </c>
    </row>
    <row r="32" spans="1:18" x14ac:dyDescent="0.25">
      <c r="B32" s="2"/>
      <c r="C32" t="s">
        <v>28</v>
      </c>
    </row>
    <row r="33" spans="1:3" x14ac:dyDescent="0.25">
      <c r="B33" s="2"/>
      <c r="C33" t="s">
        <v>29</v>
      </c>
    </row>
    <row r="34" spans="1:3" x14ac:dyDescent="0.25">
      <c r="B34" s="2"/>
      <c r="C34" t="s">
        <v>30</v>
      </c>
    </row>
    <row r="36" spans="1:3" x14ac:dyDescent="0.25">
      <c r="A36" s="2" t="s">
        <v>48</v>
      </c>
      <c r="B36" s="2" t="s">
        <v>44</v>
      </c>
      <c r="C36" t="s">
        <v>31</v>
      </c>
    </row>
    <row r="37" spans="1:3" x14ac:dyDescent="0.25">
      <c r="B37" s="2"/>
      <c r="C37" t="s">
        <v>32</v>
      </c>
    </row>
    <row r="38" spans="1:3" x14ac:dyDescent="0.25">
      <c r="B38" s="2"/>
      <c r="C38" t="s">
        <v>36</v>
      </c>
    </row>
    <row r="39" spans="1:3" x14ac:dyDescent="0.25">
      <c r="B39" s="2"/>
      <c r="C39" t="s">
        <v>37</v>
      </c>
    </row>
    <row r="41" spans="1:3" x14ac:dyDescent="0.25">
      <c r="A41" s="2" t="s">
        <v>6</v>
      </c>
      <c r="B41" s="2" t="s">
        <v>45</v>
      </c>
      <c r="C41" t="s">
        <v>38</v>
      </c>
    </row>
    <row r="42" spans="1:3" x14ac:dyDescent="0.25">
      <c r="B42" s="2"/>
      <c r="C42" t="s">
        <v>39</v>
      </c>
    </row>
    <row r="44" spans="1:3" x14ac:dyDescent="0.25">
      <c r="A44" s="2" t="s">
        <v>49</v>
      </c>
      <c r="B44" s="2" t="s">
        <v>46</v>
      </c>
      <c r="C44" t="s">
        <v>40</v>
      </c>
    </row>
    <row r="45" spans="1:3" x14ac:dyDescent="0.25">
      <c r="B45" s="2"/>
      <c r="C45" t="s">
        <v>51</v>
      </c>
    </row>
    <row r="46" spans="1:3" x14ac:dyDescent="0.25">
      <c r="B46" s="2"/>
      <c r="C46" t="s">
        <v>52</v>
      </c>
    </row>
    <row r="47" spans="1:3" x14ac:dyDescent="0.25">
      <c r="B47" s="2"/>
      <c r="C47" t="s">
        <v>53</v>
      </c>
    </row>
    <row r="48" spans="1:3" x14ac:dyDescent="0.25">
      <c r="B48" s="2"/>
      <c r="C48" t="s">
        <v>54</v>
      </c>
    </row>
    <row r="50" spans="1:3" x14ac:dyDescent="0.25">
      <c r="A50" s="2" t="s">
        <v>7</v>
      </c>
      <c r="B50" s="2" t="s">
        <v>47</v>
      </c>
      <c r="C50" t="s">
        <v>55</v>
      </c>
    </row>
  </sheetData>
  <scenarios current="3" show="3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MIn Surface" count="2" user="Windows User" comment="Created by Windows User on 5/1/2020">
      <inputCells r="C1" val="3.90818036173682"/>
      <inputCells r="C2" val="7.81505782323576"/>
    </scenario>
    <scenario name="Max surface" locked="1" count="4" user="Windows User" comment="Created by Windows User on 5/1/2020">
      <inputCells r="C1" val="3.5"/>
      <inputCells r="C2" val="9.74418018929972"/>
      <inputCells r="C4" val="291.254734298664"/>
      <inputCells r="C5" val="375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Challenge Level 1</vt:lpstr>
      <vt:lpstr>Current_Price</vt:lpstr>
      <vt:lpstr>Height</vt:lpstr>
      <vt:lpstr>Metal_Cost_per_can</vt:lpstr>
      <vt:lpstr>Metal_price</vt:lpstr>
      <vt:lpstr>Radius</vt:lpstr>
      <vt:lpstr>Surface_Area</vt:lpstr>
      <vt:lpstr>Total_Metal_cost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Windows User</cp:lastModifiedBy>
  <dcterms:created xsi:type="dcterms:W3CDTF">2017-09-21T05:23:43Z</dcterms:created>
  <dcterms:modified xsi:type="dcterms:W3CDTF">2020-05-01T14:58:05Z</dcterms:modified>
</cp:coreProperties>
</file>