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theman/Desktop/qr-happiness-ay1920/midterm-scores/"/>
    </mc:Choice>
  </mc:AlternateContent>
  <xr:revisionPtr revIDLastSave="0" documentId="13_ncr:1_{0AA9EA49-897C-7C4B-96C3-A03ED1E20379}" xr6:coauthVersionLast="45" xr6:coauthVersionMax="45" xr10:uidLastSave="{00000000-0000-0000-0000-000000000000}"/>
  <bookViews>
    <workbookView xWindow="0" yWindow="460" windowWidth="23260" windowHeight="12580" activeTab="2" xr2:uid="{00000000-000D-0000-FFFF-FFFF00000000}"/>
  </bookViews>
  <sheets>
    <sheet name="Results" sheetId="1" r:id="rId1"/>
    <sheet name="Results (2)" sheetId="4" r:id="rId2"/>
    <sheet name="Results (3)" sheetId="5" r:id="rId3"/>
  </sheets>
  <definedNames>
    <definedName name="_xlchart.v1.0" hidden="1">Results!$P$3:$P$20</definedName>
    <definedName name="_xlchart.v1.1" hidden="1">'Results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C4" i="4"/>
  <c r="F19" i="4"/>
  <c r="E19" i="4"/>
  <c r="C19" i="4"/>
  <c r="B19" i="4"/>
  <c r="P4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M5" i="1"/>
  <c r="M6" i="1"/>
  <c r="P6" i="1" s="1"/>
  <c r="M3" i="1"/>
  <c r="I5" i="1"/>
  <c r="F5" i="1"/>
  <c r="P5" i="1" s="1"/>
  <c r="H5" i="1"/>
  <c r="L5" i="1"/>
  <c r="D4" i="1"/>
  <c r="B4" i="1"/>
  <c r="L3" i="1"/>
  <c r="G3" i="1"/>
  <c r="I3" i="1"/>
  <c r="B3" i="1"/>
  <c r="K3" i="1"/>
  <c r="F3" i="1"/>
  <c r="P3" i="1" s="1"/>
  <c r="H3" i="1"/>
</calcChain>
</file>

<file path=xl/sharedStrings.xml><?xml version="1.0" encoding="utf-8"?>
<sst xmlns="http://schemas.openxmlformats.org/spreadsheetml/2006/main" count="78" uniqueCount="42">
  <si>
    <t>Name</t>
  </si>
  <si>
    <t>ALOYSIUS TEOW YI JIE</t>
  </si>
  <si>
    <t>ANANYA ANIRUDDHA JOSHI</t>
  </si>
  <si>
    <t>CHUA KHAI SHUEN</t>
  </si>
  <si>
    <t>DARREN LIM WEI YANG</t>
  </si>
  <si>
    <t>FAITH TAMMY WONG JIAEN</t>
  </si>
  <si>
    <t>JOSHUA CHEW JIAN XIANG</t>
  </si>
  <si>
    <t>KASSANDRA TAN KAY YIN</t>
  </si>
  <si>
    <t>LOW YING SHAN TAMMY</t>
  </si>
  <si>
    <t>LYNETTE CHIA SZE MIN</t>
  </si>
  <si>
    <t>NG WAI CHING</t>
  </si>
  <si>
    <t>OUDEA SOPHIE GAN HUI</t>
  </si>
  <si>
    <t>PHIANNE CALISTA IO</t>
  </si>
  <si>
    <t>R RAMANA</t>
  </si>
  <si>
    <t>TANG KWAN HOU</t>
  </si>
  <si>
    <t>THUM SHUE-KAYE, CONSTANCE</t>
  </si>
  <si>
    <t>VENKATESH BABU DAKSHITAA</t>
  </si>
  <si>
    <t>XU MINGWEI</t>
  </si>
  <si>
    <t>YOSEPHINE JESSICA AURORA DAMAYANTI LEE PRAKARSA BENJAMIN</t>
  </si>
  <si>
    <t>Datasets</t>
  </si>
  <si>
    <t>Visualizations</t>
  </si>
  <si>
    <t>Research</t>
  </si>
  <si>
    <t>#technical</t>
  </si>
  <si>
    <t>#data</t>
  </si>
  <si>
    <t>#analysis</t>
  </si>
  <si>
    <t>#statistics</t>
  </si>
  <si>
    <t>#mindset</t>
  </si>
  <si>
    <t>YouTube</t>
  </si>
  <si>
    <t>Medium</t>
  </si>
  <si>
    <t>Notes</t>
  </si>
  <si>
    <t>Web</t>
  </si>
  <si>
    <t>Tutorials/code</t>
  </si>
  <si>
    <t>Products</t>
  </si>
  <si>
    <t>Messages</t>
  </si>
  <si>
    <t>Total</t>
  </si>
  <si>
    <t>CHARLES BURKE</t>
  </si>
  <si>
    <t>6th</t>
  </si>
  <si>
    <t>13th</t>
  </si>
  <si>
    <t>14th</t>
  </si>
  <si>
    <t>9th</t>
  </si>
  <si>
    <t>2nd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</si>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</sst>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1" fillId="0" borderId="0" xfId="0" applyNumberFormat="1" applyFont="1" applyBorder="1"/>
    <xf numFmtId="0" fontId="0" fillId="0" borderId="0" xfId="0" applyNumberFormat="1" applyFont="1" applyBorder="1"/>
    <xf numFmtId="0" fontId="2" fillId="0" borderId="0" xfId="0" applyNumberFormat="1" applyFont="1" applyBorder="1"/>
    <xf numFmtId="0" fontId="3" fillId="0" borderId="0" xfId="0" applyNumberFormat="1" applyFont="1" applyBorder="1"/>
    <xf numFmtId="0" fontId="3" fillId="0" borderId="0" xfId="0" applyNumberFormat="1" applyFont="1" applyFill="1" applyBorder="1"/>
    <xf numFmtId="0" fontId="0" fillId="0" borderId="0" xfId="0" applyNumberFormat="1" applyFont="1" applyBorder="1" applyAlignment="1">
      <alignment wrapText="1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Midterm Progress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Midterm Progress</a:t>
          </a:r>
        </a:p>
      </cx:txPr>
    </cx:title>
    <cx:plotArea>
      <cx:plotAreaRegion>
        <cx:series layoutId="boxWhisker" uniqueId="{B18EA89B-9FEF-408A-917F-53DBFB2BA86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643890</xdr:colOff>
      <xdr:row>20</xdr:row>
      <xdr:rowOff>68580</xdr:rowOff>
    </xdr:from>
    <xdr:to>
      <xdr:col>12</xdr:col>
      <xdr:colOff>727710</xdr:colOff>
      <xdr:row>35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E584E7-B684-41A9-8923-94F929412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190" y="4297680"/>
              <a:ext cx="503682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pane xSplit="1" topLeftCell="B1" activePane="topRight" state="frozen"/>
      <selection pane="topRight" activeCell="E5" sqref="E5"/>
    </sheetView>
  </sheetViews>
  <sheetFormatPr baseColWidth="10" defaultColWidth="8.83203125" defaultRowHeight="15" x14ac:dyDescent="0.2"/>
  <cols>
    <col min="1" max="1" width="28.33203125" style="2" customWidth="1"/>
    <col min="2" max="2" width="9.5" style="2" bestFit="1" customWidth="1"/>
    <col min="3" max="3" width="5.83203125" style="2" bestFit="1" customWidth="1"/>
    <col min="4" max="6" width="9.5" style="2" customWidth="1"/>
    <col min="10" max="10" width="5.83203125" bestFit="1" customWidth="1"/>
    <col min="12" max="12" width="4.83203125" bestFit="1" customWidth="1"/>
    <col min="13" max="13" width="13.33203125" bestFit="1" customWidth="1"/>
    <col min="14" max="14" width="12.33203125" bestFit="1" customWidth="1"/>
  </cols>
  <sheetData>
    <row r="1" spans="1:17" x14ac:dyDescent="0.2">
      <c r="A1" s="1" t="s">
        <v>0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5" t="s">
        <v>19</v>
      </c>
      <c r="H1" s="5" t="s">
        <v>27</v>
      </c>
      <c r="I1" s="5" t="s">
        <v>28</v>
      </c>
      <c r="J1" s="5" t="s">
        <v>29</v>
      </c>
      <c r="K1" s="5" t="s">
        <v>21</v>
      </c>
      <c r="L1" s="5" t="s">
        <v>30</v>
      </c>
      <c r="M1" s="5" t="s">
        <v>31</v>
      </c>
      <c r="N1" s="5" t="s">
        <v>20</v>
      </c>
      <c r="O1" s="5" t="s">
        <v>32</v>
      </c>
      <c r="P1" s="5" t="s">
        <v>34</v>
      </c>
      <c r="Q1" s="5" t="s">
        <v>33</v>
      </c>
    </row>
    <row r="2" spans="1:17" x14ac:dyDescent="0.2">
      <c r="A2" s="3" t="s">
        <v>35</v>
      </c>
      <c r="B2" s="3">
        <v>4</v>
      </c>
      <c r="C2" s="3">
        <v>12</v>
      </c>
      <c r="D2" s="3">
        <v>9</v>
      </c>
      <c r="E2" s="3">
        <v>5</v>
      </c>
      <c r="F2" s="3">
        <v>11</v>
      </c>
      <c r="G2">
        <v>9</v>
      </c>
      <c r="H2">
        <v>17</v>
      </c>
      <c r="I2">
        <v>25</v>
      </c>
      <c r="J2">
        <v>6</v>
      </c>
      <c r="K2">
        <v>12</v>
      </c>
      <c r="L2">
        <v>23</v>
      </c>
      <c r="M2">
        <v>2</v>
      </c>
      <c r="N2">
        <v>4</v>
      </c>
      <c r="O2">
        <v>1</v>
      </c>
      <c r="P2">
        <f>SUM(B2:O2)</f>
        <v>140</v>
      </c>
      <c r="Q2">
        <v>984</v>
      </c>
    </row>
    <row r="3" spans="1:17" x14ac:dyDescent="0.2">
      <c r="A3" s="2" t="s">
        <v>1</v>
      </c>
      <c r="B3" s="2">
        <f>1+1+1</f>
        <v>3</v>
      </c>
      <c r="C3" s="2">
        <v>2</v>
      </c>
      <c r="D3" s="2">
        <v>0</v>
      </c>
      <c r="E3" s="2">
        <v>0</v>
      </c>
      <c r="F3" s="2">
        <f>1+1</f>
        <v>2</v>
      </c>
      <c r="G3">
        <f>2+1+1+1</f>
        <v>5</v>
      </c>
      <c r="H3">
        <f>2</f>
        <v>2</v>
      </c>
      <c r="I3">
        <f>1+1+6+2</f>
        <v>10</v>
      </c>
      <c r="J3">
        <v>1</v>
      </c>
      <c r="K3">
        <f>1</f>
        <v>1</v>
      </c>
      <c r="L3">
        <f>2+1+1+1</f>
        <v>5</v>
      </c>
      <c r="M3">
        <f>1+1+1+27</f>
        <v>30</v>
      </c>
      <c r="N3">
        <v>9</v>
      </c>
      <c r="O3">
        <v>1</v>
      </c>
      <c r="P3">
        <f t="shared" ref="P3:P20" si="0">SUM(B3:O3)</f>
        <v>71</v>
      </c>
      <c r="Q3">
        <v>86</v>
      </c>
    </row>
    <row r="4" spans="1:17" x14ac:dyDescent="0.2">
      <c r="A4" s="2" t="s">
        <v>2</v>
      </c>
      <c r="B4" s="2">
        <f>1</f>
        <v>1</v>
      </c>
      <c r="C4" s="2">
        <v>0</v>
      </c>
      <c r="D4" s="2">
        <f>1</f>
        <v>1</v>
      </c>
      <c r="E4" s="2">
        <v>0</v>
      </c>
      <c r="F4" s="2">
        <v>0</v>
      </c>
      <c r="G4">
        <v>1</v>
      </c>
      <c r="H4">
        <v>3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f t="shared" si="0"/>
        <v>11</v>
      </c>
      <c r="Q4">
        <v>5</v>
      </c>
    </row>
    <row r="5" spans="1:17" x14ac:dyDescent="0.2">
      <c r="A5" s="2" t="s">
        <v>3</v>
      </c>
      <c r="B5" s="2">
        <v>1</v>
      </c>
      <c r="C5" s="2">
        <v>2</v>
      </c>
      <c r="D5" s="2">
        <v>1</v>
      </c>
      <c r="E5" s="7">
        <v>0</v>
      </c>
      <c r="F5" s="2">
        <f>2+3</f>
        <v>5</v>
      </c>
      <c r="G5">
        <v>2</v>
      </c>
      <c r="H5">
        <f>1+1</f>
        <v>2</v>
      </c>
      <c r="I5">
        <f>4+1</f>
        <v>5</v>
      </c>
      <c r="J5">
        <v>6</v>
      </c>
      <c r="K5">
        <v>7</v>
      </c>
      <c r="L5">
        <f>1</f>
        <v>1</v>
      </c>
      <c r="M5">
        <f>1+1+1+4</f>
        <v>7</v>
      </c>
      <c r="N5">
        <v>0</v>
      </c>
      <c r="O5">
        <v>0</v>
      </c>
      <c r="P5">
        <f t="shared" si="0"/>
        <v>39</v>
      </c>
      <c r="Q5">
        <v>16</v>
      </c>
    </row>
    <row r="6" spans="1:17" x14ac:dyDescent="0.2">
      <c r="A6" s="2" t="s">
        <v>4</v>
      </c>
      <c r="B6" s="2">
        <v>3</v>
      </c>
      <c r="C6" s="2">
        <v>2</v>
      </c>
      <c r="D6" s="2">
        <v>3</v>
      </c>
      <c r="E6" s="7">
        <v>0</v>
      </c>
      <c r="F6" s="7">
        <v>1</v>
      </c>
      <c r="G6">
        <v>3</v>
      </c>
      <c r="H6">
        <v>1</v>
      </c>
      <c r="I6">
        <v>2</v>
      </c>
      <c r="J6">
        <v>3</v>
      </c>
      <c r="K6">
        <v>1</v>
      </c>
      <c r="L6">
        <v>9</v>
      </c>
      <c r="M6">
        <f>2+1+4</f>
        <v>7</v>
      </c>
      <c r="N6">
        <v>8</v>
      </c>
      <c r="O6">
        <v>3</v>
      </c>
      <c r="P6">
        <f t="shared" si="0"/>
        <v>46</v>
      </c>
      <c r="Q6">
        <v>34</v>
      </c>
    </row>
    <row r="7" spans="1:17" x14ac:dyDescent="0.2">
      <c r="A7" s="2" t="s">
        <v>5</v>
      </c>
      <c r="B7" s="7">
        <v>4</v>
      </c>
      <c r="C7" s="7">
        <v>3</v>
      </c>
      <c r="D7" s="7">
        <v>1</v>
      </c>
      <c r="E7" s="7">
        <v>0</v>
      </c>
      <c r="F7" s="2">
        <v>3</v>
      </c>
      <c r="G7">
        <v>7</v>
      </c>
      <c r="H7">
        <v>12</v>
      </c>
      <c r="I7">
        <v>2</v>
      </c>
      <c r="J7">
        <v>7</v>
      </c>
      <c r="K7">
        <v>2</v>
      </c>
      <c r="L7">
        <v>2</v>
      </c>
      <c r="M7">
        <v>2</v>
      </c>
      <c r="N7">
        <v>7</v>
      </c>
      <c r="O7">
        <v>1</v>
      </c>
      <c r="P7">
        <f t="shared" si="0"/>
        <v>53</v>
      </c>
      <c r="Q7">
        <v>55</v>
      </c>
    </row>
    <row r="8" spans="1:17" x14ac:dyDescent="0.2">
      <c r="A8" s="2" t="s">
        <v>6</v>
      </c>
      <c r="B8" s="7">
        <v>5</v>
      </c>
      <c r="C8" s="7">
        <v>0</v>
      </c>
      <c r="D8" s="7">
        <v>0</v>
      </c>
      <c r="E8" s="7">
        <v>0</v>
      </c>
      <c r="F8" s="2">
        <v>2</v>
      </c>
      <c r="G8">
        <v>3</v>
      </c>
      <c r="H8">
        <v>0</v>
      </c>
      <c r="I8">
        <v>1</v>
      </c>
      <c r="J8">
        <v>3</v>
      </c>
      <c r="K8">
        <v>0</v>
      </c>
      <c r="L8">
        <v>0</v>
      </c>
      <c r="M8">
        <v>11</v>
      </c>
      <c r="N8">
        <v>5</v>
      </c>
      <c r="O8">
        <v>0</v>
      </c>
      <c r="P8">
        <f t="shared" si="0"/>
        <v>30</v>
      </c>
      <c r="Q8">
        <v>9</v>
      </c>
    </row>
    <row r="9" spans="1:17" x14ac:dyDescent="0.2">
      <c r="A9" s="2" t="s">
        <v>7</v>
      </c>
      <c r="B9" s="7">
        <v>2</v>
      </c>
      <c r="C9" s="7">
        <v>1</v>
      </c>
      <c r="D9" s="7">
        <v>0</v>
      </c>
      <c r="E9" s="7">
        <v>0</v>
      </c>
      <c r="F9" s="7">
        <v>1</v>
      </c>
      <c r="G9">
        <v>1</v>
      </c>
      <c r="H9">
        <v>5</v>
      </c>
      <c r="I9">
        <v>0</v>
      </c>
      <c r="J9">
        <v>5</v>
      </c>
      <c r="K9">
        <v>0</v>
      </c>
      <c r="L9">
        <v>0</v>
      </c>
      <c r="M9">
        <v>3</v>
      </c>
      <c r="N9">
        <v>1</v>
      </c>
      <c r="O9">
        <v>0.5</v>
      </c>
      <c r="P9">
        <f t="shared" si="0"/>
        <v>19.5</v>
      </c>
      <c r="Q9">
        <v>16</v>
      </c>
    </row>
    <row r="10" spans="1:17" x14ac:dyDescent="0.2">
      <c r="A10" s="2" t="s">
        <v>8</v>
      </c>
      <c r="B10" s="7">
        <v>1</v>
      </c>
      <c r="C10" s="7">
        <v>1</v>
      </c>
      <c r="D10" s="7">
        <v>3</v>
      </c>
      <c r="E10" s="2">
        <v>1</v>
      </c>
      <c r="F10" s="7">
        <v>1</v>
      </c>
      <c r="G10">
        <v>4</v>
      </c>
      <c r="H10">
        <v>10</v>
      </c>
      <c r="I10">
        <v>3</v>
      </c>
      <c r="J10">
        <v>7</v>
      </c>
      <c r="K10">
        <v>0</v>
      </c>
      <c r="L10">
        <v>4</v>
      </c>
      <c r="M10">
        <v>12</v>
      </c>
      <c r="N10">
        <v>4</v>
      </c>
      <c r="O10">
        <v>0</v>
      </c>
      <c r="P10">
        <f t="shared" si="0"/>
        <v>51</v>
      </c>
      <c r="Q10">
        <v>50</v>
      </c>
    </row>
    <row r="11" spans="1:17" x14ac:dyDescent="0.2">
      <c r="A11" s="2" t="s">
        <v>9</v>
      </c>
      <c r="B11" s="2">
        <v>3</v>
      </c>
      <c r="C11" s="2">
        <v>1</v>
      </c>
      <c r="D11" s="7">
        <v>2</v>
      </c>
      <c r="E11" s="7">
        <v>2</v>
      </c>
      <c r="F11" s="7">
        <v>2</v>
      </c>
      <c r="G11">
        <v>1</v>
      </c>
      <c r="H11">
        <v>4</v>
      </c>
      <c r="I11">
        <v>2</v>
      </c>
      <c r="J11">
        <v>3</v>
      </c>
      <c r="K11">
        <v>1</v>
      </c>
      <c r="L11">
        <v>1</v>
      </c>
      <c r="M11">
        <v>5</v>
      </c>
      <c r="N11">
        <v>5</v>
      </c>
      <c r="O11">
        <v>0</v>
      </c>
      <c r="P11">
        <f t="shared" si="0"/>
        <v>32</v>
      </c>
      <c r="Q11">
        <v>37</v>
      </c>
    </row>
    <row r="12" spans="1:17" x14ac:dyDescent="0.2">
      <c r="A12" s="2" t="s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>
        <v>4</v>
      </c>
      <c r="H12">
        <v>0</v>
      </c>
      <c r="I12">
        <v>3</v>
      </c>
      <c r="J12">
        <v>4</v>
      </c>
      <c r="K12">
        <v>1</v>
      </c>
      <c r="L12">
        <v>2</v>
      </c>
      <c r="M12">
        <v>3</v>
      </c>
      <c r="N12">
        <v>1</v>
      </c>
      <c r="O12">
        <v>0</v>
      </c>
      <c r="P12">
        <f t="shared" si="0"/>
        <v>18</v>
      </c>
      <c r="Q12">
        <v>18</v>
      </c>
    </row>
    <row r="13" spans="1:17" x14ac:dyDescent="0.2">
      <c r="A13" s="2" t="s">
        <v>11</v>
      </c>
      <c r="B13" s="7">
        <v>1</v>
      </c>
      <c r="C13" s="7">
        <v>0</v>
      </c>
      <c r="D13" s="7">
        <v>0</v>
      </c>
      <c r="E13" s="2">
        <v>1</v>
      </c>
      <c r="F13" s="7">
        <v>2</v>
      </c>
      <c r="G13" s="7">
        <v>2</v>
      </c>
      <c r="H13">
        <v>12</v>
      </c>
      <c r="I13">
        <v>8</v>
      </c>
      <c r="J13">
        <v>6</v>
      </c>
      <c r="K13">
        <v>0</v>
      </c>
      <c r="L13">
        <v>6</v>
      </c>
      <c r="M13">
        <v>0</v>
      </c>
      <c r="N13">
        <v>0</v>
      </c>
      <c r="O13">
        <v>0</v>
      </c>
      <c r="P13">
        <f t="shared" si="0"/>
        <v>38</v>
      </c>
      <c r="Q13">
        <v>24</v>
      </c>
    </row>
    <row r="14" spans="1:17" x14ac:dyDescent="0.2">
      <c r="A14" s="2" t="s">
        <v>12</v>
      </c>
      <c r="B14" s="7">
        <v>0</v>
      </c>
      <c r="C14" s="7">
        <v>0</v>
      </c>
      <c r="D14" s="7">
        <v>0</v>
      </c>
      <c r="E14" s="7">
        <v>0</v>
      </c>
      <c r="F14" s="7">
        <v>2</v>
      </c>
      <c r="G14" s="7">
        <v>2</v>
      </c>
      <c r="H14">
        <v>4</v>
      </c>
      <c r="I14">
        <v>5</v>
      </c>
      <c r="J14">
        <v>5</v>
      </c>
      <c r="K14">
        <v>1</v>
      </c>
      <c r="L14">
        <v>2</v>
      </c>
      <c r="M14">
        <v>7</v>
      </c>
      <c r="N14">
        <v>2</v>
      </c>
      <c r="O14">
        <v>0</v>
      </c>
      <c r="P14">
        <f t="shared" si="0"/>
        <v>30</v>
      </c>
      <c r="Q14">
        <v>47</v>
      </c>
    </row>
    <row r="15" spans="1:17" x14ac:dyDescent="0.2">
      <c r="A15" s="2" t="s">
        <v>13</v>
      </c>
      <c r="B15" s="7">
        <v>2</v>
      </c>
      <c r="C15" s="2">
        <v>1</v>
      </c>
      <c r="D15" s="7">
        <v>0</v>
      </c>
      <c r="E15" s="7">
        <v>0</v>
      </c>
      <c r="F15" s="7">
        <v>3</v>
      </c>
      <c r="G15" s="7">
        <v>2</v>
      </c>
      <c r="H15">
        <v>7</v>
      </c>
      <c r="I15">
        <v>11</v>
      </c>
      <c r="J15">
        <v>5</v>
      </c>
      <c r="K15">
        <v>0</v>
      </c>
      <c r="L15">
        <v>11</v>
      </c>
      <c r="M15">
        <v>11</v>
      </c>
      <c r="N15">
        <v>0</v>
      </c>
      <c r="O15">
        <v>1</v>
      </c>
      <c r="P15">
        <f t="shared" si="0"/>
        <v>54</v>
      </c>
      <c r="Q15">
        <v>175</v>
      </c>
    </row>
    <row r="16" spans="1:17" x14ac:dyDescent="0.2">
      <c r="A16" s="2" t="s">
        <v>14</v>
      </c>
      <c r="B16" s="7">
        <v>0</v>
      </c>
      <c r="C16" s="7">
        <v>0</v>
      </c>
      <c r="D16" s="7">
        <v>0</v>
      </c>
      <c r="E16" s="2">
        <v>1</v>
      </c>
      <c r="F16" s="7">
        <v>0</v>
      </c>
      <c r="G16" s="7">
        <v>1</v>
      </c>
      <c r="H16">
        <v>11</v>
      </c>
      <c r="I16">
        <v>11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f t="shared" si="0"/>
        <v>26</v>
      </c>
      <c r="Q16">
        <v>9</v>
      </c>
    </row>
    <row r="17" spans="1:17" x14ac:dyDescent="0.2">
      <c r="A17" s="2" t="s">
        <v>15</v>
      </c>
      <c r="B17" s="2">
        <v>1</v>
      </c>
      <c r="C17" s="2">
        <v>2</v>
      </c>
      <c r="D17" s="2">
        <v>2</v>
      </c>
      <c r="E17" s="7">
        <v>0</v>
      </c>
      <c r="F17" s="7">
        <v>3</v>
      </c>
      <c r="G17" s="7">
        <v>1</v>
      </c>
      <c r="H17">
        <v>13</v>
      </c>
      <c r="I17">
        <v>5</v>
      </c>
      <c r="J17">
        <v>1</v>
      </c>
      <c r="K17">
        <v>2</v>
      </c>
      <c r="L17">
        <v>1</v>
      </c>
      <c r="M17">
        <v>3</v>
      </c>
      <c r="N17">
        <v>0.5</v>
      </c>
      <c r="O17">
        <v>0</v>
      </c>
      <c r="P17">
        <f t="shared" si="0"/>
        <v>34.5</v>
      </c>
      <c r="Q17">
        <v>16</v>
      </c>
    </row>
    <row r="18" spans="1:17" x14ac:dyDescent="0.2">
      <c r="A18" s="2" t="s">
        <v>16</v>
      </c>
      <c r="B18" s="7">
        <v>3</v>
      </c>
      <c r="C18" s="2">
        <v>9</v>
      </c>
      <c r="D18" s="7">
        <v>0</v>
      </c>
      <c r="E18" s="2">
        <v>1</v>
      </c>
      <c r="F18" s="7">
        <v>8</v>
      </c>
      <c r="G18" s="7">
        <v>4</v>
      </c>
      <c r="H18">
        <v>9</v>
      </c>
      <c r="I18">
        <v>5</v>
      </c>
      <c r="J18">
        <v>5</v>
      </c>
      <c r="K18">
        <v>8</v>
      </c>
      <c r="L18">
        <v>5</v>
      </c>
      <c r="M18">
        <v>16</v>
      </c>
      <c r="N18">
        <v>0</v>
      </c>
      <c r="O18">
        <v>0</v>
      </c>
      <c r="P18">
        <f t="shared" si="0"/>
        <v>73</v>
      </c>
      <c r="Q18">
        <v>70</v>
      </c>
    </row>
    <row r="19" spans="1:17" x14ac:dyDescent="0.2">
      <c r="A19" s="2" t="s">
        <v>17</v>
      </c>
      <c r="B19" s="7">
        <v>1</v>
      </c>
      <c r="C19" s="7">
        <v>0</v>
      </c>
      <c r="D19" s="2">
        <v>1</v>
      </c>
      <c r="E19" s="2">
        <v>1</v>
      </c>
      <c r="F19" s="7">
        <v>1</v>
      </c>
      <c r="G19" s="7">
        <v>3</v>
      </c>
      <c r="H19">
        <v>8</v>
      </c>
      <c r="I19">
        <v>0</v>
      </c>
      <c r="J19">
        <v>5</v>
      </c>
      <c r="K19">
        <v>0</v>
      </c>
      <c r="L19">
        <v>1</v>
      </c>
      <c r="M19">
        <v>1</v>
      </c>
      <c r="N19">
        <v>3</v>
      </c>
      <c r="O19">
        <v>0.5</v>
      </c>
      <c r="P19">
        <f t="shared" si="0"/>
        <v>25.5</v>
      </c>
      <c r="Q19">
        <v>21</v>
      </c>
    </row>
    <row r="20" spans="1:17" ht="48" x14ac:dyDescent="0.2">
      <c r="A20" s="6" t="s">
        <v>18</v>
      </c>
      <c r="B20" s="7">
        <v>1</v>
      </c>
      <c r="C20" s="7">
        <v>1</v>
      </c>
      <c r="D20" s="2">
        <v>1</v>
      </c>
      <c r="E20" s="7">
        <v>0</v>
      </c>
      <c r="F20" s="7">
        <v>1</v>
      </c>
      <c r="G20" s="7">
        <v>1</v>
      </c>
      <c r="H20">
        <v>3</v>
      </c>
      <c r="I20">
        <v>0</v>
      </c>
      <c r="J20">
        <v>9</v>
      </c>
      <c r="K20">
        <v>6</v>
      </c>
      <c r="L20">
        <v>6</v>
      </c>
      <c r="M20">
        <v>12</v>
      </c>
      <c r="N20">
        <v>4</v>
      </c>
      <c r="O20">
        <v>0</v>
      </c>
      <c r="P20">
        <f t="shared" si="0"/>
        <v>45</v>
      </c>
      <c r="Q20">
        <v>28</v>
      </c>
    </row>
  </sheetData>
  <conditionalFormatting sqref="B3:B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8072-951D-394B-B7C0-E8BB90BB1BCB}">
  <dimension ref="A1:H19"/>
  <sheetViews>
    <sheetView workbookViewId="0">
      <pane xSplit="1" topLeftCell="B1" activePane="topRight" state="frozen"/>
      <selection pane="topRight" activeCell="M14" sqref="M14"/>
    </sheetView>
  </sheetViews>
  <sheetFormatPr baseColWidth="10" defaultColWidth="8.83203125" defaultRowHeight="15" x14ac:dyDescent="0.2"/>
  <cols>
    <col min="1" max="1" width="28.33203125" style="2" customWidth="1"/>
    <col min="4" max="4" width="5.83203125" bestFit="1" customWidth="1"/>
    <col min="6" max="6" width="4.83203125" bestFit="1" customWidth="1"/>
    <col min="7" max="7" width="12.33203125" bestFit="1" customWidth="1"/>
  </cols>
  <sheetData>
    <row r="1" spans="1:8" x14ac:dyDescent="0.2">
      <c r="A1" s="1" t="s">
        <v>0</v>
      </c>
      <c r="B1" s="5" t="s">
        <v>19</v>
      </c>
      <c r="C1" s="5" t="s">
        <v>28</v>
      </c>
      <c r="D1" s="5" t="s">
        <v>29</v>
      </c>
      <c r="E1" s="5" t="s">
        <v>21</v>
      </c>
      <c r="F1" s="5" t="s">
        <v>30</v>
      </c>
      <c r="G1" s="5" t="s">
        <v>20</v>
      </c>
      <c r="H1" s="5" t="s">
        <v>32</v>
      </c>
    </row>
    <row r="2" spans="1:8" x14ac:dyDescent="0.2">
      <c r="A2" s="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2" t="s">
        <v>14</v>
      </c>
      <c r="B3" s="7">
        <v>1</v>
      </c>
      <c r="C3">
        <v>11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">
      <c r="A4" s="2" t="s">
        <v>3</v>
      </c>
      <c r="B4">
        <v>2</v>
      </c>
      <c r="C4">
        <f>4+1</f>
        <v>5</v>
      </c>
      <c r="D4">
        <v>6</v>
      </c>
      <c r="E4">
        <v>7</v>
      </c>
      <c r="F4">
        <f>1</f>
        <v>1</v>
      </c>
      <c r="G4">
        <v>0</v>
      </c>
      <c r="H4">
        <v>0</v>
      </c>
    </row>
    <row r="5" spans="1:8" x14ac:dyDescent="0.2">
      <c r="A5" s="2" t="s">
        <v>16</v>
      </c>
      <c r="B5" s="7">
        <v>4</v>
      </c>
      <c r="C5">
        <v>5</v>
      </c>
      <c r="D5">
        <v>5</v>
      </c>
      <c r="E5">
        <v>8</v>
      </c>
      <c r="F5">
        <v>5</v>
      </c>
      <c r="G5">
        <v>0</v>
      </c>
      <c r="H5">
        <v>0</v>
      </c>
    </row>
    <row r="6" spans="1:8" x14ac:dyDescent="0.2">
      <c r="A6" s="2" t="s">
        <v>11</v>
      </c>
      <c r="B6" s="7">
        <v>2</v>
      </c>
      <c r="C6">
        <v>8</v>
      </c>
      <c r="D6">
        <v>6</v>
      </c>
      <c r="E6">
        <v>0</v>
      </c>
      <c r="F6">
        <v>6</v>
      </c>
      <c r="G6">
        <v>0</v>
      </c>
      <c r="H6">
        <v>0</v>
      </c>
    </row>
    <row r="7" spans="1:8" x14ac:dyDescent="0.2">
      <c r="A7" s="2" t="s">
        <v>13</v>
      </c>
      <c r="B7" s="7">
        <v>2</v>
      </c>
      <c r="C7">
        <v>11</v>
      </c>
      <c r="D7">
        <v>5</v>
      </c>
      <c r="E7">
        <v>0</v>
      </c>
      <c r="F7">
        <v>11</v>
      </c>
      <c r="G7">
        <v>0</v>
      </c>
      <c r="H7">
        <v>1</v>
      </c>
    </row>
    <row r="8" spans="1:8" x14ac:dyDescent="0.2">
      <c r="A8" s="2" t="s">
        <v>15</v>
      </c>
      <c r="B8" s="7">
        <v>1</v>
      </c>
      <c r="C8">
        <v>5</v>
      </c>
      <c r="D8">
        <v>1</v>
      </c>
      <c r="E8">
        <v>2</v>
      </c>
      <c r="F8">
        <v>1</v>
      </c>
      <c r="G8">
        <v>0.5</v>
      </c>
      <c r="H8">
        <v>0</v>
      </c>
    </row>
    <row r="9" spans="1:8" x14ac:dyDescent="0.2">
      <c r="A9" s="2" t="s">
        <v>7</v>
      </c>
      <c r="B9">
        <v>1</v>
      </c>
      <c r="C9">
        <v>0</v>
      </c>
      <c r="D9">
        <v>5</v>
      </c>
      <c r="E9">
        <v>0</v>
      </c>
      <c r="F9">
        <v>0</v>
      </c>
      <c r="G9">
        <v>1</v>
      </c>
      <c r="H9">
        <v>0.5</v>
      </c>
    </row>
    <row r="10" spans="1:8" x14ac:dyDescent="0.2">
      <c r="A10" s="2" t="s">
        <v>10</v>
      </c>
      <c r="B10">
        <v>4</v>
      </c>
      <c r="C10">
        <v>3</v>
      </c>
      <c r="D10">
        <v>4</v>
      </c>
      <c r="E10">
        <v>1</v>
      </c>
      <c r="F10">
        <v>2</v>
      </c>
      <c r="G10">
        <v>1</v>
      </c>
      <c r="H10">
        <v>0</v>
      </c>
    </row>
    <row r="11" spans="1:8" x14ac:dyDescent="0.2">
      <c r="A11" s="2" t="s">
        <v>12</v>
      </c>
      <c r="B11" s="7">
        <v>2</v>
      </c>
      <c r="C11">
        <v>5</v>
      </c>
      <c r="D11">
        <v>5</v>
      </c>
      <c r="E11">
        <v>1</v>
      </c>
      <c r="F11">
        <v>2</v>
      </c>
      <c r="G11">
        <v>2</v>
      </c>
      <c r="H11">
        <v>0</v>
      </c>
    </row>
    <row r="12" spans="1:8" x14ac:dyDescent="0.2">
      <c r="A12" s="2" t="s">
        <v>17</v>
      </c>
      <c r="B12" s="7">
        <v>3</v>
      </c>
      <c r="C12">
        <v>0</v>
      </c>
      <c r="D12">
        <v>5</v>
      </c>
      <c r="E12">
        <v>0</v>
      </c>
      <c r="F12">
        <v>1</v>
      </c>
      <c r="G12">
        <v>3</v>
      </c>
      <c r="H12">
        <v>0.5</v>
      </c>
    </row>
    <row r="13" spans="1:8" x14ac:dyDescent="0.2">
      <c r="A13" s="2" t="s">
        <v>8</v>
      </c>
      <c r="B13">
        <v>4</v>
      </c>
      <c r="C13">
        <v>3</v>
      </c>
      <c r="D13">
        <v>7</v>
      </c>
      <c r="E13">
        <v>0</v>
      </c>
      <c r="F13">
        <v>4</v>
      </c>
      <c r="G13">
        <v>4</v>
      </c>
      <c r="H13">
        <v>0</v>
      </c>
    </row>
    <row r="14" spans="1:8" ht="48" x14ac:dyDescent="0.2">
      <c r="A14" s="6" t="s">
        <v>18</v>
      </c>
      <c r="B14" s="7">
        <v>1</v>
      </c>
      <c r="C14">
        <v>0</v>
      </c>
      <c r="D14">
        <v>9</v>
      </c>
      <c r="E14">
        <v>6</v>
      </c>
      <c r="F14">
        <v>6</v>
      </c>
      <c r="G14">
        <v>4</v>
      </c>
      <c r="H14">
        <v>0</v>
      </c>
    </row>
    <row r="15" spans="1:8" x14ac:dyDescent="0.2">
      <c r="A15" s="2" t="s">
        <v>6</v>
      </c>
      <c r="B15">
        <v>3</v>
      </c>
      <c r="C15">
        <v>1</v>
      </c>
      <c r="D15">
        <v>3</v>
      </c>
      <c r="E15">
        <v>0</v>
      </c>
      <c r="F15">
        <v>0</v>
      </c>
      <c r="G15">
        <v>5</v>
      </c>
      <c r="H15">
        <v>0</v>
      </c>
    </row>
    <row r="16" spans="1:8" x14ac:dyDescent="0.2">
      <c r="A16" s="2" t="s">
        <v>9</v>
      </c>
      <c r="B16">
        <v>1</v>
      </c>
      <c r="C16">
        <v>2</v>
      </c>
      <c r="D16">
        <v>3</v>
      </c>
      <c r="E16">
        <v>1</v>
      </c>
      <c r="F16">
        <v>1</v>
      </c>
      <c r="G16">
        <v>5</v>
      </c>
      <c r="H16">
        <v>0</v>
      </c>
    </row>
    <row r="17" spans="1:8" x14ac:dyDescent="0.2">
      <c r="A17" s="2" t="s">
        <v>5</v>
      </c>
      <c r="B17">
        <v>7</v>
      </c>
      <c r="C17">
        <v>2</v>
      </c>
      <c r="D17">
        <v>7</v>
      </c>
      <c r="E17">
        <v>2</v>
      </c>
      <c r="F17">
        <v>2</v>
      </c>
      <c r="G17">
        <v>7</v>
      </c>
      <c r="H17">
        <v>1</v>
      </c>
    </row>
    <row r="18" spans="1:8" x14ac:dyDescent="0.2">
      <c r="A18" s="2" t="s">
        <v>4</v>
      </c>
      <c r="B18">
        <v>3</v>
      </c>
      <c r="C18">
        <v>2</v>
      </c>
      <c r="D18">
        <v>3</v>
      </c>
      <c r="E18">
        <v>1</v>
      </c>
      <c r="F18">
        <v>9</v>
      </c>
      <c r="G18">
        <v>8</v>
      </c>
      <c r="H18">
        <v>3</v>
      </c>
    </row>
    <row r="19" spans="1:8" x14ac:dyDescent="0.2">
      <c r="A19" s="2" t="s">
        <v>1</v>
      </c>
      <c r="B19">
        <f>2+1+1+1</f>
        <v>5</v>
      </c>
      <c r="C19">
        <f>1+1+6+2</f>
        <v>10</v>
      </c>
      <c r="D19">
        <v>1</v>
      </c>
      <c r="E19">
        <f>1</f>
        <v>1</v>
      </c>
      <c r="F19">
        <f>2+1+1+1</f>
        <v>5</v>
      </c>
      <c r="G19">
        <v>9</v>
      </c>
      <c r="H19">
        <v>1</v>
      </c>
    </row>
  </sheetData>
  <sortState xmlns:xlrd2="http://schemas.microsoft.com/office/spreadsheetml/2017/richdata2" ref="A2:H19">
    <sortCondition ref="G2:G19"/>
  </sortState>
  <conditionalFormatting sqref="B2:B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1B6E-1072-9341-84CF-FD0E32BACEE0}">
  <dimension ref="A1:H2"/>
  <sheetViews>
    <sheetView tabSelected="1" workbookViewId="0">
      <pane xSplit="1" topLeftCell="B1" activePane="topRight" state="frozen"/>
      <selection pane="topRight" activeCell="I3" sqref="I3"/>
    </sheetView>
  </sheetViews>
  <sheetFormatPr baseColWidth="10" defaultColWidth="8.83203125" defaultRowHeight="15" x14ac:dyDescent="0.2"/>
  <cols>
    <col min="1" max="1" width="28.33203125" style="2" customWidth="1"/>
    <col min="4" max="4" width="5.83203125" bestFit="1" customWidth="1"/>
    <col min="6" max="6" width="4.83203125" bestFit="1" customWidth="1"/>
    <col min="7" max="7" width="12.33203125" bestFit="1" customWidth="1"/>
  </cols>
  <sheetData>
    <row r="1" spans="1:8" x14ac:dyDescent="0.2">
      <c r="A1" s="1" t="s">
        <v>0</v>
      </c>
      <c r="B1" s="5" t="s">
        <v>19</v>
      </c>
      <c r="C1" s="5" t="s">
        <v>28</v>
      </c>
      <c r="D1" s="5" t="s">
        <v>29</v>
      </c>
      <c r="E1" s="5" t="s">
        <v>21</v>
      </c>
      <c r="F1" s="5" t="s">
        <v>30</v>
      </c>
      <c r="G1" s="5" t="s">
        <v>20</v>
      </c>
      <c r="H1" s="5" t="s">
        <v>32</v>
      </c>
    </row>
    <row r="2" spans="1:8" x14ac:dyDescent="0.2">
      <c r="A2" s="2" t="s">
        <v>4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40</v>
      </c>
      <c r="H2" t="s">
        <v>41</v>
      </c>
    </row>
  </sheetData>
  <conditionalFormatting sqref="B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Results (2)</vt:lpstr>
      <vt:lpstr>Results (3)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Webmaster</dc:creator>
  <cp:lastModifiedBy>Darren Lim Wei Yang</cp:lastModifiedBy>
  <dcterms:created xsi:type="dcterms:W3CDTF">2020-03-02T07:11:13Z</dcterms:created>
  <dcterms:modified xsi:type="dcterms:W3CDTF">2020-04-07T12:00:46Z</dcterms:modified>
</cp:coreProperties>
</file>